
<file path=[Content_Types].xml><?xml version="1.0" encoding="utf-8"?>
<Types xmlns="http://schemas.openxmlformats.org/package/2006/content-types">
  <Default Extension="data" ContentType="application/vnd.openxmlformats-officedocument.model+data"/>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628"/>
  <workbookPr codeName="ThisWorkbook"/>
  <mc:AlternateContent xmlns:mc="http://schemas.openxmlformats.org/markup-compatibility/2006">
    <mc:Choice Requires="x15">
      <x15ac:absPath xmlns:x15ac="http://schemas.microsoft.com/office/spreadsheetml/2010/11/ac" url="C:\Users\DOD\Documents\"/>
    </mc:Choice>
  </mc:AlternateContent>
  <xr:revisionPtr revIDLastSave="0" documentId="8_{51F8388D-11DF-4533-A51C-7AE7834356BC}" xr6:coauthVersionLast="47" xr6:coauthVersionMax="47" xr10:uidLastSave="{00000000-0000-0000-0000-000000000000}"/>
  <bookViews>
    <workbookView xWindow="-120" yWindow="-120" windowWidth="29040" windowHeight="15720" tabRatio="763" activeTab="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554" r:id="rId5"/>
    <pivotCache cacheId="555" r:id="rId6"/>
    <pivotCache cacheId="556" r:id="rId7"/>
    <pivotCache cacheId="580" r:id="rId8"/>
  </pivotCaches>
  <extLst>
    <ext xmlns:x14="http://schemas.microsoft.com/office/spreadsheetml/2009/9/main" uri="{876F7934-8845-4945-9796-88D515C7AA90}">
      <x14:pivotCaches>
        <pivotCache cacheId="557" r:id="rId9"/>
        <pivotCache cacheId="558" r:id="rId10"/>
        <pivotCache cacheId="559"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Engineer]}"/>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<sst xmlns="http://schemas.openxmlformats.org/spreadsheetml/2006/main" count="56" uniqueCount="32">
  <si>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</si>
  <si>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</si>
  <si>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</si>
  <si>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</si>
  <si>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</si>
  <si>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</si>
  <si>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</si>
  <si>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</si>
  <si>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</si>
  <si>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</si>
  <si>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</si>
  <si>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</si>
  <si>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</si>
  <si>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</si>
  <si>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</si>
  <si>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</si>
  <si>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</si>
  <si>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</si>
  <si>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</si>
  <si>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Skills Per Job</t>
  </si>
  <si>
    <t>Median Salary</t>
  </si>
  <si>
    <t>Median Salary US</t>
  </si>
  <si>
    <t>Median Salary Non-US</t>
  </si>
  <si>
    <t>AWS</t>
  </si>
  <si>
    <t>Azure</t>
  </si>
  <si>
    <t>Java</t>
  </si>
  <si>
    <t>Spark</t>
  </si>
  <si>
    <t>Kafka</t>
  </si>
  <si>
    <t>Snowflake</t>
  </si>
  <si>
    <t>Skill Likelihood</t>
  </si>
  <si>
    <t>NoSQL</t>
  </si>
  <si>
    <t>Hadoop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</si>
</sst>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12">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72C01DB5-18FC-4D09-9BAC-FF5B13816F2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36F73CB2-3911-42B8-A620-38D7025CBEB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F976826B-040E-43BE-BD06-70B2B9C794E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080344F4-BCF0-4C03-BC0D-9BF560DEF66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10A0D817-BB02-4D90-92A1-F085D80A9F60}"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F8DA6335-C828-41AC-A1F0-DB812D728CE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E0100182-DA77-448B-B729-F9822928288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6BED6FD5-E2AA-461B-AA44-FF14C30EE57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E069F84C-AFDC-45B0-A88D-AB1D18C319A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618C8E80-A28D-4144-94A6-5A5BC16ED74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Excel.xlsx]Skill_Job_Analysis!PivotTable2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NoSQL</c:v>
                </c:pt>
                <c:pt idx="1">
                  <c:v>Kafka</c:v>
                </c:pt>
                <c:pt idx="2">
                  <c:v>Hadoop</c:v>
                </c:pt>
                <c:pt idx="3">
                  <c:v>Java</c:v>
                </c:pt>
                <c:pt idx="4">
                  <c:v>Snowflake</c:v>
                </c:pt>
                <c:pt idx="5">
                  <c:v>Azure</c:v>
                </c:pt>
                <c:pt idx="6">
                  <c:v>Spark</c:v>
                </c:pt>
                <c:pt idx="7">
                  <c:v>AWS</c:v>
                </c:pt>
                <c:pt idx="8">
                  <c:v>Python</c:v>
                </c:pt>
                <c:pt idx="9">
                  <c:v>SQL</c:v>
                </c:pt>
              </c:strCache>
            </c:strRef>
          </c:cat>
          <c:val>
            <c:numRef>
              <c:f>Skill_Job_Analysis!$B$4:$B$14</c:f>
              <c:numCache>
                <c:formatCode>0%</c:formatCode>
                <c:ptCount val="10"/>
                <c:pt idx="0">
                  <c:v>0.11455108359133127</c:v>
                </c:pt>
                <c:pt idx="1">
                  <c:v>0.11867905056759546</c:v>
                </c:pt>
                <c:pt idx="2">
                  <c:v>0.12221730797582191</c:v>
                </c:pt>
                <c:pt idx="3">
                  <c:v>0.16393925991449212</c:v>
                </c:pt>
                <c:pt idx="4">
                  <c:v>0.17234262125902994</c:v>
                </c:pt>
                <c:pt idx="5">
                  <c:v>0.21553884711779447</c:v>
                </c:pt>
                <c:pt idx="6">
                  <c:v>0.22114108801415303</c:v>
                </c:pt>
                <c:pt idx="7">
                  <c:v>0.3032581453634085</c:v>
                </c:pt>
                <c:pt idx="8">
                  <c:v>0.46130030959752322</c:v>
                </c:pt>
                <c:pt idx="9">
                  <c:v>0.49078578799941031</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2 Excel.xlsx]Skill_Salary_Analysis!PivotTable2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Skill_Salary_Analysis!$B$4:$B$14</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C03F-47DE-8901-49CFB51A07D0}"/>
            </c:ext>
          </c:extLst>
        </c:ser>
        <c:ser>
          <c:idx val="1"/>
          <c:order val="1"/>
          <c:tx>
            <c:strRef>
              <c:f>Skill_Salary_Analysis!$C$3</c:f>
              <c:strCache>
                <c:ptCount val="1"/>
                <c:pt idx="0">
                  <c:v>Skill Likelihood</c:v>
                </c:pt>
              </c:strCache>
            </c:strRef>
          </c:tx>
          <c:spPr>
            <a:solidFill>
              <a:schemeClr val="accent1">
                <a:tint val="77000"/>
              </a:schemeClr>
            </a:solidFill>
            <a:ln>
              <a:noFill/>
            </a:ln>
            <a:effectLst/>
          </c:spPr>
          <c:invertIfNegative val="0"/>
          <c:cat>
            <c:strRef>
              <c:f>Skill_Salary_Analysis!$A$4:$A$14</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Skill_Salary_Analysis!$C$4:$C$14</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gapWidth val="219"/>
        <c:overlap val="-27"/>
        <c:axId val="1950115023"/>
        <c:axId val="1950116463"/>
      </c:bar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spPr>
        <a:noFill/>
        <a:ln>
          <a:noFill/>
        </a:ln>
        <a:effectLst/>
      </c:spPr>
    </c:plotArea>
    <c:legend>
      <c:legendPos val="r"/>
      <c:layout>
        <c:manualLayout>
          <c:xMode val="edge"/>
          <c:yMode val="edge"/>
          <c:x val="0.81906835017130575"/>
          <c:y val="7.8630796150478571E-4"/>
          <c:w val="0.15990111412003172"/>
          <c:h val="0.15358469269839567"/>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731481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Hadoop"/>
        <s v="Java"/>
        <s v="Kafka"/>
        <s v="NoSQL"/>
        <s v="Python"/>
        <s v="Snowflake"/>
        <s v="Spark"/>
        <s v="SQL"/>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2986109"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drei Candea" refreshedDate="46081.474055208331"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AWS"/>
        <s v="Azure"/>
        <s v="Excel"/>
        <s v="Java"/>
        <s v="Python"/>
        <s v="R"/>
        <s v="SAS"/>
        <s v="Spark"/>
        <s v="SQL"/>
        <s v="Tableau"/>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556"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11">
      <pivotArea outline="0" collapsedLevelsAreSubtotals="1" fieldPosition="0"/>
    </format>
    <format dxfId="10">
      <pivotArea outline="0" collapsedLevelsAreSubtotals="1" fieldPosition="0">
        <references count="1">
          <reference field="4294967294" count="1" selected="0">
            <x v="1"/>
          </reference>
        </references>
      </pivotArea>
    </format>
    <format dxfId="9">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555"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1"/>
    </i>
    <i>
      <x v="7"/>
    </i>
    <i>
      <x v="6"/>
    </i>
    <i>
      <x v="3"/>
    </i>
    <i>
      <x v="2"/>
    </i>
    <i>
      <x v="5"/>
    </i>
    <i>
      <x/>
    </i>
    <i>
      <x v="4"/>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554"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5"/>
    </i>
    <i>
      <x v="4"/>
    </i>
    <i>
      <x v="2"/>
    </i>
    <i>
      <x v="3"/>
    </i>
    <i>
      <x v="7"/>
    </i>
    <i>
      <x v="1"/>
    </i>
    <i>
      <x v="8"/>
    </i>
    <i>
      <x/>
    </i>
    <i>
      <x v="6"/>
    </i>
    <i>
      <x v="9"/>
    </i>
    <i t="grand">
      <x/>
    </i>
  </rowItems>
  <colItems count="1">
    <i/>
  </colItems>
  <pageFields count="1">
    <pageField fld="1" hier="1" name="[data_jobs_all].[job_title_short].&amp;[Data Engineer]" cap="Data Engineer"/>
  </pageFields>
  <dataFields count="1">
    <dataField fld="3" subtotal="count" baseField="0" baseItem="0" numFmtId="9"/>
  </dataFields>
  <formats count="1">
    <format dxfId="8">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580"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3" subtotal="count" baseField="0" baseItem="0"/>
    <dataField fld="4" subtotal="count" baseField="0" baseItem="0" numFmtId="9"/>
  </dataFields>
  <formats count="1">
    <format dxfId="7">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geria]" c="Algeria"/>
              <i n="[data_jobs_all].[job_country].&amp;[Argentina]" c="Argentina"/>
              <i n="[data_jobs_all].[job_country].&amp;[Armenia]" c="Armenia"/>
              <i n="[data_jobs_all].[job_country].&amp;[Australia]" c="Australia"/>
              <i n="[data_jobs_all].[job_country].&amp;[Austria]" c="Austria"/>
              <i n="[data_jobs_all].[job_country].&amp;[Bahamas]" c="Bahamas"/>
              <i n="[data_jobs_all].[job_country].&amp;[Bangladesh]" c="Bangladesh"/>
              <i n="[data_jobs_all].[job_country].&amp;[Belgium]" c="Belgium"/>
              <i n="[data_jobs_all].[job_country].&amp;[Bolivia]" c="Bolivia"/>
              <i n="[data_jobs_all].[job_country].&amp;[Brazil]" c="Brazil"/>
              <i n="[data_jobs_all].[job_country].&amp;[Brunei]" c="Brunei"/>
              <i n="[data_jobs_all].[job_country].&amp;[Bulgaria]" c="Bulgaria"/>
              <i n="[data_jobs_all].[job_country].&amp;[Canada]" c="Canada"/>
              <i n="[data_jobs_all].[job_country].&amp;[Chile]" c="Chile"/>
              <i n="[data_jobs_all].[job_country].&amp;[China]" c="China"/>
              <i n="[data_jobs_all].[job_country].&amp;[Colombia]" c="Colombia"/>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epal]" c="Nepal"/>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kraine]" c="Ukraine"/>
              <i n="[data_jobs_all].[job_country].&amp;[United Arab Emirates]" c="United Arab Emirates"/>
              <i n="[data_jobs_all].[job_country].&amp;[United Kingdom]" c="United Kingdom"/>
              <i n="[data_jobs_all].[job_country].&amp;[United States]" c="United States"/>
              <i n="[data_jobs_all].[job_country].&amp;[Venezuela]" c="Venezuela"/>
              <i n="[data_jobs_all].[job_country].&amp;[Vietnam]" c="Vietnam"/>
              <i n="[data_jobs_all].[job_country].&amp;[Albania]" c="Albania" nd="1"/>
              <i n="[data_jobs_all].[job_country].&amp;[Azerbaijan]" c="Azerbaijan" nd="1"/>
              <i n="[data_jobs_all].[job_country].&amp;[Belarus]" c="Belarus" nd="1"/>
              <i n="[data_jobs_all].[job_country].&amp;[Benin]" c="Benin" nd="1"/>
              <i n="[data_jobs_all].[job_country].&amp;[Bosnia and Herzegovina]" c="Bosnia and Herzegovina" nd="1"/>
              <i n="[data_jobs_all].[job_country].&amp;[Cambodia]" c="Cambodia" nd="1"/>
              <i n="[data_jobs_all].[job_country].&amp;[Cameroon]" c="Cameroon" nd="1"/>
              <i n="[data_jobs_all].[job_country].&amp;[Congo, Democratic Republic of the]" c="Congo, Democratic Republic of the" nd="1"/>
              <i n="[data_jobs_all].[job_country].&amp;[Dominican Republic]" c="Dominican Republic" nd="1"/>
              <i n="[data_jobs_all].[job_country].&amp;[Gambia]" c="Gambia" nd="1"/>
              <i n="[data_jobs_all].[job_country].&amp;[Ghana]" c="Ghana" nd="1"/>
              <i n="[data_jobs_all].[job_country].&amp;[Guam]" c="Guam" nd="1"/>
              <i n="[data_jobs_all].[job_country].&amp;[Honduras]" c="Honduras" nd="1"/>
              <i n="[data_jobs_all].[job_country].&amp;[Jordan]" c="Jordan" nd="1"/>
              <i n="[data_jobs_all].[job_country].&amp;[Namibia]" c="Namibia" nd="1"/>
              <i n="[data_jobs_all].[job_country].&amp;[Nicaragua]" c="Nicaragua" nd="1"/>
              <i n="[data_jobs_all].[job_country].&amp;[Panama]" c="Panama" nd="1"/>
              <i n="[data_jobs_all].[job_country].&amp;[Russia]" c="Russia" nd="1"/>
              <i n="[data_jobs_all].[job_country].&amp;[Senegal]" c="Senegal" nd="1"/>
              <i n="[data_jobs_all].[job_country].&amp;[U.S. Virgin Islands]" c="U.S. Virgin Islands" nd="1"/>
              <i n="[data_jobs_all].[job_country].&amp;[Uganda]" c="Uganda" nd="1"/>
              <i n="[data_jobs_all].[job_country].&amp;[Uruguay]" c="Uruguay"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rgentin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A16" sqref="A16"/>
    </sheetView>
  </sheetViews>
  <sheetFormatPr defaultRowHeight="15" x14ac:dyDescent="0.25"/>
  <cols>
    <col min="1" max="1" width="22.5703125" bestFit="1" customWidth="1"/>
    <col min="2" max="2" width="12.5703125" bestFit="1" customWidth="1"/>
    <col min="3" max="3" width="11.7109375" bestFit="1" customWidth="1"/>
    <col min="4" max="5" width="11.42578125" bestFit="1" customWidth="1"/>
  </cols>
  <sheetData>
    <row r="1" spans="1:7" x14ac:dyDescent="0.25">
      <c r="A1" s="1" t="s">
        <v>11</v>
      </c>
      <c r="B1" t="s">
        <v>20</v>
      </c>
      <c r="C1" t="s">
        <v>19</v>
      </c>
      <c r="F1" t="str" cm="1">
        <f t="array" ref="F1:G1">B1:C1</f>
        <v>Median Salary</v>
      </c>
      <c r="G1" t="str">
        <v>Skills Per Job</v>
      </c>
    </row>
    <row r="2" spans="1:7" x14ac:dyDescent="0.25">
      <c r="A2" s="2" t="s">
        <v>1</v>
      </c>
      <c r="B2" s="5">
        <v>155000</v>
      </c>
      <c r="C2" s="3">
        <v>5.2608262817322053</v>
      </c>
      <c r="E2" t="str" cm="1">
        <f t="array" ref="E2:G11">A2:C11</f>
        <v>Senior Data Scientist</v>
      </c>
      <c r="F2">
        <v>155000</v>
      </c>
      <c r="G2">
        <v>5.2608262817322053</v>
      </c>
    </row>
    <row r="3" spans="1:7" x14ac:dyDescent="0.25">
      <c r="A3" s="2" t="s">
        <v>6</v>
      </c>
      <c r="B3" s="5">
        <v>147500</v>
      </c>
      <c r="C3" s="3">
        <v>8.1405163853028792</v>
      </c>
      <c r="E3" t="str">
        <v>Senior Data Engineer</v>
      </c>
      <c r="F3">
        <v>147500</v>
      </c>
      <c r="G3">
        <v>8.1405163853028792</v>
      </c>
    </row>
    <row r="4" spans="1:7" x14ac:dyDescent="0.25">
      <c r="A4" s="2" t="s">
        <v>5</v>
      </c>
      <c r="B4" s="5">
        <v>127500</v>
      </c>
      <c r="C4" s="3">
        <v>4.9271336080047083</v>
      </c>
      <c r="E4" t="str">
        <v>Data Scientist</v>
      </c>
      <c r="F4">
        <v>127500</v>
      </c>
      <c r="G4">
        <v>4.9271336080047083</v>
      </c>
    </row>
    <row r="5" spans="1:7" x14ac:dyDescent="0.25">
      <c r="A5" s="2" t="s">
        <v>2</v>
      </c>
      <c r="B5" s="5">
        <v>125000</v>
      </c>
      <c r="C5" s="3">
        <v>6.961963732861566</v>
      </c>
      <c r="E5" t="str">
        <v>Data Engineer</v>
      </c>
      <c r="F5">
        <v>125000</v>
      </c>
      <c r="G5">
        <v>6.961963732861566</v>
      </c>
    </row>
    <row r="6" spans="1:7" x14ac:dyDescent="0.25">
      <c r="A6" s="2" t="s">
        <v>3</v>
      </c>
      <c r="B6" s="5">
        <v>111175</v>
      </c>
      <c r="C6" s="3">
        <v>4.3544474393531001</v>
      </c>
      <c r="E6" t="str">
        <v>Senior Data Analyst</v>
      </c>
      <c r="F6">
        <v>111175</v>
      </c>
      <c r="G6">
        <v>4.3544474393531001</v>
      </c>
    </row>
    <row r="7" spans="1:7" x14ac:dyDescent="0.25">
      <c r="A7" s="2" t="s">
        <v>4</v>
      </c>
      <c r="B7" s="5">
        <v>107550</v>
      </c>
      <c r="C7" s="3">
        <v>5.2834138486312403</v>
      </c>
      <c r="E7" t="str">
        <v>Machine Learning Engineer</v>
      </c>
      <c r="F7">
        <v>107550</v>
      </c>
      <c r="G7">
        <v>5.2834138486312403</v>
      </c>
    </row>
    <row r="8" spans="1:7" x14ac:dyDescent="0.25">
      <c r="A8" s="2" t="s">
        <v>8</v>
      </c>
      <c r="B8" s="5">
        <v>99150</v>
      </c>
      <c r="C8" s="3">
        <v>5.5445026178010473</v>
      </c>
      <c r="E8" t="str">
        <v>Software Engineer</v>
      </c>
      <c r="F8">
        <v>99150</v>
      </c>
      <c r="G8">
        <v>5.5445026178010473</v>
      </c>
    </row>
    <row r="9" spans="1:7" x14ac:dyDescent="0.25">
      <c r="A9" s="2" t="s">
        <v>7</v>
      </c>
      <c r="B9" s="5">
        <v>90000</v>
      </c>
      <c r="C9" s="3">
        <v>3.600978555069748</v>
      </c>
      <c r="E9" t="str">
        <v>Data Analyst</v>
      </c>
      <c r="F9">
        <v>90000</v>
      </c>
      <c r="G9">
        <v>3.600978555069748</v>
      </c>
    </row>
    <row r="10" spans="1:7" x14ac:dyDescent="0.25">
      <c r="A10" s="2" t="s">
        <v>10</v>
      </c>
      <c r="B10" s="5">
        <v>90000</v>
      </c>
      <c r="C10" s="3">
        <v>4.8023255813953485</v>
      </c>
      <c r="E10" t="str">
        <v>Cloud Engineer</v>
      </c>
      <c r="F10">
        <v>90000</v>
      </c>
      <c r="G10">
        <v>4.8023255813953485</v>
      </c>
    </row>
    <row r="11" spans="1:7" x14ac:dyDescent="0.25">
      <c r="A11" s="2" t="s">
        <v>9</v>
      </c>
      <c r="B11" s="5">
        <v>85000</v>
      </c>
      <c r="C11" s="3">
        <v>3.2997002997002998</v>
      </c>
      <c r="E11" t="str">
        <v>Business Analyst</v>
      </c>
      <c r="F11">
        <v>85000</v>
      </c>
      <c r="G11">
        <v>3.2997002997002998</v>
      </c>
    </row>
    <row r="12" spans="1:7" x14ac:dyDescent="0.25">
      <c r="A12" s="2" t="s">
        <v>12</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0"/>
  <sheetViews>
    <sheetView workbookViewId="0">
      <selection activeCell="B16" sqref="B16"/>
    </sheetView>
  </sheetViews>
  <sheetFormatPr defaultRowHeight="15" x14ac:dyDescent="0.25"/>
  <cols>
    <col min="1" max="1" width="22.5703125" bestFit="1" customWidth="1"/>
    <col min="2" max="2" width="15.42578125" bestFit="1" customWidth="1"/>
    <col min="3" max="3" width="19.42578125" bestFit="1" customWidth="1"/>
    <col min="4" max="4" width="12.5703125" bestFit="1" customWidth="1"/>
    <col min="5" max="5" width="10.42578125" bestFit="1" customWidth="1"/>
  </cols>
  <sheetData>
    <row r="1" spans="1:4" x14ac:dyDescent="0.25">
      <c r="A1" s="1" t="s">
        <v>11</v>
      </c>
      <c r="B1" t="s">
        <v>21</v>
      </c>
      <c r="C1" t="s">
        <v>22</v>
      </c>
      <c r="D1" t="s">
        <v>20</v>
      </c>
    </row>
    <row r="2" spans="1:4" x14ac:dyDescent="0.25">
      <c r="A2" s="2" t="s">
        <v>10</v>
      </c>
      <c r="B2" s="4">
        <v>115000</v>
      </c>
      <c r="C2" s="4">
        <v>89100</v>
      </c>
      <c r="D2" s="4">
        <v>197500</v>
      </c>
    </row>
    <row r="3" spans="1:4" x14ac:dyDescent="0.25">
      <c r="A3" s="2" t="s">
        <v>8</v>
      </c>
      <c r="B3" s="4">
        <v>125000</v>
      </c>
      <c r="C3" s="4">
        <v>89100</v>
      </c>
      <c r="D3" s="4">
        <v>187250</v>
      </c>
    </row>
    <row r="4" spans="1:4" x14ac:dyDescent="0.25">
      <c r="A4" s="2" t="s">
        <v>6</v>
      </c>
      <c r="B4" s="4">
        <v>150000</v>
      </c>
      <c r="C4" s="4">
        <v>147500</v>
      </c>
      <c r="D4" s="4">
        <v>147500</v>
      </c>
    </row>
    <row r="5" spans="1:4" x14ac:dyDescent="0.25">
      <c r="A5" s="2" t="s">
        <v>2</v>
      </c>
      <c r="B5" s="4">
        <v>125000</v>
      </c>
      <c r="C5" s="4">
        <v>123500</v>
      </c>
      <c r="D5" s="4">
        <v>96773</v>
      </c>
    </row>
    <row r="6" spans="1:4" x14ac:dyDescent="0.25">
      <c r="A6" s="2" t="s">
        <v>7</v>
      </c>
      <c r="B6" s="4">
        <v>90000</v>
      </c>
      <c r="C6" s="4">
        <v>90000</v>
      </c>
      <c r="D6" s="4">
        <v>92771.75</v>
      </c>
    </row>
    <row r="7" spans="1:4" x14ac:dyDescent="0.25">
      <c r="A7" s="2" t="s">
        <v>4</v>
      </c>
      <c r="B7" s="4">
        <v>150000</v>
      </c>
      <c r="C7" s="4">
        <v>101029</v>
      </c>
      <c r="D7" s="4">
        <v>85514.5</v>
      </c>
    </row>
    <row r="8" spans="1:4" x14ac:dyDescent="0.25">
      <c r="A8" s="2" t="s">
        <v>9</v>
      </c>
      <c r="B8" s="4">
        <v>90000</v>
      </c>
      <c r="C8" s="4">
        <v>75000</v>
      </c>
      <c r="D8" s="4">
        <v>71100</v>
      </c>
    </row>
    <row r="9" spans="1:4" x14ac:dyDescent="0.25">
      <c r="A9" s="2" t="s">
        <v>5</v>
      </c>
      <c r="B9" s="4">
        <v>130000</v>
      </c>
      <c r="C9" s="4">
        <v>119550</v>
      </c>
      <c r="D9" s="4">
        <v>71000</v>
      </c>
    </row>
    <row r="10" spans="1:4" x14ac:dyDescent="0.25">
      <c r="A10" s="2" t="s">
        <v>12</v>
      </c>
      <c r="B10" s="4">
        <v>118940</v>
      </c>
      <c r="C10" s="4">
        <v>111175</v>
      </c>
      <c r="D10" s="4">
        <v>97528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F18" sqref="F18"/>
    </sheetView>
  </sheetViews>
  <sheetFormatPr defaultRowHeight="15" x14ac:dyDescent="0.25"/>
  <cols>
    <col min="1" max="1" width="12.42578125" bestFit="1" customWidth="1"/>
    <col min="2" max="2" width="14.28515625" bestFit="1" customWidth="1"/>
    <col min="3" max="3" width="13.28515625" bestFit="1" customWidth="1"/>
  </cols>
  <sheetData>
    <row r="1" spans="1:2" x14ac:dyDescent="0.25">
      <c r="A1" s="1" t="s">
        <v>0</v>
      </c>
      <c r="B1" t="s" vm="1">
        <v>2</v>
      </c>
    </row>
    <row r="3" spans="1:2" x14ac:dyDescent="0.25">
      <c r="A3" s="1" t="s">
        <v>11</v>
      </c>
      <c r="B3" t="s">
        <v>29</v>
      </c>
    </row>
    <row r="4" spans="1:2" x14ac:dyDescent="0.25">
      <c r="A4" s="2" t="s">
        <v>30</v>
      </c>
      <c r="B4" s="6">
        <v>0.11455108359133127</v>
      </c>
    </row>
    <row r="5" spans="1:2" x14ac:dyDescent="0.25">
      <c r="A5" s="2" t="s">
        <v>27</v>
      </c>
      <c r="B5" s="6">
        <v>0.11867905056759546</v>
      </c>
    </row>
    <row r="6" spans="1:2" x14ac:dyDescent="0.25">
      <c r="A6" s="2" t="s">
        <v>31</v>
      </c>
      <c r="B6" s="6">
        <v>0.12221730797582191</v>
      </c>
    </row>
    <row r="7" spans="1:2" x14ac:dyDescent="0.25">
      <c r="A7" s="2" t="s">
        <v>25</v>
      </c>
      <c r="B7" s="6">
        <v>0.16393925991449212</v>
      </c>
    </row>
    <row r="8" spans="1:2" x14ac:dyDescent="0.25">
      <c r="A8" s="2" t="s">
        <v>28</v>
      </c>
      <c r="B8" s="6">
        <v>0.17234262125902994</v>
      </c>
    </row>
    <row r="9" spans="1:2" x14ac:dyDescent="0.25">
      <c r="A9" s="2" t="s">
        <v>24</v>
      </c>
      <c r="B9" s="6">
        <v>0.21553884711779447</v>
      </c>
    </row>
    <row r="10" spans="1:2" x14ac:dyDescent="0.25">
      <c r="A10" s="2" t="s">
        <v>26</v>
      </c>
      <c r="B10" s="6">
        <v>0.22114108801415303</v>
      </c>
    </row>
    <row r="11" spans="1:2" x14ac:dyDescent="0.25">
      <c r="A11" s="2" t="s">
        <v>23</v>
      </c>
      <c r="B11" s="6">
        <v>0.3032581453634085</v>
      </c>
    </row>
    <row r="12" spans="1:2" x14ac:dyDescent="0.25">
      <c r="A12" s="2" t="s">
        <v>14</v>
      </c>
      <c r="B12" s="6">
        <v>0.46130030959752322</v>
      </c>
    </row>
    <row r="13" spans="1:2" x14ac:dyDescent="0.25">
      <c r="A13" s="2" t="s">
        <v>13</v>
      </c>
      <c r="B13" s="6">
        <v>0.49078578799941031</v>
      </c>
    </row>
    <row r="14" spans="1:2" x14ac:dyDescent="0.25">
      <c r="A14" s="2" t="s">
        <v>12</v>
      </c>
      <c r="B14" s="6">
        <v>2.3837535014005602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tabSelected="1" workbookViewId="0">
      <selection activeCell="C4" sqref="C4"/>
    </sheetView>
  </sheetViews>
  <sheetFormatPr defaultRowHeight="15" x14ac:dyDescent="0.25"/>
  <cols>
    <col min="1" max="1" width="13.42578125" bestFit="1" customWidth="1"/>
    <col min="2" max="2" width="13.5703125" bestFit="1" customWidth="1"/>
    <col min="3" max="3" width="14.85546875" bestFit="1" customWidth="1"/>
    <col min="4" max="4" width="19" bestFit="1" customWidth="1"/>
    <col min="5" max="5" width="13.28515625" bestFit="1" customWidth="1"/>
  </cols>
  <sheetData>
    <row r="3" spans="1:3" x14ac:dyDescent="0.25">
      <c r="A3" s="1" t="s">
        <v>11</v>
      </c>
      <c r="B3" t="s">
        <v>20</v>
      </c>
      <c r="C3" t="s">
        <v>29</v>
      </c>
    </row>
    <row r="4" spans="1:3" x14ac:dyDescent="0.25">
      <c r="A4" s="2" t="s">
        <v>26</v>
      </c>
      <c r="B4" s="4">
        <v>140000</v>
      </c>
      <c r="C4" s="6">
        <v>0.16191234084231146</v>
      </c>
    </row>
    <row r="5" spans="1:3" x14ac:dyDescent="0.25">
      <c r="A5" s="2" t="s">
        <v>23</v>
      </c>
      <c r="B5" s="4">
        <v>135000</v>
      </c>
      <c r="C5" s="6">
        <v>0.20947600391772772</v>
      </c>
    </row>
    <row r="6" spans="1:3" x14ac:dyDescent="0.25">
      <c r="A6" s="2" t="s">
        <v>25</v>
      </c>
      <c r="B6" s="4">
        <v>134241</v>
      </c>
      <c r="C6" s="6">
        <v>0.11713393731635652</v>
      </c>
    </row>
    <row r="7" spans="1:3" x14ac:dyDescent="0.25">
      <c r="A7" s="2" t="s">
        <v>24</v>
      </c>
      <c r="B7" s="4">
        <v>125000</v>
      </c>
      <c r="C7" s="6">
        <v>0.14569049951028404</v>
      </c>
    </row>
    <row r="8" spans="1:3" x14ac:dyDescent="0.25">
      <c r="A8" s="2" t="s">
        <v>14</v>
      </c>
      <c r="B8" s="4">
        <v>125000</v>
      </c>
      <c r="C8" s="6">
        <v>0.54141160626836438</v>
      </c>
    </row>
    <row r="9" spans="1:3" x14ac:dyDescent="0.25">
      <c r="A9" s="2" t="s">
        <v>13</v>
      </c>
      <c r="B9" s="4">
        <v>120000</v>
      </c>
      <c r="C9" s="6">
        <v>0.56623408423114596</v>
      </c>
    </row>
    <row r="10" spans="1:3" x14ac:dyDescent="0.25">
      <c r="A10" s="2" t="s">
        <v>16</v>
      </c>
      <c r="B10" s="4">
        <v>119550</v>
      </c>
      <c r="C10" s="6">
        <v>0.21207761998041136</v>
      </c>
    </row>
    <row r="11" spans="1:3" x14ac:dyDescent="0.25">
      <c r="A11" s="2" t="s">
        <v>15</v>
      </c>
      <c r="B11" s="4">
        <v>111175</v>
      </c>
      <c r="C11" s="6">
        <v>0.21556684622918706</v>
      </c>
    </row>
    <row r="12" spans="1:3" x14ac:dyDescent="0.25">
      <c r="A12" s="2" t="s">
        <v>18</v>
      </c>
      <c r="B12" s="4">
        <v>110000</v>
      </c>
      <c r="C12" s="6">
        <v>0.14709843290891284</v>
      </c>
    </row>
    <row r="13" spans="1:3" x14ac:dyDescent="0.25">
      <c r="A13" s="2" t="s">
        <v>17</v>
      </c>
      <c r="B13" s="4">
        <v>92500</v>
      </c>
      <c r="C13" s="6">
        <v>0.19160137120470128</v>
      </c>
    </row>
    <row r="14" spans="1:3" x14ac:dyDescent="0.25">
      <c r="A14" s="2" t="s">
        <v>12</v>
      </c>
      <c r="B14" s="4">
        <v>117500</v>
      </c>
      <c r="C14" s="6">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BE3FA137-4996-4406-B01A-C83546751D6F}">
  <ds:schemaRefs/>
</ds:datastoreItem>
</file>

<file path=customXml/itemProps2.xml><?xml version="1.0" encoding="utf-8"?>
<ds:datastoreItem xmlns:ds="http://schemas.openxmlformats.org/officeDocument/2006/customXml" ds:itemID="{54EBDA10-54FE-41B5-A6E8-A93F2532175D}">
  <ds:schemaRefs/>
</ds:datastoreItem>
</file>

<file path=customXml/itemProps3.xml><?xml version="1.0" encoding="utf-8"?>
<ds:datastoreItem xmlns:ds="http://schemas.openxmlformats.org/officeDocument/2006/customXml" ds:itemID="{C2798E58-4C7D-41AD-83FC-69385FE9B7FD}">
  <ds:schemaRefs/>
</ds:datastoreItem>
</file>

<file path=customXml/itemProps4.xml><?xml version="1.0" encoding="utf-8"?>
<ds:datastoreItem xmlns:ds="http://schemas.openxmlformats.org/officeDocument/2006/customXml" ds:itemID="{3C0D31B9-03F0-4A6F-896B-69E010325E61}">
  <ds:schemaRefs/>
</ds:datastoreItem>
</file>

<file path=customXml/itemProps5.xml><?xml version="1.0" encoding="utf-8"?>
<ds:datastoreItem xmlns:ds="http://schemas.openxmlformats.org/officeDocument/2006/customXml" ds:itemID="{9E9643F4-4839-4BC5-9305-0A7B5A6D1F68}">
  <ds:schemaRefs/>
</ds:datastoreItem>
</file>

<file path=customXml/itemProps6.xml><?xml version="1.0" encoding="utf-8"?>
<ds:datastoreItem xmlns:ds="http://schemas.openxmlformats.org/officeDocument/2006/customXml" ds:itemID="{8EB49278-3D1C-4982-AAE3-0E9174FB6034}">
  <ds:schemaRefs/>
</ds:datastoreItem>
</file>

<file path=customXml/itemProps7.xml><?xml version="1.0" encoding="utf-8"?>
<ds:datastoreItem xmlns:ds="http://schemas.openxmlformats.org/officeDocument/2006/customXml" ds:itemID="{0F1DB0CC-0D77-49E9-A316-FB9D4ECF4318}">
  <ds:schemaRefs/>
</ds:datastoreItem>
</file>

<file path=customXml/itemProps8.xml><?xml version="1.0" encoding="utf-8"?>
<ds:datastoreItem xmlns:ds="http://schemas.openxmlformats.org/officeDocument/2006/customXml" ds:itemID="{4590C481-E1EA-4ECE-8250-B47C765CA742}">
  <ds:schemaRefs/>
</ds:datastoreItem>
</file>

<file path=customXml/itemProps9.xml><?xml version="1.0" encoding="utf-8"?>
<ds:datastoreItem xmlns:ds="http://schemas.openxmlformats.org/officeDocument/2006/customXml" ds:itemID="{4826D28F-7349-4C79-BB70-88630847A000}">
  <ds:schemaRefs/>
</ds:datastoreItem>
</file>

<file path=customXml/itemProps10.xml><?xml version="1.0" encoding="utf-8"?>
<ds:datastoreItem xmlns:ds="http://schemas.openxmlformats.org/officeDocument/2006/customXml" ds:itemID="{3C328CA2-81E4-448E-B50E-8FC3161CE84A}">
  <ds:schemaRefs>
    <ds:schemaRef ds:uri="http://schemas.microsoft.com/DataMashup"/>
  </ds:schemaRefs>
</ds:datastoreItem>
</file>

<file path=customXml/itemProps11.xml><?xml version="1.0" encoding="utf-8"?>
<ds:datastoreItem xmlns:ds="http://schemas.openxmlformats.org/officeDocument/2006/customXml" ds:itemID="{0FD3075D-5498-45E1-B271-06736B23E682}">
  <ds:schemaRefs/>
</ds:datastoreItem>
</file>

<file path=customXml/itemProps12.xml><?xml version="1.0" encoding="utf-8"?>
<ds:datastoreItem xmlns:ds="http://schemas.openxmlformats.org/officeDocument/2006/customXml" ds:itemID="{F405983F-5E1D-4642-81F6-B7E4F873D87E}">
  <ds:schemaRefs/>
</ds:datastoreItem>
</file>

<file path=customXml/itemProps13.xml><?xml version="1.0" encoding="utf-8"?>
<ds:datastoreItem xmlns:ds="http://schemas.openxmlformats.org/officeDocument/2006/customXml" ds:itemID="{2FDEE6EE-D7F0-48C0-A6E0-6730B0C72FE6}">
  <ds:schemaRefs/>
</ds:datastoreItem>
</file>

<file path=customXml/itemProps14.xml><?xml version="1.0" encoding="utf-8"?>
<ds:datastoreItem xmlns:ds="http://schemas.openxmlformats.org/officeDocument/2006/customXml" ds:itemID="{AD038328-33AE-44FB-BDEB-9CB5188B52B8}">
  <ds:schemaRefs/>
</ds:datastoreItem>
</file>

<file path=customXml/itemProps15.xml><?xml version="1.0" encoding="utf-8"?>
<ds:datastoreItem xmlns:ds="http://schemas.openxmlformats.org/officeDocument/2006/customXml" ds:itemID="{17D92F68-1E7A-426D-9A7B-EA0D99C1CED2}">
  <ds:schemaRefs/>
</ds:datastoreItem>
</file>

<file path=customXml/itemProps16.xml><?xml version="1.0" encoding="utf-8"?>
<ds:datastoreItem xmlns:ds="http://schemas.openxmlformats.org/officeDocument/2006/customXml" ds:itemID="{018B76C8-CFB8-4280-804D-5DBCF0A5DD5C}">
  <ds:schemaRefs/>
</ds:datastoreItem>
</file>

<file path=customXml/itemProps17.xml><?xml version="1.0" encoding="utf-8"?>
<ds:datastoreItem xmlns:ds="http://schemas.openxmlformats.org/officeDocument/2006/customXml" ds:itemID="{C7F67381-1126-41E9-8EC0-D2056BB346F2}">
  <ds:schemaRefs/>
</ds:datastoreItem>
</file>

<file path=customXml/itemProps18.xml><?xml version="1.0" encoding="utf-8"?>
<ds:datastoreItem xmlns:ds="http://schemas.openxmlformats.org/officeDocument/2006/customXml" ds:itemID="{1AF70C1C-4DB4-4620-801E-2E36E08784CD}">
  <ds:schemaRefs/>
</ds:datastoreItem>
</file>

<file path=customXml/itemProps19.xml><?xml version="1.0" encoding="utf-8"?>
<ds:datastoreItem xmlns:ds="http://schemas.openxmlformats.org/officeDocument/2006/customXml" ds:itemID="{CED45F20-A711-498F-8547-B753D497563F}">
  <ds:schemaRefs/>
</ds:datastoreItem>
</file>

<file path=customXml/itemProps20.xml><?xml version="1.0" encoding="utf-8"?>
<ds:datastoreItem xmlns:ds="http://schemas.openxmlformats.org/officeDocument/2006/customXml" ds:itemID="{210A4090-094F-41C7-95C1-268B441606EA}">
  <ds:schemaRefs/>
</ds:datastoreItem>
</file>

<file path=customXml/itemProps21.xml><?xml version="1.0" encoding="utf-8"?>
<ds:datastoreItem xmlns:ds="http://schemas.openxmlformats.org/officeDocument/2006/customXml" ds:itemID="{2130181A-2F19-4C88-891B-C7E6B3930C4A}">
  <ds:schemaRefs/>
</ds:datastoreItem>
</file>

<file path=customXml/itemProps22.xml><?xml version="1.0" encoding="utf-8"?>
<ds:datastoreItem xmlns:ds="http://schemas.openxmlformats.org/officeDocument/2006/customXml" ds:itemID="{CBD575A7-B0C6-424F-8EF1-91C9CE1048F2}">
  <ds:schemaRefs/>
</ds:datastoreItem>
</file>

<file path=customXml/itemProps23.xml><?xml version="1.0" encoding="utf-8"?>
<ds:datastoreItem xmlns:ds="http://schemas.openxmlformats.org/officeDocument/2006/customXml" ds:itemID="{79E249DA-2472-46E1-9246-C4A0410BDCB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Andrei Candea</dc:creator>
  <cp:lastModifiedBy>Andrei Candea</cp:lastModifiedBy>
  <dcterms:created xsi:type="dcterms:W3CDTF">2024-08-10T22:21:34Z</dcterms:created>
  <dcterms:modified xsi:type="dcterms:W3CDTF">2026-02-28T09:53:52Z</dcterms:modified>
</cp:coreProperties>
</file>