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1712\Desktop\"/>
    </mc:Choice>
  </mc:AlternateContent>
  <bookViews>
    <workbookView xWindow="0" yWindow="0" windowWidth="23040" windowHeight="9192"/>
  </bookViews>
  <sheets>
    <sheet name="Balance" sheetId="3" r:id="rId1"/>
    <sheet name="CMC" sheetId="2" r:id="rId2"/>
    <sheet name="BTC" sheetId="6" r:id="rId3"/>
    <sheet name="LTC" sheetId="5" r:id="rId4"/>
    <sheet name="XVG" sheetId="7" r:id="rId5"/>
    <sheet name="RDD" sheetId="8" r:id="rId6"/>
    <sheet name="CVC" sheetId="9" r:id="rId7"/>
    <sheet name="SC" sheetId="10" r:id="rId8"/>
  </sheets>
  <definedNames>
    <definedName name="ExternalData_1" localSheetId="2" hidden="1">BTC!$A$1:$O$2</definedName>
    <definedName name="ExternalData_1" localSheetId="1" hidden="1">CMC!$A$1:$N$101</definedName>
    <definedName name="ExternalData_1" localSheetId="6" hidden="1">CVC!$A$1:$O$2</definedName>
    <definedName name="ExternalData_1" localSheetId="3" hidden="1">LTC!$A$1:$O$2</definedName>
    <definedName name="ExternalData_1" localSheetId="5" hidden="1">RDD!$A$1:$O$2</definedName>
    <definedName name="ExternalData_1" localSheetId="7" hidden="1">SC!$A$1:$O$2</definedName>
    <definedName name="ExternalData_1" localSheetId="4" hidden="1">XVG!$A$1:$O$2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3" l="1"/>
  <c r="C4" i="3"/>
  <c r="C3" i="3"/>
  <c r="C6" i="3"/>
  <c r="C7" i="3"/>
  <c r="H7" i="3" s="1"/>
  <c r="C2" i="3"/>
  <c r="H4" i="3" l="1"/>
  <c r="H5" i="3"/>
  <c r="H6" i="3"/>
  <c r="H3" i="3"/>
  <c r="H2" i="3"/>
  <c r="H8" i="3" l="1"/>
</calcChain>
</file>

<file path=xl/connections.xml><?xml version="1.0" encoding="utf-8"?>
<connections xmlns="http://schemas.openxmlformats.org/spreadsheetml/2006/main">
  <connection id="1" keepAlive="1" interval="1" name="Query - Bitcoin" description="Connection to the 'Bitcoin' query in the workbook." type="5" refreshedVersion="6" background="1" refreshOnLoad="1" saveData="1">
    <dbPr connection="Provider=Microsoft.Mashup.OleDb.1;Data Source=$Workbook$;Location=Bitcoin;Extended Properties=&quot;&quot;" command="SELECT * FROM [Bitcoin]"/>
  </connection>
  <connection id="2" keepAlive="1" interval="1" name="Query - CoinMarketCap" description="Connection to the 'CoinMarketCap' query in the workbook." type="5" refreshedVersion="6" refreshOnLoad="1" saveData="1">
    <dbPr connection="Provider=Microsoft.Mashup.OleDb.1;Data Source=$Workbook$;Location=CoinMarketCap;Extended Properties=&quot;&quot;" command="SELECT * FROM [CoinMarketCap]"/>
  </connection>
  <connection id="3" keepAlive="1" interval="1" name="Query - CVC" description="Connection to the 'CVC' query in the workbook." type="5" refreshedVersion="6" background="1" refreshOnLoad="1" saveData="1">
    <dbPr connection="Provider=Microsoft.Mashup.OleDb.1;Data Source=$Workbook$;Location=CVC;Extended Properties=&quot;&quot;" command="SELECT * FROM [CVC]"/>
  </connection>
  <connection id="4" keepAlive="1" interval="1" name="Query - LTC" description="Connection to the 'LTC' query in the workbook." type="5" refreshedVersion="6" background="1" refreshOnLoad="1" saveData="1">
    <dbPr connection="Provider=Microsoft.Mashup.OleDb.1;Data Source=$Workbook$;Location=LTC;Extended Properties=&quot;&quot;" command="SELECT * FROM [LTC]"/>
  </connection>
  <connection id="5" keepAlive="1" interval="1" name="Query - RDD" description="Connection to the 'RDD' query in the workbook." type="5" refreshedVersion="6" background="1" refreshOnLoad="1" saveData="1">
    <dbPr connection="Provider=Microsoft.Mashup.OleDb.1;Data Source=$Workbook$;Location=RDD;Extended Properties=&quot;&quot;" command="SELECT * FROM [RDD]"/>
  </connection>
  <connection id="6" keepAlive="1" interval="1" name="Query - SC" description="Connection to the 'SC' query in the workbook." type="5" refreshedVersion="6" background="1" refreshOnLoad="1" saveData="1">
    <dbPr connection="Provider=Microsoft.Mashup.OleDb.1;Data Source=$Workbook$;Location=SC;Extended Properties=&quot;&quot;" command="SELECT * FROM [SC]"/>
  </connection>
  <connection id="7" keepAlive="1" interval="1" name="Query - XVG" description="Connection to the 'XVG' query in the workbook." type="5" refreshedVersion="6" background="1" refreshOnLoad="1" saveData="1">
    <dbPr connection="Provider=Microsoft.Mashup.OleDb.1;Data Source=$Workbook$;Location=XVG;Extended Properties=&quot;&quot;" command="SELECT * FROM [XVG]"/>
  </connection>
</connections>
</file>

<file path=xl/sharedStrings.xml><?xml version="1.0" encoding="utf-8"?>
<sst xmlns="http://schemas.openxmlformats.org/spreadsheetml/2006/main" count="1547" uniqueCount="1289">
  <si>
    <t>CoinMarketCap.id</t>
  </si>
  <si>
    <t>CoinMarketCap.name</t>
  </si>
  <si>
    <t>CoinMarketCap.symbol</t>
  </si>
  <si>
    <t>CoinMarketCap.rank</t>
  </si>
  <si>
    <t>CoinMarketCap.price_usd</t>
  </si>
  <si>
    <t>CoinMarketCap.price_btc</t>
  </si>
  <si>
    <t>CoinMarketCap.24h_volume_usd</t>
  </si>
  <si>
    <t>CoinMarketCap.market_cap_usd</t>
  </si>
  <si>
    <t>CoinMarketCap.available_supply</t>
  </si>
  <si>
    <t>CoinMarketCap.total_supply</t>
  </si>
  <si>
    <t>CoinMarketCap.max_supply</t>
  </si>
  <si>
    <t>CoinMarketCap.percent_change_1h</t>
  </si>
  <si>
    <t>CoinMarketCap.percent_change_24h</t>
  </si>
  <si>
    <t>CoinMarketCap.percent_change_7d</t>
  </si>
  <si>
    <t>bitcoin</t>
  </si>
  <si>
    <t>Bitcoin</t>
  </si>
  <si>
    <t>BTC</t>
  </si>
  <si>
    <t>1</t>
  </si>
  <si>
    <t>1.0</t>
  </si>
  <si>
    <t>21000000.0</t>
  </si>
  <si>
    <t>ripple</t>
  </si>
  <si>
    <t>Ripple</t>
  </si>
  <si>
    <t>XRP</t>
  </si>
  <si>
    <t>2</t>
  </si>
  <si>
    <t>38739144847.0</t>
  </si>
  <si>
    <t>99993093880.0</t>
  </si>
  <si>
    <t>100000000000</t>
  </si>
  <si>
    <t>ethereum</t>
  </si>
  <si>
    <t>Ethereum</t>
  </si>
  <si>
    <t>ETH</t>
  </si>
  <si>
    <t>3</t>
  </si>
  <si>
    <t>2.62</t>
  </si>
  <si>
    <t>bitcoin-cash</t>
  </si>
  <si>
    <t>Bitcoin Cash</t>
  </si>
  <si>
    <t>BCH</t>
  </si>
  <si>
    <t>4</t>
  </si>
  <si>
    <t>cardano</t>
  </si>
  <si>
    <t>Cardano</t>
  </si>
  <si>
    <t>ADA</t>
  </si>
  <si>
    <t>5</t>
  </si>
  <si>
    <t>25927070538.0</t>
  </si>
  <si>
    <t>31112483745.0</t>
  </si>
  <si>
    <t>45000000000.0</t>
  </si>
  <si>
    <t>litecoin</t>
  </si>
  <si>
    <t>Litecoin</t>
  </si>
  <si>
    <t>LTC</t>
  </si>
  <si>
    <t>6</t>
  </si>
  <si>
    <t>84000000.0</t>
  </si>
  <si>
    <t>iota</t>
  </si>
  <si>
    <t>IOTA</t>
  </si>
  <si>
    <t>MIOTA</t>
  </si>
  <si>
    <t>7</t>
  </si>
  <si>
    <t>2779530283.0</t>
  </si>
  <si>
    <t>nem</t>
  </si>
  <si>
    <t>NEM</t>
  </si>
  <si>
    <t>XEM</t>
  </si>
  <si>
    <t>8</t>
  </si>
  <si>
    <t>8999999999.0</t>
  </si>
  <si>
    <t>stellar</t>
  </si>
  <si>
    <t>Stellar</t>
  </si>
  <si>
    <t>XLM</t>
  </si>
  <si>
    <t>9</t>
  </si>
  <si>
    <t>1.77</t>
  </si>
  <si>
    <t>dash</t>
  </si>
  <si>
    <t>Dash</t>
  </si>
  <si>
    <t>DASH</t>
  </si>
  <si>
    <t>10</t>
  </si>
  <si>
    <t>18900000.0</t>
  </si>
  <si>
    <t>monero</t>
  </si>
  <si>
    <t>Monero</t>
  </si>
  <si>
    <t>XMR</t>
  </si>
  <si>
    <t>11</t>
  </si>
  <si>
    <t>15546731.0</t>
  </si>
  <si>
    <t>neo</t>
  </si>
  <si>
    <t>NEO</t>
  </si>
  <si>
    <t>12</t>
  </si>
  <si>
    <t>65000000.0</t>
  </si>
  <si>
    <t>100000000.0</t>
  </si>
  <si>
    <t>5.81</t>
  </si>
  <si>
    <t>eos</t>
  </si>
  <si>
    <t>EOS</t>
  </si>
  <si>
    <t>13</t>
  </si>
  <si>
    <t>900000000.0</t>
  </si>
  <si>
    <t>1000000000.0</t>
  </si>
  <si>
    <t>bitcoin-gold</t>
  </si>
  <si>
    <t>Bitcoin Gold</t>
  </si>
  <si>
    <t>BTG</t>
  </si>
  <si>
    <t>14</t>
  </si>
  <si>
    <t>qtum</t>
  </si>
  <si>
    <t>Qtum</t>
  </si>
  <si>
    <t>QTUM</t>
  </si>
  <si>
    <t>15</t>
  </si>
  <si>
    <t>4.8</t>
  </si>
  <si>
    <t>raiblocks</t>
  </si>
  <si>
    <t>RaiBlocks</t>
  </si>
  <si>
    <t>XRB</t>
  </si>
  <si>
    <t>16</t>
  </si>
  <si>
    <t>133248289.0</t>
  </si>
  <si>
    <t>133248290.0</t>
  </si>
  <si>
    <t>ethereum-classic</t>
  </si>
  <si>
    <t>Ethereum Classic</t>
  </si>
  <si>
    <t>ETC</t>
  </si>
  <si>
    <t>17</t>
  </si>
  <si>
    <t>tron</t>
  </si>
  <si>
    <t>TRON</t>
  </si>
  <si>
    <t>TRX</t>
  </si>
  <si>
    <t>18</t>
  </si>
  <si>
    <t>65748192475.0</t>
  </si>
  <si>
    <t>lisk</t>
  </si>
  <si>
    <t>Lisk</t>
  </si>
  <si>
    <t>LSK</t>
  </si>
  <si>
    <t>19</t>
  </si>
  <si>
    <t>bitconnect</t>
  </si>
  <si>
    <t>BitConnect</t>
  </si>
  <si>
    <t>BCC</t>
  </si>
  <si>
    <t>20</t>
  </si>
  <si>
    <t>28000000.0</t>
  </si>
  <si>
    <t>icon</t>
  </si>
  <si>
    <t>ICON</t>
  </si>
  <si>
    <t>ICX</t>
  </si>
  <si>
    <t>21</t>
  </si>
  <si>
    <t>376878355.0</t>
  </si>
  <si>
    <t>400230000.0</t>
  </si>
  <si>
    <t>verge</t>
  </si>
  <si>
    <t>Verge</t>
  </si>
  <si>
    <t>XVG</t>
  </si>
  <si>
    <t>22</t>
  </si>
  <si>
    <t>16555000000.0</t>
  </si>
  <si>
    <t>omisego</t>
  </si>
  <si>
    <t>OmiseGO</t>
  </si>
  <si>
    <t>OMG</t>
  </si>
  <si>
    <t>23</t>
  </si>
  <si>
    <t>102042552.0</t>
  </si>
  <si>
    <t>140245398.0</t>
  </si>
  <si>
    <t>bitshares</t>
  </si>
  <si>
    <t>BitShares</t>
  </si>
  <si>
    <t>BTS</t>
  </si>
  <si>
    <t>24</t>
  </si>
  <si>
    <t>2606460000.0</t>
  </si>
  <si>
    <t>3600570502.0</t>
  </si>
  <si>
    <t>zcash</t>
  </si>
  <si>
    <t>Zcash</t>
  </si>
  <si>
    <t>ZEC</t>
  </si>
  <si>
    <t>25</t>
  </si>
  <si>
    <t>ardor</t>
  </si>
  <si>
    <t>Ardor</t>
  </si>
  <si>
    <t>ARDR</t>
  </si>
  <si>
    <t>26</t>
  </si>
  <si>
    <t>998999495.0</t>
  </si>
  <si>
    <t>stratis</t>
  </si>
  <si>
    <t>Stratis</t>
  </si>
  <si>
    <t>STRAT</t>
  </si>
  <si>
    <t>27</t>
  </si>
  <si>
    <t>-2.79</t>
  </si>
  <si>
    <t>populous</t>
  </si>
  <si>
    <t>Populous</t>
  </si>
  <si>
    <t>PPT</t>
  </si>
  <si>
    <t>28</t>
  </si>
  <si>
    <t>37004027.0</t>
  </si>
  <si>
    <t>53252246.0</t>
  </si>
  <si>
    <t>3.65</t>
  </si>
  <si>
    <t>tether</t>
  </si>
  <si>
    <t>Tether</t>
  </si>
  <si>
    <t>USDT</t>
  </si>
  <si>
    <t>29</t>
  </si>
  <si>
    <t>1368089837.0</t>
  </si>
  <si>
    <t>1399999377.0</t>
  </si>
  <si>
    <t>waves</t>
  </si>
  <si>
    <t>Waves</t>
  </si>
  <si>
    <t>WAVES</t>
  </si>
  <si>
    <t>30</t>
  </si>
  <si>
    <t>hshare</t>
  </si>
  <si>
    <t>Hshare</t>
  </si>
  <si>
    <t>HSR</t>
  </si>
  <si>
    <t>31</t>
  </si>
  <si>
    <t>bytecoin-bcn</t>
  </si>
  <si>
    <t>Bytecoin</t>
  </si>
  <si>
    <t>BCN</t>
  </si>
  <si>
    <t>32</t>
  </si>
  <si>
    <t>183253534612</t>
  </si>
  <si>
    <t>184470000000</t>
  </si>
  <si>
    <t>komodo</t>
  </si>
  <si>
    <t>Komodo</t>
  </si>
  <si>
    <t>KMD</t>
  </si>
  <si>
    <t>33</t>
  </si>
  <si>
    <t>steem</t>
  </si>
  <si>
    <t>Steem</t>
  </si>
  <si>
    <t>STEEM</t>
  </si>
  <si>
    <t>34</t>
  </si>
  <si>
    <t>dogecoin</t>
  </si>
  <si>
    <t>Dogecoin</t>
  </si>
  <si>
    <t>DOGE</t>
  </si>
  <si>
    <t>35</t>
  </si>
  <si>
    <t>112592617441</t>
  </si>
  <si>
    <t>siacoin</t>
  </si>
  <si>
    <t>Siacoin</t>
  </si>
  <si>
    <t>SC</t>
  </si>
  <si>
    <t>36</t>
  </si>
  <si>
    <t>31396146174.0</t>
  </si>
  <si>
    <t>2.03</t>
  </si>
  <si>
    <t>status</t>
  </si>
  <si>
    <t>Status</t>
  </si>
  <si>
    <t>SNT</t>
  </si>
  <si>
    <t>37</t>
  </si>
  <si>
    <t>3470483788.0</t>
  </si>
  <si>
    <t>6804870174.0</t>
  </si>
  <si>
    <t>binance-coin</t>
  </si>
  <si>
    <t>Binance Coin</t>
  </si>
  <si>
    <t>BNB</t>
  </si>
  <si>
    <t>38</t>
  </si>
  <si>
    <t>99014000.0</t>
  </si>
  <si>
    <t>199013968.0</t>
  </si>
  <si>
    <t>0.48</t>
  </si>
  <si>
    <t>augur</t>
  </si>
  <si>
    <t>Augur</t>
  </si>
  <si>
    <t>REP</t>
  </si>
  <si>
    <t>39</t>
  </si>
  <si>
    <t>11000000.0</t>
  </si>
  <si>
    <t>golem-network-tokens</t>
  </si>
  <si>
    <t>Golem</t>
  </si>
  <si>
    <t>GNT</t>
  </si>
  <si>
    <t>40</t>
  </si>
  <si>
    <t>834262000.0</t>
  </si>
  <si>
    <t>ark</t>
  </si>
  <si>
    <t>Ark</t>
  </si>
  <si>
    <t>ARK</t>
  </si>
  <si>
    <t>41</t>
  </si>
  <si>
    <t>97981284.0</t>
  </si>
  <si>
    <t>129231284.0</t>
  </si>
  <si>
    <t>1.53</t>
  </si>
  <si>
    <t>decred</t>
  </si>
  <si>
    <t>Decred</t>
  </si>
  <si>
    <t>DCR</t>
  </si>
  <si>
    <t>42</t>
  </si>
  <si>
    <t>14.08</t>
  </si>
  <si>
    <t>veritaseum</t>
  </si>
  <si>
    <t>Veritaseum</t>
  </si>
  <si>
    <t>VERI</t>
  </si>
  <si>
    <t>43</t>
  </si>
  <si>
    <t>2036645.0</t>
  </si>
  <si>
    <t>vechain</t>
  </si>
  <si>
    <t>VeChain</t>
  </si>
  <si>
    <t>VEN</t>
  </si>
  <si>
    <t>44</t>
  </si>
  <si>
    <t>277162633.0</t>
  </si>
  <si>
    <t>867162633.0</t>
  </si>
  <si>
    <t>digibyte</t>
  </si>
  <si>
    <t>DigiByte</t>
  </si>
  <si>
    <t>DGB</t>
  </si>
  <si>
    <t>45</t>
  </si>
  <si>
    <t>21000000000.0</t>
  </si>
  <si>
    <t>1.98</t>
  </si>
  <si>
    <t>salt</t>
  </si>
  <si>
    <t>SALT</t>
  </si>
  <si>
    <t>46</t>
  </si>
  <si>
    <t>54144485.0</t>
  </si>
  <si>
    <t>120000000.0</t>
  </si>
  <si>
    <t>1.06</t>
  </si>
  <si>
    <t>nxt</t>
  </si>
  <si>
    <t>Nxt</t>
  </si>
  <si>
    <t>NXT</t>
  </si>
  <si>
    <t>47</t>
  </si>
  <si>
    <t>998999942.0</t>
  </si>
  <si>
    <t>pivx</t>
  </si>
  <si>
    <t>PIVX</t>
  </si>
  <si>
    <t>48</t>
  </si>
  <si>
    <t>factom</t>
  </si>
  <si>
    <t>Factom</t>
  </si>
  <si>
    <t>FCT</t>
  </si>
  <si>
    <t>49</t>
  </si>
  <si>
    <t>8745102.0</t>
  </si>
  <si>
    <t>monacoin</t>
  </si>
  <si>
    <t>MonaCoin</t>
  </si>
  <si>
    <t>MONA</t>
  </si>
  <si>
    <t>50</t>
  </si>
  <si>
    <t>request-network</t>
  </si>
  <si>
    <t>Request Network</t>
  </si>
  <si>
    <t>REQ</t>
  </si>
  <si>
    <t>51</t>
  </si>
  <si>
    <t>640779733.0</t>
  </si>
  <si>
    <t>999999999.0</t>
  </si>
  <si>
    <t>dragonchain</t>
  </si>
  <si>
    <t>Dragonchain</t>
  </si>
  <si>
    <t>DRGN</t>
  </si>
  <si>
    <t>52</t>
  </si>
  <si>
    <t>238421940.0</t>
  </si>
  <si>
    <t>433494437.0</t>
  </si>
  <si>
    <t>maidsafecoin</t>
  </si>
  <si>
    <t>MaidSafeCoin</t>
  </si>
  <si>
    <t>MAID</t>
  </si>
  <si>
    <t>53</t>
  </si>
  <si>
    <t>452552412.0</t>
  </si>
  <si>
    <t>byteball</t>
  </si>
  <si>
    <t>Byteball Bytes</t>
  </si>
  <si>
    <t>GBYTE</t>
  </si>
  <si>
    <t>54</t>
  </si>
  <si>
    <t>645222.0</t>
  </si>
  <si>
    <t>1000000.0</t>
  </si>
  <si>
    <t>zcoin</t>
  </si>
  <si>
    <t>ZCoin</t>
  </si>
  <si>
    <t>XZC</t>
  </si>
  <si>
    <t>55</t>
  </si>
  <si>
    <t>basic-attention-token</t>
  </si>
  <si>
    <t>Basic Attention Token</t>
  </si>
  <si>
    <t>BAT</t>
  </si>
  <si>
    <t>56</t>
  </si>
  <si>
    <t>1500000000.0</t>
  </si>
  <si>
    <t>tenx</t>
  </si>
  <si>
    <t>TenX</t>
  </si>
  <si>
    <t>PAY</t>
  </si>
  <si>
    <t>57</t>
  </si>
  <si>
    <t>104661310.0</t>
  </si>
  <si>
    <t>205218256.0</t>
  </si>
  <si>
    <t>0x</t>
  </si>
  <si>
    <t>ZRX</t>
  </si>
  <si>
    <t>58</t>
  </si>
  <si>
    <t>476418126.0</t>
  </si>
  <si>
    <t>kyber-network</t>
  </si>
  <si>
    <t>Kyber Network</t>
  </si>
  <si>
    <t>KNC</t>
  </si>
  <si>
    <t>59</t>
  </si>
  <si>
    <t>134132697.0</t>
  </si>
  <si>
    <t>215625349.0</t>
  </si>
  <si>
    <t>electroneum</t>
  </si>
  <si>
    <t>Electroneum</t>
  </si>
  <si>
    <t>ETN</t>
  </si>
  <si>
    <t>60</t>
  </si>
  <si>
    <t>4997507466.0</t>
  </si>
  <si>
    <t>5195262064.0</t>
  </si>
  <si>
    <t>bitcoindark</t>
  </si>
  <si>
    <t>BitcoinDark</t>
  </si>
  <si>
    <t>BTCD</t>
  </si>
  <si>
    <t>61</t>
  </si>
  <si>
    <t>1288862.0</t>
  </si>
  <si>
    <t>4.64</t>
  </si>
  <si>
    <t>wax</t>
  </si>
  <si>
    <t>WAX</t>
  </si>
  <si>
    <t>62</t>
  </si>
  <si>
    <t>492954537.0</t>
  </si>
  <si>
    <t>1850000000.0</t>
  </si>
  <si>
    <t>syscoin</t>
  </si>
  <si>
    <t>Syscoin</t>
  </si>
  <si>
    <t>SYS</t>
  </si>
  <si>
    <t>63</t>
  </si>
  <si>
    <t>888000000.0</t>
  </si>
  <si>
    <t>1.3</t>
  </si>
  <si>
    <t>power-ledger</t>
  </si>
  <si>
    <t>Power Ledger</t>
  </si>
  <si>
    <t>POWR</t>
  </si>
  <si>
    <t>64</t>
  </si>
  <si>
    <t>356224783.0</t>
  </si>
  <si>
    <t>funfair</t>
  </si>
  <si>
    <t>FunFair</t>
  </si>
  <si>
    <t>FUN</t>
  </si>
  <si>
    <t>65</t>
  </si>
  <si>
    <t>0.00000637</t>
  </si>
  <si>
    <t>4249873622.0</t>
  </si>
  <si>
    <t>10999873621.0</t>
  </si>
  <si>
    <t>bytom</t>
  </si>
  <si>
    <t>Bytom</t>
  </si>
  <si>
    <t>BTM</t>
  </si>
  <si>
    <t>66</t>
  </si>
  <si>
    <t>987000000.0</t>
  </si>
  <si>
    <t>1407000000.0</t>
  </si>
  <si>
    <t>kucoin-shares</t>
  </si>
  <si>
    <t>KuCoin Shares</t>
  </si>
  <si>
    <t>KCS</t>
  </si>
  <si>
    <t>67</t>
  </si>
  <si>
    <t>91043076.0</t>
  </si>
  <si>
    <t>181043076.0</t>
  </si>
  <si>
    <t>2.78</t>
  </si>
  <si>
    <t>aion</t>
  </si>
  <si>
    <t>Aion</t>
  </si>
  <si>
    <t>AION</t>
  </si>
  <si>
    <t>68</t>
  </si>
  <si>
    <t>61299856.0</t>
  </si>
  <si>
    <t>465934587.0</t>
  </si>
  <si>
    <t>santiment</t>
  </si>
  <si>
    <t>Santiment Network Token</t>
  </si>
  <si>
    <t>SAN</t>
  </si>
  <si>
    <t>69</t>
  </si>
  <si>
    <t>60522686.0</t>
  </si>
  <si>
    <t>83337000.0</t>
  </si>
  <si>
    <t>digixdao</t>
  </si>
  <si>
    <t>DigixDAO</t>
  </si>
  <si>
    <t>DGD</t>
  </si>
  <si>
    <t>70</t>
  </si>
  <si>
    <t>2000000.0</t>
  </si>
  <si>
    <t>qash</t>
  </si>
  <si>
    <t>QASH</t>
  </si>
  <si>
    <t>71</t>
  </si>
  <si>
    <t>350000000.0</t>
  </si>
  <si>
    <t>2.02</t>
  </si>
  <si>
    <t>civic</t>
  </si>
  <si>
    <t>Civic</t>
  </si>
  <si>
    <t>CVC</t>
  </si>
  <si>
    <t>72</t>
  </si>
  <si>
    <t>342700000.0</t>
  </si>
  <si>
    <t>experience-points</t>
  </si>
  <si>
    <t>Experience Points</t>
  </si>
  <si>
    <t>XP</t>
  </si>
  <si>
    <t>73</t>
  </si>
  <si>
    <t>aeternity</t>
  </si>
  <si>
    <t>Aeternity</t>
  </si>
  <si>
    <t>AE</t>
  </si>
  <si>
    <t>74</t>
  </si>
  <si>
    <t>233020472.0</t>
  </si>
  <si>
    <t>273685830.0</t>
  </si>
  <si>
    <t>storj</t>
  </si>
  <si>
    <t>Storj</t>
  </si>
  <si>
    <t>STORJ</t>
  </si>
  <si>
    <t>75</t>
  </si>
  <si>
    <t>132342914.0</t>
  </si>
  <si>
    <t>424999998.0</t>
  </si>
  <si>
    <t>reddcoin</t>
  </si>
  <si>
    <t>ReddCoin</t>
  </si>
  <si>
    <t>RDD</t>
  </si>
  <si>
    <t>76</t>
  </si>
  <si>
    <t>28711063217.0</t>
  </si>
  <si>
    <t>-3.21</t>
  </si>
  <si>
    <t>vertcoin</t>
  </si>
  <si>
    <t>Vertcoin</t>
  </si>
  <si>
    <t>VTC</t>
  </si>
  <si>
    <t>77</t>
  </si>
  <si>
    <t>2.84</t>
  </si>
  <si>
    <t>gas</t>
  </si>
  <si>
    <t>Gas</t>
  </si>
  <si>
    <t>GAS</t>
  </si>
  <si>
    <t>78</t>
  </si>
  <si>
    <t>9137582.0</t>
  </si>
  <si>
    <t>13802656.0</t>
  </si>
  <si>
    <t>ethos</t>
  </si>
  <si>
    <t>Ethos</t>
  </si>
  <si>
    <t>ETHOS</t>
  </si>
  <si>
    <t>79</t>
  </si>
  <si>
    <t>75401962.0</t>
  </si>
  <si>
    <t>222295208.0</t>
  </si>
  <si>
    <t>walton</t>
  </si>
  <si>
    <t>Walton</t>
  </si>
  <si>
    <t>WTC</t>
  </si>
  <si>
    <t>80</t>
  </si>
  <si>
    <t>24898178.0</t>
  </si>
  <si>
    <t>70000000.0</t>
  </si>
  <si>
    <t>kin</t>
  </si>
  <si>
    <t>Kin</t>
  </si>
  <si>
    <t>KIN</t>
  </si>
  <si>
    <t>81</t>
  </si>
  <si>
    <t>0.00000003</t>
  </si>
  <si>
    <t>756097560976</t>
  </si>
  <si>
    <t>10000000000000</t>
  </si>
  <si>
    <t>0.82</t>
  </si>
  <si>
    <t>skycoin</t>
  </si>
  <si>
    <t>Skycoin</t>
  </si>
  <si>
    <t>SKY</t>
  </si>
  <si>
    <t>82</t>
  </si>
  <si>
    <t>6825522.0</t>
  </si>
  <si>
    <t>25000000.0</t>
  </si>
  <si>
    <t>gamecredits</t>
  </si>
  <si>
    <t>GameCredits</t>
  </si>
  <si>
    <t>GAME</t>
  </si>
  <si>
    <t>83</t>
  </si>
  <si>
    <t>64355352.0</t>
  </si>
  <si>
    <t>aelf</t>
  </si>
  <si>
    <t>ELF</t>
  </si>
  <si>
    <t>84</t>
  </si>
  <si>
    <t>250000000.0</t>
  </si>
  <si>
    <t>260000000.0</t>
  </si>
  <si>
    <t>gnosis-gno</t>
  </si>
  <si>
    <t>Gnosis</t>
  </si>
  <si>
    <t>GNO</t>
  </si>
  <si>
    <t>85</t>
  </si>
  <si>
    <t>1104590.0</t>
  </si>
  <si>
    <t>10000000.0</t>
  </si>
  <si>
    <t>chainlink</t>
  </si>
  <si>
    <t>ChainLink</t>
  </si>
  <si>
    <t>LINK</t>
  </si>
  <si>
    <t>86</t>
  </si>
  <si>
    <t>iconomi</t>
  </si>
  <si>
    <t>Iconomi</t>
  </si>
  <si>
    <t>ICN</t>
  </si>
  <si>
    <t>87</t>
  </si>
  <si>
    <t>99788314.0</t>
  </si>
  <si>
    <t>rchain</t>
  </si>
  <si>
    <t>RChain</t>
  </si>
  <si>
    <t>RHOC</t>
  </si>
  <si>
    <t>88</t>
  </si>
  <si>
    <t>182963195.0</t>
  </si>
  <si>
    <t>870663574.0</t>
  </si>
  <si>
    <t>quantstamp</t>
  </si>
  <si>
    <t>Quantstamp</t>
  </si>
  <si>
    <t>QSP</t>
  </si>
  <si>
    <t>89</t>
  </si>
  <si>
    <t>617314171.0</t>
  </si>
  <si>
    <t>976442388.0</t>
  </si>
  <si>
    <t>raiden-network-token</t>
  </si>
  <si>
    <t>Raiden Network Token</t>
  </si>
  <si>
    <t>RDN</t>
  </si>
  <si>
    <t>90</t>
  </si>
  <si>
    <t>50148936.0</t>
  </si>
  <si>
    <t>enigma-project</t>
  </si>
  <si>
    <t>Enigma</t>
  </si>
  <si>
    <t>ENG</t>
  </si>
  <si>
    <t>91</t>
  </si>
  <si>
    <t>74836171.0</t>
  </si>
  <si>
    <t>150000000.0</t>
  </si>
  <si>
    <t>4.17</t>
  </si>
  <si>
    <t>substratum</t>
  </si>
  <si>
    <t>Substratum</t>
  </si>
  <si>
    <t>SUB</t>
  </si>
  <si>
    <t>92</t>
  </si>
  <si>
    <t>226091449.0</t>
  </si>
  <si>
    <t>352000000.0</t>
  </si>
  <si>
    <t>nav-coin</t>
  </si>
  <si>
    <t>NAV Coin</t>
  </si>
  <si>
    <t>NAV</t>
  </si>
  <si>
    <t>93</t>
  </si>
  <si>
    <t>triggers</t>
  </si>
  <si>
    <t>Triggers</t>
  </si>
  <si>
    <t>TRIG</t>
  </si>
  <si>
    <t>94</t>
  </si>
  <si>
    <t>32105578.0</t>
  </si>
  <si>
    <t>decentraland</t>
  </si>
  <si>
    <t>Decentraland</t>
  </si>
  <si>
    <t>MANA</t>
  </si>
  <si>
    <t>95</t>
  </si>
  <si>
    <t>2273755650.0</t>
  </si>
  <si>
    <t>2805886393.0</t>
  </si>
  <si>
    <t>bridgecoin</t>
  </si>
  <si>
    <t>BridgeCoin</t>
  </si>
  <si>
    <t>BCO</t>
  </si>
  <si>
    <t>96</t>
  </si>
  <si>
    <t>27000000.0</t>
  </si>
  <si>
    <t>smartcash</t>
  </si>
  <si>
    <t>SmartCash</t>
  </si>
  <si>
    <t>SMART</t>
  </si>
  <si>
    <t>97</t>
  </si>
  <si>
    <t>5000000000.0</t>
  </si>
  <si>
    <t>bancor</t>
  </si>
  <si>
    <t>Bancor</t>
  </si>
  <si>
    <t>BNT</t>
  </si>
  <si>
    <t>98</t>
  </si>
  <si>
    <t>40772871.0</t>
  </si>
  <si>
    <t>79384422.0</t>
  </si>
  <si>
    <t>2.57</t>
  </si>
  <si>
    <t>ubiq</t>
  </si>
  <si>
    <t>Ubiq</t>
  </si>
  <si>
    <t>UBQ</t>
  </si>
  <si>
    <t>99</t>
  </si>
  <si>
    <t>blocknet</t>
  </si>
  <si>
    <t>Blocknet</t>
  </si>
  <si>
    <t>BLOCK</t>
  </si>
  <si>
    <t>100</t>
  </si>
  <si>
    <t>-2.63</t>
  </si>
  <si>
    <t>2.3</t>
  </si>
  <si>
    <t>2.04</t>
  </si>
  <si>
    <t>0.00000065</t>
  </si>
  <si>
    <t>2.45</t>
  </si>
  <si>
    <t>-0.18</t>
  </si>
  <si>
    <t>2.88</t>
  </si>
  <si>
    <t>4.77</t>
  </si>
  <si>
    <t>-2.91</t>
  </si>
  <si>
    <t>0.77</t>
  </si>
  <si>
    <t>-2.0</t>
  </si>
  <si>
    <t>4.3</t>
  </si>
  <si>
    <t>1.21</t>
  </si>
  <si>
    <t>5.9</t>
  </si>
  <si>
    <t>2.89</t>
  </si>
  <si>
    <t>0.91</t>
  </si>
  <si>
    <t>0.67</t>
  </si>
  <si>
    <t>Price</t>
  </si>
  <si>
    <t>Balance</t>
  </si>
  <si>
    <t>Exchange</t>
  </si>
  <si>
    <t>Pair</t>
  </si>
  <si>
    <t>Date Added</t>
  </si>
  <si>
    <t>Date Updated</t>
  </si>
  <si>
    <t>Date Removed</t>
  </si>
  <si>
    <t>0.4</t>
  </si>
  <si>
    <t>2.39</t>
  </si>
  <si>
    <t>5.09</t>
  </si>
  <si>
    <t>-1.12</t>
  </si>
  <si>
    <t>5.72</t>
  </si>
  <si>
    <t>-1.07</t>
  </si>
  <si>
    <t>16.37</t>
  </si>
  <si>
    <t>-0.5</t>
  </si>
  <si>
    <t>0.62</t>
  </si>
  <si>
    <t>-0.05</t>
  </si>
  <si>
    <t>0.19</t>
  </si>
  <si>
    <t>-0.37</t>
  </si>
  <si>
    <t>0.00000518</t>
  </si>
  <si>
    <t>1.16</t>
  </si>
  <si>
    <t>7.52</t>
  </si>
  <si>
    <t>0.00006457</t>
  </si>
  <si>
    <t>1.37</t>
  </si>
  <si>
    <t>0.64</t>
  </si>
  <si>
    <t>0.42</t>
  </si>
  <si>
    <t>5.11</t>
  </si>
  <si>
    <t>0.00000075</t>
  </si>
  <si>
    <t>0.7</t>
  </si>
  <si>
    <t>0.45</t>
  </si>
  <si>
    <t>21.62</t>
  </si>
  <si>
    <t>-1.41</t>
  </si>
  <si>
    <t>2.29</t>
  </si>
  <si>
    <t>-0.34</t>
  </si>
  <si>
    <t>2.63</t>
  </si>
  <si>
    <t>1.5</t>
  </si>
  <si>
    <t>2.75</t>
  </si>
  <si>
    <t>1.93</t>
  </si>
  <si>
    <t>6.67</t>
  </si>
  <si>
    <t>-1.73</t>
  </si>
  <si>
    <t>4.19</t>
  </si>
  <si>
    <t>-6.22</t>
  </si>
  <si>
    <t>0.00029665</t>
  </si>
  <si>
    <t>9.05</t>
  </si>
  <si>
    <t>3.98</t>
  </si>
  <si>
    <t>0.54</t>
  </si>
  <si>
    <t>6.8</t>
  </si>
  <si>
    <t>2.94</t>
  </si>
  <si>
    <t>XVG/BTC</t>
  </si>
  <si>
    <t>CVC/BTC</t>
  </si>
  <si>
    <t>SC/BTC</t>
  </si>
  <si>
    <t>RDD/BTC</t>
  </si>
  <si>
    <t>LTC/BTC</t>
  </si>
  <si>
    <t>BTC/USD</t>
  </si>
  <si>
    <t>-0.07</t>
  </si>
  <si>
    <t>20.75</t>
  </si>
  <si>
    <t>1.19</t>
  </si>
  <si>
    <t>-9.0</t>
  </si>
  <si>
    <t>2.5</t>
  </si>
  <si>
    <t>26.81</t>
  </si>
  <si>
    <t>-4.59</t>
  </si>
  <si>
    <t>4.85</t>
  </si>
  <si>
    <t>3.79</t>
  </si>
  <si>
    <t>-0.69</t>
  </si>
  <si>
    <t>2.58</t>
  </si>
  <si>
    <t>1.62</t>
  </si>
  <si>
    <t>1.65</t>
  </si>
  <si>
    <t>4.46</t>
  </si>
  <si>
    <t>3.25</t>
  </si>
  <si>
    <t>1.72</t>
  </si>
  <si>
    <t>5.14</t>
  </si>
  <si>
    <t>44.95</t>
  </si>
  <si>
    <t>-2.47</t>
  </si>
  <si>
    <t>5.47</t>
  </si>
  <si>
    <t>0.11</t>
  </si>
  <si>
    <t>0.00000043</t>
  </si>
  <si>
    <t>1.49</t>
  </si>
  <si>
    <t>3.93</t>
  </si>
  <si>
    <t>-3.78</t>
  </si>
  <si>
    <t>-3.06</t>
  </si>
  <si>
    <t>-0.25</t>
  </si>
  <si>
    <t>BITTREX</t>
  </si>
  <si>
    <t>1.28</t>
  </si>
  <si>
    <t>-0.84</t>
  </si>
  <si>
    <t>2.96</t>
  </si>
  <si>
    <t>1.12</t>
  </si>
  <si>
    <t>1.94</t>
  </si>
  <si>
    <t>1.39</t>
  </si>
  <si>
    <t>3.52</t>
  </si>
  <si>
    <t>-4.61</t>
  </si>
  <si>
    <t>1.9</t>
  </si>
  <si>
    <t>3.05</t>
  </si>
  <si>
    <t>16776462.0</t>
  </si>
  <si>
    <t>1.42</t>
  </si>
  <si>
    <t>1.71</t>
  </si>
  <si>
    <t>17859118302.0</t>
  </si>
  <si>
    <t>103570548975</t>
  </si>
  <si>
    <t>1.23</t>
  </si>
  <si>
    <t>1.85</t>
  </si>
  <si>
    <t>1.83</t>
  </si>
  <si>
    <t>-4.94</t>
  </si>
  <si>
    <t>4.02</t>
  </si>
  <si>
    <t>3.96</t>
  </si>
  <si>
    <t>5.77</t>
  </si>
  <si>
    <t>6.05</t>
  </si>
  <si>
    <t>2.53</t>
  </si>
  <si>
    <t>2.34</t>
  </si>
  <si>
    <t>2.44</t>
  </si>
  <si>
    <t>-6.86</t>
  </si>
  <si>
    <t>5.53</t>
  </si>
  <si>
    <t>0.00003080</t>
  </si>
  <si>
    <t>Coin.id</t>
  </si>
  <si>
    <t>Coin.name</t>
  </si>
  <si>
    <t>Coin.symbol</t>
  </si>
  <si>
    <t>Coin.rank</t>
  </si>
  <si>
    <t>Coin.price_usd</t>
  </si>
  <si>
    <t>Coin.price_btc</t>
  </si>
  <si>
    <t>Coin.24h_volume_usd</t>
  </si>
  <si>
    <t>Coin.market_cap_usd</t>
  </si>
  <si>
    <t>Coin.available_supply</t>
  </si>
  <si>
    <t>Coin.total_supply</t>
  </si>
  <si>
    <t>Coin.max_supply</t>
  </si>
  <si>
    <t>Coin.percent_change_1h</t>
  </si>
  <si>
    <t>Coin.percent_change_24h</t>
  </si>
  <si>
    <t>Coin.percent_change_7d</t>
  </si>
  <si>
    <t>Coin.last_updated</t>
  </si>
  <si>
    <t>1.87</t>
  </si>
  <si>
    <t>4.41</t>
  </si>
  <si>
    <t>2.99</t>
  </si>
  <si>
    <t>1.36</t>
  </si>
  <si>
    <t>5.87</t>
  </si>
  <si>
    <t>7.82</t>
  </si>
  <si>
    <t>3.03</t>
  </si>
  <si>
    <t>15.76</t>
  </si>
  <si>
    <t>1.52</t>
  </si>
  <si>
    <t>2.16</t>
  </si>
  <si>
    <t>19.4</t>
  </si>
  <si>
    <t>3.83</t>
  </si>
  <si>
    <t>13.31</t>
  </si>
  <si>
    <t>-4.07</t>
  </si>
  <si>
    <t>-12.93</t>
  </si>
  <si>
    <t>3.28</t>
  </si>
  <si>
    <t>0.00008868</t>
  </si>
  <si>
    <t>0.00000603</t>
  </si>
  <si>
    <t>3.42</t>
  </si>
  <si>
    <t>1.33</t>
  </si>
  <si>
    <t>14419774807.0</t>
  </si>
  <si>
    <t>-8.4</t>
  </si>
  <si>
    <t>2.28</t>
  </si>
  <si>
    <t>96713105.0</t>
  </si>
  <si>
    <t>16888425.0</t>
  </si>
  <si>
    <t>54574258.0</t>
  </si>
  <si>
    <t>7788991.0</t>
  </si>
  <si>
    <t>577171214.0</t>
  </si>
  <si>
    <t>16740099.0</t>
  </si>
  <si>
    <t>16840099.0</t>
  </si>
  <si>
    <t>73776792.0</t>
  </si>
  <si>
    <t>100276792.0</t>
  </si>
  <si>
    <t>98809260.0</t>
  </si>
  <si>
    <t>116560064.0</t>
  </si>
  <si>
    <t>6193037.0</t>
  </si>
  <si>
    <t>9431384.0</t>
  </si>
  <si>
    <t>2965119.0</t>
  </si>
  <si>
    <t>98684132.0</t>
  </si>
  <si>
    <t>3.39</t>
  </si>
  <si>
    <t>42444952.0</t>
  </si>
  <si>
    <t>103877191.0</t>
  </si>
  <si>
    <t>246729707.0</t>
  </si>
  <si>
    <t>263703801.0</t>
  </si>
  <si>
    <t>6473156.0</t>
  </si>
  <si>
    <t>6893156.0</t>
  </si>
  <si>
    <t>9636255151.0</t>
  </si>
  <si>
    <t>55256653.0</t>
  </si>
  <si>
    <t>4.24</t>
  </si>
  <si>
    <t>56425850.0</t>
  </si>
  <si>
    <t>3791394.0</t>
  </si>
  <si>
    <t>6.71</t>
  </si>
  <si>
    <t>529952887.0</t>
  </si>
  <si>
    <t>-3.16</t>
  </si>
  <si>
    <t>2.08</t>
  </si>
  <si>
    <t>42299825.0</t>
  </si>
  <si>
    <t>197898560099</t>
  </si>
  <si>
    <t>244689230560</t>
  </si>
  <si>
    <t>7.06</t>
  </si>
  <si>
    <t>3.3</t>
  </si>
  <si>
    <t>62246723.0</t>
  </si>
  <si>
    <t>537179877.0</t>
  </si>
  <si>
    <t>1138224156.0</t>
  </si>
  <si>
    <t>38985343.0</t>
  </si>
  <si>
    <t>4952538.0</t>
  </si>
  <si>
    <t>Total</t>
  </si>
  <si>
    <t>-2.42</t>
  </si>
  <si>
    <t>9.26</t>
  </si>
  <si>
    <t>24.13</t>
  </si>
  <si>
    <t>2.56</t>
  </si>
  <si>
    <t>4.52</t>
  </si>
  <si>
    <t>5.73</t>
  </si>
  <si>
    <t>1 minute ago</t>
  </si>
  <si>
    <t>0.915618</t>
  </si>
  <si>
    <t>0.00006591</t>
  </si>
  <si>
    <t>19910000.0</t>
  </si>
  <si>
    <t>313782289.0</t>
  </si>
  <si>
    <t>1.61</t>
  </si>
  <si>
    <t>8.1</t>
  </si>
  <si>
    <t>-8.43</t>
  </si>
  <si>
    <t>1514854151</t>
  </si>
  <si>
    <t>0.0313484</t>
  </si>
  <si>
    <t>0.00000226</t>
  </si>
  <si>
    <t>17536700.0</t>
  </si>
  <si>
    <t>984218949.0</t>
  </si>
  <si>
    <t>1514854145</t>
  </si>
  <si>
    <t>0.010421</t>
  </si>
  <si>
    <t>26822700.0</t>
  </si>
  <si>
    <t>299197990.0</t>
  </si>
  <si>
    <t>-9.03</t>
  </si>
  <si>
    <t>-31.03</t>
  </si>
  <si>
    <t>1514854142</t>
  </si>
  <si>
    <t>235.156</t>
  </si>
  <si>
    <t>0.0169268</t>
  </si>
  <si>
    <t>652757000.0</t>
  </si>
  <si>
    <t>12833464250.0</t>
  </si>
  <si>
    <t>-14.98</t>
  </si>
  <si>
    <t>1514854141</t>
  </si>
  <si>
    <t>14017.0</t>
  </si>
  <si>
    <t>10836100000.0</t>
  </si>
  <si>
    <t>235155667854</t>
  </si>
  <si>
    <t>2.34526</t>
  </si>
  <si>
    <t>0.00016882</t>
  </si>
  <si>
    <t>2022020000.0</t>
  </si>
  <si>
    <t>90853366844.0</t>
  </si>
  <si>
    <t>113.69</t>
  </si>
  <si>
    <t>795.082</t>
  </si>
  <si>
    <t>0.057231</t>
  </si>
  <si>
    <t>2723490000.0</t>
  </si>
  <si>
    <t>76894849172.0</t>
  </si>
  <si>
    <t>2479.55</t>
  </si>
  <si>
    <t>0.178481</t>
  </si>
  <si>
    <t>992394000.0</t>
  </si>
  <si>
    <t>41875694209.0</t>
  </si>
  <si>
    <t>-16.65</t>
  </si>
  <si>
    <t>0.735881</t>
  </si>
  <si>
    <t>0.00005297</t>
  </si>
  <si>
    <t>153920000.0</t>
  </si>
  <si>
    <t>19079238595.0</t>
  </si>
  <si>
    <t>75.82</t>
  </si>
  <si>
    <t>4.09462</t>
  </si>
  <si>
    <t>0.00029474</t>
  </si>
  <si>
    <t>272944000.0</t>
  </si>
  <si>
    <t>11381120287.0</t>
  </si>
  <si>
    <t>1.10666</t>
  </si>
  <si>
    <t>0.00007966</t>
  </si>
  <si>
    <t>67312200.0</t>
  </si>
  <si>
    <t>9959939999.0</t>
  </si>
  <si>
    <t>7.0</t>
  </si>
  <si>
    <t>11.04</t>
  </si>
  <si>
    <t>0.495134</t>
  </si>
  <si>
    <t>0.00003564</t>
  </si>
  <si>
    <t>672264000.0</t>
  </si>
  <si>
    <t>8842656681.0</t>
  </si>
  <si>
    <t>30.73</t>
  </si>
  <si>
    <t>117.39</t>
  </si>
  <si>
    <t>1082.22</t>
  </si>
  <si>
    <t>0.0778995</t>
  </si>
  <si>
    <t>141582000.0</t>
  </si>
  <si>
    <t>8429401596.0</t>
  </si>
  <si>
    <t>-8.88</t>
  </si>
  <si>
    <t>373.554</t>
  </si>
  <si>
    <t>0.0268889</t>
  </si>
  <si>
    <t>119020000.0</t>
  </si>
  <si>
    <t>5807543524.0</t>
  </si>
  <si>
    <t>8.3</t>
  </si>
  <si>
    <t>80.9594</t>
  </si>
  <si>
    <t>0.00582756</t>
  </si>
  <si>
    <t>148932000.0</t>
  </si>
  <si>
    <t>5262361000.0</t>
  </si>
  <si>
    <t>8.23</t>
  </si>
  <si>
    <t>24.36</t>
  </si>
  <si>
    <t>9.05779</t>
  </si>
  <si>
    <t>0.00065199</t>
  </si>
  <si>
    <t>342530000.0</t>
  </si>
  <si>
    <t>5227895652.0</t>
  </si>
  <si>
    <t>278.454</t>
  </si>
  <si>
    <t>0.0200435</t>
  </si>
  <si>
    <t>147751000.0</t>
  </si>
  <si>
    <t>4661347412.0</t>
  </si>
  <si>
    <t>1.34</t>
  </si>
  <si>
    <t>7.48</t>
  </si>
  <si>
    <t>62.2881</t>
  </si>
  <si>
    <t>0.00448358</t>
  </si>
  <si>
    <t>727612000.0</t>
  </si>
  <si>
    <t>4595416198.0</t>
  </si>
  <si>
    <t>6.48</t>
  </si>
  <si>
    <t>30.6124</t>
  </si>
  <si>
    <t>0.00220352</t>
  </si>
  <si>
    <t>58808100.0</t>
  </si>
  <si>
    <t>4079049929.0</t>
  </si>
  <si>
    <t>40.02</t>
  </si>
  <si>
    <t>362.2</t>
  </si>
  <si>
    <t>35.5712</t>
  </si>
  <si>
    <t>0.00256046</t>
  </si>
  <si>
    <t>914928000.0</t>
  </si>
  <si>
    <t>3514763949.0</t>
  </si>
  <si>
    <t>28.03</t>
  </si>
  <si>
    <t>8.49</t>
  </si>
  <si>
    <t>0.0525397</t>
  </si>
  <si>
    <t>0.00000378</t>
  </si>
  <si>
    <t>515752000.0</t>
  </si>
  <si>
    <t>3454390308.0</t>
  </si>
  <si>
    <t>13.27</t>
  </si>
  <si>
    <t>21.7177</t>
  </si>
  <si>
    <t>0.00156327</t>
  </si>
  <si>
    <t>46890200.0</t>
  </si>
  <si>
    <t>2531416502.0</t>
  </si>
  <si>
    <t>-11.82</t>
  </si>
  <si>
    <t>389.38</t>
  </si>
  <si>
    <t>0.0280281</t>
  </si>
  <si>
    <t>28444100.0</t>
  </si>
  <si>
    <t>2411444781.0</t>
  </si>
  <si>
    <t>74.52</t>
  </si>
  <si>
    <t>6.36569</t>
  </si>
  <si>
    <t>0.00045821</t>
  </si>
  <si>
    <t>108021000.0</t>
  </si>
  <si>
    <t>2399090776.0</t>
  </si>
  <si>
    <t>20.26</t>
  </si>
  <si>
    <t>0.15804</t>
  </si>
  <si>
    <t>0.00001138</t>
  </si>
  <si>
    <t>821921000.0</t>
  </si>
  <si>
    <t>2278901210.0</t>
  </si>
  <si>
    <t>-27.42</t>
  </si>
  <si>
    <t>-10.08</t>
  </si>
  <si>
    <t>0.799377</t>
  </si>
  <si>
    <t>0.00005754</t>
  </si>
  <si>
    <t>85015200.0</t>
  </si>
  <si>
    <t>2083544175.0</t>
  </si>
  <si>
    <t>30.83</t>
  </si>
  <si>
    <t>19.6136</t>
  </si>
  <si>
    <t>0.00141181</t>
  </si>
  <si>
    <t>166694000.0</t>
  </si>
  <si>
    <t>2001421793.0</t>
  </si>
  <si>
    <t>2.41</t>
  </si>
  <si>
    <t>26.97</t>
  </si>
  <si>
    <t>590.124</t>
  </si>
  <si>
    <t>0.0424779</t>
  </si>
  <si>
    <t>247578000.0</t>
  </si>
  <si>
    <t>1749787737.0</t>
  </si>
  <si>
    <t>17.89</t>
  </si>
  <si>
    <t>1.659</t>
  </si>
  <si>
    <t>0.00011942</t>
  </si>
  <si>
    <t>31439500.0</t>
  </si>
  <si>
    <t>1657340162.0</t>
  </si>
  <si>
    <t>16.4489</t>
  </si>
  <si>
    <t>0.00118402</t>
  </si>
  <si>
    <t>78961100.0</t>
  </si>
  <si>
    <t>1623245423.0</t>
  </si>
  <si>
    <t>19.33</t>
  </si>
  <si>
    <t>43.6065</t>
  </si>
  <si>
    <t>0.00313885</t>
  </si>
  <si>
    <t>1859210.0</t>
  </si>
  <si>
    <t>1613616099.0</t>
  </si>
  <si>
    <t>7.61</t>
  </si>
  <si>
    <t>8.43</t>
  </si>
  <si>
    <t>1.00689</t>
  </si>
  <si>
    <t>0.00007248</t>
  </si>
  <si>
    <t>1726770000.0</t>
  </si>
  <si>
    <t>1377515975.0</t>
  </si>
  <si>
    <t>12.8454</t>
  </si>
  <si>
    <t>0.00092463</t>
  </si>
  <si>
    <t>44991400.0</t>
  </si>
  <si>
    <t>1284540000.0</t>
  </si>
  <si>
    <t>-10.23</t>
  </si>
  <si>
    <t>28.6494</t>
  </si>
  <si>
    <t>0.00206222</t>
  </si>
  <si>
    <t>241826000.0</t>
  </si>
  <si>
    <t>1216022408.0</t>
  </si>
  <si>
    <t>-4.34</t>
  </si>
  <si>
    <t>0.00593093</t>
  </si>
  <si>
    <t>4972260.0</t>
  </si>
  <si>
    <t>1086863886.0</t>
  </si>
  <si>
    <t>-14.64</t>
  </si>
  <si>
    <t>9.969</t>
  </si>
  <si>
    <t>0.00071758</t>
  </si>
  <si>
    <t>11335700.0</t>
  </si>
  <si>
    <t>1035551715.0</t>
  </si>
  <si>
    <t>4.12074</t>
  </si>
  <si>
    <t>0.00029662</t>
  </si>
  <si>
    <t>34628000.0</t>
  </si>
  <si>
    <t>1016708972.0</t>
  </si>
  <si>
    <t>40.07</t>
  </si>
  <si>
    <t>19.66</t>
  </si>
  <si>
    <t>0.00899728</t>
  </si>
  <si>
    <t>52902100.0</t>
  </si>
  <si>
    <t>1013027305.0</t>
  </si>
  <si>
    <t>0.258979</t>
  </si>
  <si>
    <t>0.00001864</t>
  </si>
  <si>
    <t>132560000.0</t>
  </si>
  <si>
    <t>898782421.0</t>
  </si>
  <si>
    <t>84.15</t>
  </si>
  <si>
    <t>8.6851</t>
  </si>
  <si>
    <t>0.00062517</t>
  </si>
  <si>
    <t>69532200.0</t>
  </si>
  <si>
    <t>859946491.0</t>
  </si>
  <si>
    <t>27.62</t>
  </si>
  <si>
    <t>76.4857</t>
  </si>
  <si>
    <t>0.00550554</t>
  </si>
  <si>
    <t>11870100.0</t>
  </si>
  <si>
    <t>841342700.0</t>
  </si>
  <si>
    <t>11.23</t>
  </si>
  <si>
    <t>8.07155</t>
  </si>
  <si>
    <t>0.000581</t>
  </si>
  <si>
    <t>21260300.0</t>
  </si>
  <si>
    <t>790860833.0</t>
  </si>
  <si>
    <t>6.74</t>
  </si>
  <si>
    <t>16.9</t>
  </si>
  <si>
    <t>8.63</t>
  </si>
  <si>
    <t>0.909455</t>
  </si>
  <si>
    <t>0.00006546</t>
  </si>
  <si>
    <t>37427400.0</t>
  </si>
  <si>
    <t>758723747.0</t>
  </si>
  <si>
    <t>28.18</t>
  </si>
  <si>
    <t>349.781</t>
  </si>
  <si>
    <t>0.0251777</t>
  </si>
  <si>
    <t>931229.0</t>
  </si>
  <si>
    <t>712379879.0</t>
  </si>
  <si>
    <t>-3.93</t>
  </si>
  <si>
    <t>109.627</t>
  </si>
  <si>
    <t>0.00789108</t>
  </si>
  <si>
    <t>4060390.0</t>
  </si>
  <si>
    <t>709632726.0</t>
  </si>
  <si>
    <t>15.16</t>
  </si>
  <si>
    <t>19.04</t>
  </si>
  <si>
    <t>0.0719045</t>
  </si>
  <si>
    <t>26766900.0</t>
  </si>
  <si>
    <t>692890109.0</t>
  </si>
  <si>
    <t>2.48689</t>
  </si>
  <si>
    <t>0.00017901</t>
  </si>
  <si>
    <t>71578300.0</t>
  </si>
  <si>
    <t>689272982.0</t>
  </si>
  <si>
    <t>9.83</t>
  </si>
  <si>
    <t>82.41</t>
  </si>
  <si>
    <t>12.5589</t>
  </si>
  <si>
    <t>0.00090401</t>
  </si>
  <si>
    <t>36091500.0</t>
  </si>
  <si>
    <t>679995169.0</t>
  </si>
  <si>
    <t>0.654775</t>
  </si>
  <si>
    <t>0.00004713</t>
  </si>
  <si>
    <t>79778800.0</t>
  </si>
  <si>
    <t>654120187.0</t>
  </si>
  <si>
    <t>-62.94</t>
  </si>
  <si>
    <t>11.1083</t>
  </si>
  <si>
    <t>0.00079959</t>
  </si>
  <si>
    <t>5832150.0</t>
  </si>
  <si>
    <t>613807480.0</t>
  </si>
  <si>
    <t>8.69</t>
  </si>
  <si>
    <t>-14.96</t>
  </si>
  <si>
    <t>67.4104</t>
  </si>
  <si>
    <t>0.00485229</t>
  </si>
  <si>
    <t>108665000.0</t>
  </si>
  <si>
    <t>589510824.0</t>
  </si>
  <si>
    <t>21.61</t>
  </si>
  <si>
    <t>48.77</t>
  </si>
  <si>
    <t>10.0876</t>
  </si>
  <si>
    <t>0.00072612</t>
  </si>
  <si>
    <t>7477870.0</t>
  </si>
  <si>
    <t>569201403.0</t>
  </si>
  <si>
    <t>0.860839</t>
  </si>
  <si>
    <t>0.00006196</t>
  </si>
  <si>
    <t>111391000.0</t>
  </si>
  <si>
    <t>551608185.0</t>
  </si>
  <si>
    <t>52.08</t>
  </si>
  <si>
    <t>151.75</t>
  </si>
  <si>
    <t>1.11382</t>
  </si>
  <si>
    <t>0.00008017</t>
  </si>
  <si>
    <t>23321700.0</t>
  </si>
  <si>
    <t>504061928.0</t>
  </si>
  <si>
    <t>19.67</t>
  </si>
  <si>
    <t>2.11107</t>
  </si>
  <si>
    <t>0.00015196</t>
  </si>
  <si>
    <t>11342800.0</t>
  </si>
  <si>
    <t>503325405.0</t>
  </si>
  <si>
    <t>50.95</t>
  </si>
  <si>
    <t>137.72</t>
  </si>
  <si>
    <t>771.726</t>
  </si>
  <si>
    <t>0.0555499</t>
  </si>
  <si>
    <t>2000350.0</t>
  </si>
  <si>
    <t>497934634.0</t>
  </si>
  <si>
    <t>131.064</t>
  </si>
  <si>
    <t>0.00943414</t>
  </si>
  <si>
    <t>17288000.0</t>
  </si>
  <si>
    <t>496915260.0</t>
  </si>
  <si>
    <t>17.5</t>
  </si>
  <si>
    <t>0.487922</t>
  </si>
  <si>
    <t>0.00003512</t>
  </si>
  <si>
    <t>24748200.0</t>
  </si>
  <si>
    <t>487922000.0</t>
  </si>
  <si>
    <t>21.06</t>
  </si>
  <si>
    <t>18.88</t>
  </si>
  <si>
    <t>1.23203</t>
  </si>
  <si>
    <t>60974400.0</t>
  </si>
  <si>
    <t>438879620.0</t>
  </si>
  <si>
    <t>16.41</t>
  </si>
  <si>
    <t>27.02</t>
  </si>
  <si>
    <t>4.12123</t>
  </si>
  <si>
    <t>16427200.0</t>
  </si>
  <si>
    <t>431333331.0</t>
  </si>
  <si>
    <t>3.21341</t>
  </si>
  <si>
    <t>0.00023131</t>
  </si>
  <si>
    <t>23584800.0</t>
  </si>
  <si>
    <t>431023350.0</t>
  </si>
  <si>
    <t>22.51</t>
  </si>
  <si>
    <t>0.897049</t>
  </si>
  <si>
    <t>19483700.0</t>
  </si>
  <si>
    <t>427370404.0</t>
  </si>
  <si>
    <t>32.4</t>
  </si>
  <si>
    <t>0.0837293</t>
  </si>
  <si>
    <t>4302390.0</t>
  </si>
  <si>
    <t>418437802.0</t>
  </si>
  <si>
    <t>-5.36</t>
  </si>
  <si>
    <t>324.554</t>
  </si>
  <si>
    <t>0.0233618</t>
  </si>
  <si>
    <t>205315.0</t>
  </si>
  <si>
    <t>418305377.0</t>
  </si>
  <si>
    <t>5.86</t>
  </si>
  <si>
    <t>0.84723</t>
  </si>
  <si>
    <t>0.00006098</t>
  </si>
  <si>
    <t>14823600.0</t>
  </si>
  <si>
    <t>417645873.0</t>
  </si>
  <si>
    <t>0.773642</t>
  </si>
  <si>
    <t>0.00005569</t>
  </si>
  <si>
    <t>9540500.0</t>
  </si>
  <si>
    <t>409993811.0</t>
  </si>
  <si>
    <t>5.58</t>
  </si>
  <si>
    <t>0.0885099</t>
  </si>
  <si>
    <t>36322800.0</t>
  </si>
  <si>
    <t>376155889.0</t>
  </si>
  <si>
    <t>2.97</t>
  </si>
  <si>
    <t>48.71</t>
  </si>
  <si>
    <t>0.376318</t>
  </si>
  <si>
    <t>0.00002709</t>
  </si>
  <si>
    <t>15179300.0</t>
  </si>
  <si>
    <t>371425866.0</t>
  </si>
  <si>
    <t>7.14</t>
  </si>
  <si>
    <t>5.60683</t>
  </si>
  <si>
    <t>0.00040359</t>
  </si>
  <si>
    <t>7421320.0</t>
  </si>
  <si>
    <t>343697871.0</t>
  </si>
  <si>
    <t>3.23</t>
  </si>
  <si>
    <t>3.76377</t>
  </si>
  <si>
    <t>0.00027092</t>
  </si>
  <si>
    <t>4374410.0</t>
  </si>
  <si>
    <t>342665198.0</t>
  </si>
  <si>
    <t>188.0</t>
  </si>
  <si>
    <t>165.305</t>
  </si>
  <si>
    <t>0.0118989</t>
  </si>
  <si>
    <t>5675690.0</t>
  </si>
  <si>
    <t>330610000.0</t>
  </si>
  <si>
    <t>7.01</t>
  </si>
  <si>
    <t>-7.05</t>
  </si>
  <si>
    <t>5.4031</t>
  </si>
  <si>
    <t>0.00038892</t>
  </si>
  <si>
    <t>12404300.0</t>
  </si>
  <si>
    <t>327010124.0</t>
  </si>
  <si>
    <t>-9.63</t>
  </si>
  <si>
    <t>4.23074</t>
  </si>
  <si>
    <t>0.00030453</t>
  </si>
  <si>
    <t>16254000.0</t>
  </si>
  <si>
    <t>319006098.0</t>
  </si>
  <si>
    <t>9.47</t>
  </si>
  <si>
    <t>58.67</t>
  </si>
  <si>
    <t>0.900448</t>
  </si>
  <si>
    <t>0.00006482</t>
  </si>
  <si>
    <t>14722500.0</t>
  </si>
  <si>
    <t>315156800.0</t>
  </si>
  <si>
    <t>1.33222</t>
  </si>
  <si>
    <t>0.00009589</t>
  </si>
  <si>
    <t>1350360.0</t>
  </si>
  <si>
    <t>310434533.0</t>
  </si>
  <si>
    <t>2.31</t>
  </si>
  <si>
    <t>7.23695</t>
  </si>
  <si>
    <t>0.00052092</t>
  </si>
  <si>
    <t>14992400.0</t>
  </si>
  <si>
    <t>306121719.0</t>
  </si>
  <si>
    <t>9.86</t>
  </si>
  <si>
    <t>2.29904</t>
  </si>
  <si>
    <t>0.00016549</t>
  </si>
  <si>
    <t>22627300.0</t>
  </si>
  <si>
    <t>304261653.0</t>
  </si>
  <si>
    <t>46.45</t>
  </si>
  <si>
    <t>31.9549</t>
  </si>
  <si>
    <t>0.00230015</t>
  </si>
  <si>
    <t>9864060.0</t>
  </si>
  <si>
    <t>291990513.0</t>
  </si>
  <si>
    <t>6.32</t>
  </si>
  <si>
    <t>8.67</t>
  </si>
  <si>
    <t>0.000379971</t>
  </si>
  <si>
    <t>3400780.0</t>
  </si>
  <si>
    <t>287295146.0</t>
  </si>
  <si>
    <t>-14.99</t>
  </si>
  <si>
    <t>182.69</t>
  </si>
  <si>
    <t>11.5071</t>
  </si>
  <si>
    <t>0.0008283</t>
  </si>
  <si>
    <t>27450200.0</t>
  </si>
  <si>
    <t>286505824.0</t>
  </si>
  <si>
    <t>-7.67</t>
  </si>
  <si>
    <t>0.00144148</t>
  </si>
  <si>
    <t>0.00000010</t>
  </si>
  <si>
    <t>8365860.0</t>
  </si>
  <si>
    <t>285266816.0</t>
  </si>
  <si>
    <t>-5.64</t>
  </si>
  <si>
    <t>-10.59</t>
  </si>
  <si>
    <t>458.34</t>
  </si>
  <si>
    <t>41.3257</t>
  </si>
  <si>
    <t>0.00297468</t>
  </si>
  <si>
    <t>1339470.0</t>
  </si>
  <si>
    <t>282069456.0</t>
  </si>
  <si>
    <t>55.17</t>
  </si>
  <si>
    <t>1.11408</t>
  </si>
  <si>
    <t>0.00008019</t>
  </si>
  <si>
    <t>108411000.0</t>
  </si>
  <si>
    <t>278520000.0</t>
  </si>
  <si>
    <t>13.28</t>
  </si>
  <si>
    <t>3.72111</t>
  </si>
  <si>
    <t>0.00026785</t>
  </si>
  <si>
    <t>17718200.0</t>
  </si>
  <si>
    <t>278473625.0</t>
  </si>
  <si>
    <t>15.0</t>
  </si>
  <si>
    <t>46.4</t>
  </si>
  <si>
    <t>45.01</t>
  </si>
  <si>
    <t>4.21307</t>
  </si>
  <si>
    <t>0.00030326</t>
  </si>
  <si>
    <t>4105300.0</t>
  </si>
  <si>
    <t>271133603.0</t>
  </si>
  <si>
    <t>3.8</t>
  </si>
  <si>
    <t>1.46638</t>
  </si>
  <si>
    <t>0.00010555</t>
  </si>
  <si>
    <t>2618840.0</t>
  </si>
  <si>
    <t>268293570.0</t>
  </si>
  <si>
    <t>8.06</t>
  </si>
  <si>
    <t>106.59</t>
  </si>
  <si>
    <t>165.91</t>
  </si>
  <si>
    <t>239.638</t>
  </si>
  <si>
    <t>0.0172494</t>
  </si>
  <si>
    <t>4902540.0</t>
  </si>
  <si>
    <t>264701738.0</t>
  </si>
  <si>
    <t>4.39</t>
  </si>
  <si>
    <t>0.427869</t>
  </si>
  <si>
    <t>36782400.0</t>
  </si>
  <si>
    <t>264129597.0</t>
  </si>
  <si>
    <t>7.2</t>
  </si>
  <si>
    <t>22.37</t>
  </si>
  <si>
    <t>138.46</t>
  </si>
  <si>
    <t>2.58508</t>
  </si>
  <si>
    <t>0.00018608</t>
  </si>
  <si>
    <t>3092400.0</t>
  </si>
  <si>
    <t>257960775.0</t>
  </si>
  <si>
    <t>0.736202</t>
  </si>
  <si>
    <t>0.00005299</t>
  </si>
  <si>
    <t>11510400.0</t>
  </si>
  <si>
    <t>257670700.0</t>
  </si>
  <si>
    <t>24.06</t>
  </si>
  <si>
    <t>43.85</t>
  </si>
  <si>
    <t>5.11238</t>
  </si>
  <si>
    <t>0.000368</t>
  </si>
  <si>
    <t>16729800.0</t>
  </si>
  <si>
    <t>256380417.0</t>
  </si>
  <si>
    <t>27.91</t>
  </si>
  <si>
    <t>1.07968</t>
  </si>
  <si>
    <t>0.00007772</t>
  </si>
  <si>
    <t>8385300.0</t>
  </si>
  <si>
    <t>244106416.0</t>
  </si>
  <si>
    <t>0.104502</t>
  </si>
  <si>
    <t>0.00000752</t>
  </si>
  <si>
    <t>27525900.0</t>
  </si>
  <si>
    <t>237612013.0</t>
  </si>
  <si>
    <t>13.02</t>
  </si>
  <si>
    <t>3.80966</t>
  </si>
  <si>
    <t>0.00027422</t>
  </si>
  <si>
    <t>9409980.0</t>
  </si>
  <si>
    <t>237138851.0</t>
  </si>
  <si>
    <t>20.25</t>
  </si>
  <si>
    <t>19.51</t>
  </si>
  <si>
    <t>8.47746</t>
  </si>
  <si>
    <t>0.00061022</t>
  </si>
  <si>
    <t>1332370.0</t>
  </si>
  <si>
    <t>228891420.0</t>
  </si>
  <si>
    <t>520.17</t>
  </si>
  <si>
    <t>7.03086</t>
  </si>
  <si>
    <t>0.00050609</t>
  </si>
  <si>
    <t>10157000.0</t>
  </si>
  <si>
    <t>225729821.0</t>
  </si>
  <si>
    <t>110.92</t>
  </si>
  <si>
    <t>5.53185</t>
  </si>
  <si>
    <t>0.00039819</t>
  </si>
  <si>
    <t>8131000.0</t>
  </si>
  <si>
    <t>225549405.0</t>
  </si>
  <si>
    <t>3.24</t>
  </si>
  <si>
    <t>12.97</t>
  </si>
  <si>
    <t>0.419039</t>
  </si>
  <si>
    <t>0.00003016</t>
  </si>
  <si>
    <t>453018.0</t>
  </si>
  <si>
    <t>225099318.0</t>
  </si>
  <si>
    <t>146.28</t>
  </si>
  <si>
    <t>44.8214</t>
  </si>
  <si>
    <t>0.0032263</t>
  </si>
  <si>
    <t>406009.0</t>
  </si>
  <si>
    <t>221979701.0</t>
  </si>
  <si>
    <t>5.37</t>
  </si>
  <si>
    <t>4.76</t>
  </si>
  <si>
    <t>17.74</t>
  </si>
  <si>
    <t>5.63855</t>
  </si>
  <si>
    <t>0.00040587</t>
  </si>
  <si>
    <t>2373340.0</t>
  </si>
  <si>
    <t>219820804.0</t>
  </si>
  <si>
    <t>23.33</t>
  </si>
  <si>
    <t>1514854158</t>
  </si>
  <si>
    <t>1514854143</t>
  </si>
  <si>
    <t>Total (USD)</t>
  </si>
  <si>
    <t>Coinbase</t>
  </si>
  <si>
    <t>Kucoin</t>
  </si>
  <si>
    <t>Poloniex</t>
  </si>
  <si>
    <t>GDAX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</si>
</sst>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409]d\-mmm\-yy;@"/>
    <numFmt numFmtId="165" formatCode="#,##0.0000000"/>
    <numFmt numFmtId="166" formatCode="#,##0.000000000000"/>
  </numFmts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3" tint="-0.499984740745262"/>
      <name val="Calibri"/>
      <family val="2"/>
      <scheme val="minor"/>
    </font>
    <font>
      <b/>
      <sz val="12"/>
      <color theme="3" tint="-0.499984740745262"/>
      <name val="Calibri"/>
      <family val="2"/>
      <scheme val="minor"/>
    </font>
    <font>
      <sz val="10"/>
      <color theme="3" tint="-0.499984740745262"/>
      <name val="Calibri"/>
      <family val="2"/>
      <scheme val="minor"/>
    </font>
    <font>
      <sz val="10"/>
      <color theme="3" tint="-0.499984740745262"/>
      <name val="Arial"/>
      <family val="2"/>
    </font>
    <font>
      <b/>
      <sz val="12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NumberFormat="1"/>
    <xf numFmtId="164" fontId="4" fillId="3" borderId="1" xfId="0" applyNumberFormat="1" applyFont="1" applyFill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/>
    </xf>
    <xf numFmtId="164" fontId="4" fillId="2" borderId="2" xfId="0" applyNumberFormat="1" applyFont="1" applyFill="1" applyBorder="1" applyAlignment="1">
      <alignment horizontal="center" vertical="center"/>
    </xf>
    <xf numFmtId="164" fontId="4" fillId="3" borderId="3" xfId="0" applyNumberFormat="1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165" fontId="7" fillId="3" borderId="0" xfId="0" applyNumberFormat="1" applyFont="1" applyFill="1" applyAlignment="1">
      <alignment horizontal="center" vertical="center"/>
    </xf>
    <xf numFmtId="166" fontId="6" fillId="3" borderId="3" xfId="0" applyNumberFormat="1" applyFont="1" applyFill="1" applyBorder="1" applyAlignment="1">
      <alignment horizontal="center" vertical="center"/>
    </xf>
    <xf numFmtId="165" fontId="6" fillId="2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166" fontId="6" fillId="3" borderId="1" xfId="0" applyNumberFormat="1" applyFont="1" applyFill="1" applyBorder="1" applyAlignment="1">
      <alignment horizontal="center" vertical="center"/>
    </xf>
    <xf numFmtId="165" fontId="6" fillId="3" borderId="1" xfId="0" applyNumberFormat="1" applyFont="1" applyFill="1" applyBorder="1" applyAlignment="1">
      <alignment horizontal="center" vertical="center"/>
    </xf>
    <xf numFmtId="165" fontId="6" fillId="2" borderId="2" xfId="0" applyNumberFormat="1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166" fontId="6" fillId="3" borderId="2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164" fontId="4" fillId="3" borderId="4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/>
    </xf>
    <xf numFmtId="4" fontId="3" fillId="4" borderId="6" xfId="0" applyNumberFormat="1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</cellXfs>
  <cellStyles count="1">
    <cellStyle name="Normal" xfId="0" builtinId="0"/>
  </cellStyles>
  <dxfs count="10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name="ExternalData_1" backgroundRefresh="0" refreshOnLoad="1" connectionId="2" autoFormatId="0" applyNumberFormats="0" applyBorderFormats="0" applyFontFormats="1" applyPatternFormats="1" applyAlignmentFormats="0" applyWidthHeightFormats="0">
  <queryTableRefresh preserveSortFilterLayout="0" nextId="15">
    <queryTableFields count="14">
      <queryTableField id="1" name="CoinMarketCap.id" tableColumnId="841"/>
      <queryTableField id="2" name="CoinMarketCap.name" tableColumnId="842"/>
      <queryTableField id="3" name="CoinMarketCap.symbol" tableColumnId="843"/>
      <queryTableField id="4" name="CoinMarketCap.rank" tableColumnId="844"/>
      <queryTableField id="5" name="CoinMarketCap.price_usd" tableColumnId="845"/>
      <queryTableField id="6" name="CoinMarketCap.price_btc" tableColumnId="846"/>
      <queryTableField id="7" name="CoinMarketCap.24h_volume_usd" tableColumnId="847"/>
      <queryTableField id="8" name="CoinMarketCap.market_cap_usd" tableColumnId="848"/>
      <queryTableField id="9" name="CoinMarketCap.available_supply" tableColumnId="849"/>
      <queryTableField id="10" name="CoinMarketCap.total_supply" tableColumnId="850"/>
      <queryTableField id="11" name="CoinMarketCap.max_supply" tableColumnId="851"/>
      <queryTableField id="12" name="CoinMarketCap.percent_change_1h" tableColumnId="852"/>
      <queryTableField id="13" name="CoinMarketCap.percent_change_24h" tableColumnId="853"/>
      <queryTableField id="14" name="CoinMarketCap.percent_change_7d" tableColumnId="854"/>
    </queryTableFields>
  </queryTableRefresh>
</queryTable>
</file>

<file path=xl/queryTables/queryTable2.xml><?xml version="1.0" encoding="utf-8"?>
<queryTable xmlns="http://schemas.openxmlformats.org/spreadsheetml/2006/main" name="ExternalData_1" refreshOnLoad="1" connectionId="1" autoFormatId="0" applyNumberFormats="0" applyBorderFormats="0" applyFontFormats="1" applyPatternFormats="1" applyAlignmentFormats="0" applyWidthHeightFormats="0">
  <queryTableRefresh preserveSortFilterLayout="0" nextId="16">
    <queryTableFields count="15">
      <queryTableField id="1" name="Coin.id" tableColumnId="316"/>
      <queryTableField id="2" name="Coin.name" tableColumnId="317"/>
      <queryTableField id="3" name="Coin.symbol" tableColumnId="318"/>
      <queryTableField id="4" name="Coin.rank" tableColumnId="319"/>
      <queryTableField id="5" name="Coin.price_usd" tableColumnId="320"/>
      <queryTableField id="6" name="Coin.price_btc" tableColumnId="321"/>
      <queryTableField id="7" name="Coin.24h_volume_usd" tableColumnId="322"/>
      <queryTableField id="8" name="Coin.market_cap_usd" tableColumnId="323"/>
      <queryTableField id="9" name="Coin.available_supply" tableColumnId="324"/>
      <queryTableField id="10" name="Coin.total_supply" tableColumnId="325"/>
      <queryTableField id="11" name="Coin.max_supply" tableColumnId="326"/>
      <queryTableField id="12" name="Coin.percent_change_1h" tableColumnId="327"/>
      <queryTableField id="13" name="Coin.percent_change_24h" tableColumnId="328"/>
      <queryTableField id="14" name="Coin.percent_change_7d" tableColumnId="329"/>
      <queryTableField id="15" name="Coin.last_updated" tableColumnId="330"/>
    </queryTableFields>
  </queryTableRefresh>
</queryTable>
</file>

<file path=xl/queryTables/queryTable3.xml><?xml version="1.0" encoding="utf-8"?>
<queryTable xmlns="http://schemas.openxmlformats.org/spreadsheetml/2006/main" name="ExternalData_1" refreshOnLoad="1" connectionId="4" autoFormatId="0" applyNumberFormats="0" applyBorderFormats="0" applyFontFormats="1" applyPatternFormats="1" applyAlignmentFormats="0" applyWidthHeightFormats="0">
  <queryTableRefresh preserveSortFilterLayout="0" nextId="16">
    <queryTableFields count="15">
      <queryTableField id="1" name="Coin.id" tableColumnId="361"/>
      <queryTableField id="2" name="Coin.name" tableColumnId="362"/>
      <queryTableField id="3" name="Coin.symbol" tableColumnId="363"/>
      <queryTableField id="4" name="Coin.rank" tableColumnId="364"/>
      <queryTableField id="5" name="Coin.price_usd" tableColumnId="365"/>
      <queryTableField id="6" name="Coin.price_btc" tableColumnId="366"/>
      <queryTableField id="7" name="Coin.24h_volume_usd" tableColumnId="367"/>
      <queryTableField id="8" name="Coin.market_cap_usd" tableColumnId="368"/>
      <queryTableField id="9" name="Coin.available_supply" tableColumnId="369"/>
      <queryTableField id="10" name="Coin.total_supply" tableColumnId="370"/>
      <queryTableField id="11" name="Coin.max_supply" tableColumnId="371"/>
      <queryTableField id="12" name="Coin.percent_change_1h" tableColumnId="372"/>
      <queryTableField id="13" name="Coin.percent_change_24h" tableColumnId="373"/>
      <queryTableField id="14" name="Coin.percent_change_7d" tableColumnId="374"/>
      <queryTableField id="15" name="Coin.last_updated" tableColumnId="375"/>
    </queryTableFields>
  </queryTableRefresh>
</queryTable>
</file>

<file path=xl/queryTables/queryTable4.xml><?xml version="1.0" encoding="utf-8"?>
<queryTable xmlns="http://schemas.openxmlformats.org/spreadsheetml/2006/main" name="ExternalData_1" refreshOnLoad="1" connectionId="7" autoFormatId="0" applyNumberFormats="0" applyBorderFormats="0" applyFontFormats="1" applyPatternFormats="1" applyAlignmentFormats="0" applyWidthHeightFormats="0">
  <queryTableRefresh preserveSortFilterLayout="0" nextId="16">
    <queryTableFields count="15">
      <queryTableField id="1" name="Coin.id" tableColumnId="331"/>
      <queryTableField id="2" name="Coin.name" tableColumnId="332"/>
      <queryTableField id="3" name="Coin.symbol" tableColumnId="333"/>
      <queryTableField id="4" name="Coin.rank" tableColumnId="334"/>
      <queryTableField id="5" name="Coin.price_usd" tableColumnId="335"/>
      <queryTableField id="6" name="Coin.price_btc" tableColumnId="336"/>
      <queryTableField id="7" name="Coin.24h_volume_usd" tableColumnId="337"/>
      <queryTableField id="8" name="Coin.market_cap_usd" tableColumnId="338"/>
      <queryTableField id="9" name="Coin.available_supply" tableColumnId="339"/>
      <queryTableField id="10" name="Coin.total_supply" tableColumnId="340"/>
      <queryTableField id="11" name="Coin.max_supply" tableColumnId="341"/>
      <queryTableField id="12" name="Coin.percent_change_1h" tableColumnId="342"/>
      <queryTableField id="13" name="Coin.percent_change_24h" tableColumnId="343"/>
      <queryTableField id="14" name="Coin.percent_change_7d" tableColumnId="344"/>
      <queryTableField id="15" name="Coin.last_updated" tableColumnId="345"/>
    </queryTableFields>
  </queryTableRefresh>
</queryTable>
</file>

<file path=xl/queryTables/queryTable5.xml><?xml version="1.0" encoding="utf-8"?>
<queryTable xmlns="http://schemas.openxmlformats.org/spreadsheetml/2006/main" name="ExternalData_1" refreshOnLoad="1" connectionId="5" autoFormatId="0" applyNumberFormats="0" applyBorderFormats="0" applyFontFormats="1" applyPatternFormats="1" applyAlignmentFormats="0" applyWidthHeightFormats="0">
  <queryTableRefresh preserveSortFilterLayout="0" nextId="16">
    <queryTableFields count="15">
      <queryTableField id="1" name="Coin.id" tableColumnId="316"/>
      <queryTableField id="2" name="Coin.name" tableColumnId="317"/>
      <queryTableField id="3" name="Coin.symbol" tableColumnId="318"/>
      <queryTableField id="4" name="Coin.rank" tableColumnId="319"/>
      <queryTableField id="5" name="Coin.price_usd" tableColumnId="320"/>
      <queryTableField id="6" name="Coin.price_btc" tableColumnId="321"/>
      <queryTableField id="7" name="Coin.24h_volume_usd" tableColumnId="322"/>
      <queryTableField id="8" name="Coin.market_cap_usd" tableColumnId="323"/>
      <queryTableField id="9" name="Coin.available_supply" tableColumnId="324"/>
      <queryTableField id="10" name="Coin.total_supply" tableColumnId="325"/>
      <queryTableField id="11" name="Coin.max_supply" tableColumnId="326"/>
      <queryTableField id="12" name="Coin.percent_change_1h" tableColumnId="327"/>
      <queryTableField id="13" name="Coin.percent_change_24h" tableColumnId="328"/>
      <queryTableField id="14" name="Coin.percent_change_7d" tableColumnId="329"/>
      <queryTableField id="15" name="Coin.last_updated" tableColumnId="330"/>
    </queryTableFields>
  </queryTableRefresh>
</queryTable>
</file>

<file path=xl/queryTables/queryTable6.xml><?xml version="1.0" encoding="utf-8"?>
<queryTable xmlns="http://schemas.openxmlformats.org/spreadsheetml/2006/main" name="ExternalData_1" refreshOnLoad="1" connectionId="3" autoFormatId="0" applyNumberFormats="0" applyBorderFormats="0" applyFontFormats="1" applyPatternFormats="1" applyAlignmentFormats="0" applyWidthHeightFormats="0">
  <queryTableRefresh preserveSortFilterLayout="0" nextId="16">
    <queryTableFields count="15">
      <queryTableField id="1" name="Coin.id" tableColumnId="301"/>
      <queryTableField id="2" name="Coin.name" tableColumnId="302"/>
      <queryTableField id="3" name="Coin.symbol" tableColumnId="303"/>
      <queryTableField id="4" name="Coin.rank" tableColumnId="304"/>
      <queryTableField id="5" name="Coin.price_usd" tableColumnId="305"/>
      <queryTableField id="6" name="Coin.price_btc" tableColumnId="306"/>
      <queryTableField id="7" name="Coin.24h_volume_usd" tableColumnId="307"/>
      <queryTableField id="8" name="Coin.market_cap_usd" tableColumnId="308"/>
      <queryTableField id="9" name="Coin.available_supply" tableColumnId="309"/>
      <queryTableField id="10" name="Coin.total_supply" tableColumnId="310"/>
      <queryTableField id="11" name="Coin.max_supply" tableColumnId="311"/>
      <queryTableField id="12" name="Coin.percent_change_1h" tableColumnId="312"/>
      <queryTableField id="13" name="Coin.percent_change_24h" tableColumnId="313"/>
      <queryTableField id="14" name="Coin.percent_change_7d" tableColumnId="314"/>
      <queryTableField id="15" name="Coin.last_updated" tableColumnId="315"/>
    </queryTableFields>
  </queryTableRefresh>
</queryTable>
</file>

<file path=xl/queryTables/queryTable7.xml><?xml version="1.0" encoding="utf-8"?>
<queryTable xmlns="http://schemas.openxmlformats.org/spreadsheetml/2006/main" name="ExternalData_1" refreshOnLoad="1" connectionId="6" autoFormatId="0" applyNumberFormats="0" applyBorderFormats="0" applyFontFormats="1" applyPatternFormats="1" applyAlignmentFormats="0" applyWidthHeightFormats="0">
  <queryTableRefresh preserveSortFilterLayout="0" nextId="16">
    <queryTableFields count="15">
      <queryTableField id="1" name="Coin.id" tableColumnId="286"/>
      <queryTableField id="2" name="Coin.name" tableColumnId="287"/>
      <queryTableField id="3" name="Coin.symbol" tableColumnId="288"/>
      <queryTableField id="4" name="Coin.rank" tableColumnId="289"/>
      <queryTableField id="5" name="Coin.price_usd" tableColumnId="290"/>
      <queryTableField id="6" name="Coin.price_btc" tableColumnId="291"/>
      <queryTableField id="7" name="Coin.24h_volume_usd" tableColumnId="292"/>
      <queryTableField id="8" name="Coin.market_cap_usd" tableColumnId="293"/>
      <queryTableField id="9" name="Coin.available_supply" tableColumnId="294"/>
      <queryTableField id="10" name="Coin.total_supply" tableColumnId="295"/>
      <queryTableField id="11" name="Coin.max_supply" tableColumnId="296"/>
      <queryTableField id="12" name="Coin.percent_change_1h" tableColumnId="297"/>
      <queryTableField id="13" name="Coin.percent_change_24h" tableColumnId="298"/>
      <queryTableField id="14" name="Coin.percent_change_7d" tableColumnId="299"/>
      <queryTableField id="15" name="Coin.last_updated" tableColumnId="30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id="1" name="CoinMarketCap" displayName="CoinMarketCap" ref="A1:N101" tableType="queryTable" totalsRowShown="0">
  <autoFilter ref="A1:N101"/>
  <tableColumns count="14">
    <tableColumn id="841" uniqueName="841" name="CoinMarketCap.id" queryTableFieldId="1" dataDxfId="103"/>
    <tableColumn id="842" uniqueName="842" name="CoinMarketCap.name" queryTableFieldId="2" dataDxfId="102"/>
    <tableColumn id="843" uniqueName="843" name="CoinMarketCap.symbol" queryTableFieldId="3" dataDxfId="101"/>
    <tableColumn id="844" uniqueName="844" name="CoinMarketCap.rank" queryTableFieldId="4" dataDxfId="100"/>
    <tableColumn id="845" uniqueName="845" name="CoinMarketCap.price_usd" queryTableFieldId="5" dataDxfId="99"/>
    <tableColumn id="846" uniqueName="846" name="CoinMarketCap.price_btc" queryTableFieldId="6" dataDxfId="98"/>
    <tableColumn id="847" uniqueName="847" name="CoinMarketCap.24h_volume_usd" queryTableFieldId="7" dataDxfId="97"/>
    <tableColumn id="848" uniqueName="848" name="CoinMarketCap.market_cap_usd" queryTableFieldId="8" dataDxfId="96"/>
    <tableColumn id="849" uniqueName="849" name="CoinMarketCap.available_supply" queryTableFieldId="9" dataDxfId="95"/>
    <tableColumn id="850" uniqueName="850" name="CoinMarketCap.total_supply" queryTableFieldId="10" dataDxfId="94"/>
    <tableColumn id="851" uniqueName="851" name="CoinMarketCap.max_supply" queryTableFieldId="11" dataDxfId="93"/>
    <tableColumn id="852" uniqueName="852" name="CoinMarketCap.percent_change_1h" queryTableFieldId="12" dataDxfId="92"/>
    <tableColumn id="853" uniqueName="853" name="CoinMarketCap.percent_change_24h" queryTableFieldId="13" dataDxfId="91"/>
    <tableColumn id="854" uniqueName="854" name="CoinMarketCap.percent_change_7d" queryTableFieldId="14" dataDxfId="9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4" name="Bitcoin" displayName="Bitcoin" ref="A1:O2" tableType="queryTable" totalsRowShown="0">
  <autoFilter ref="A1:O2"/>
  <tableColumns count="15">
    <tableColumn id="316" uniqueName="316" name="Coin.id" queryTableFieldId="1" dataDxfId="89"/>
    <tableColumn id="317" uniqueName="317" name="Coin.name" queryTableFieldId="2" dataDxfId="88"/>
    <tableColumn id="318" uniqueName="318" name="Coin.symbol" queryTableFieldId="3" dataDxfId="87"/>
    <tableColumn id="319" uniqueName="319" name="Coin.rank" queryTableFieldId="4" dataDxfId="86"/>
    <tableColumn id="320" uniqueName="320" name="Coin.price_usd" queryTableFieldId="5" dataDxfId="85"/>
    <tableColumn id="321" uniqueName="321" name="Coin.price_btc" queryTableFieldId="6" dataDxfId="84"/>
    <tableColumn id="322" uniqueName="322" name="Coin.24h_volume_usd" queryTableFieldId="7" dataDxfId="83"/>
    <tableColumn id="323" uniqueName="323" name="Coin.market_cap_usd" queryTableFieldId="8" dataDxfId="82"/>
    <tableColumn id="324" uniqueName="324" name="Coin.available_supply" queryTableFieldId="9" dataDxfId="81"/>
    <tableColumn id="325" uniqueName="325" name="Coin.total_supply" queryTableFieldId="10" dataDxfId="80"/>
    <tableColumn id="326" uniqueName="326" name="Coin.max_supply" queryTableFieldId="11" dataDxfId="79"/>
    <tableColumn id="327" uniqueName="327" name="Coin.percent_change_1h" queryTableFieldId="12" dataDxfId="78"/>
    <tableColumn id="328" uniqueName="328" name="Coin.percent_change_24h" queryTableFieldId="13" dataDxfId="77"/>
    <tableColumn id="329" uniqueName="329" name="Coin.percent_change_7d" queryTableFieldId="14" dataDxfId="76"/>
    <tableColumn id="330" uniqueName="330" name="Coin.last_updated" queryTableFieldId="15" dataDxfId="7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3" name="LTC" displayName="LTC" ref="A1:O2" tableType="queryTable" totalsRowShown="0">
  <autoFilter ref="A1:O2"/>
  <tableColumns count="15">
    <tableColumn id="361" uniqueName="361" name="Coin.id" queryTableFieldId="1" dataDxfId="74"/>
    <tableColumn id="362" uniqueName="362" name="Coin.name" queryTableFieldId="2" dataDxfId="73"/>
    <tableColumn id="363" uniqueName="363" name="Coin.symbol" queryTableFieldId="3" dataDxfId="72"/>
    <tableColumn id="364" uniqueName="364" name="Coin.rank" queryTableFieldId="4" dataDxfId="71"/>
    <tableColumn id="365" uniqueName="365" name="Coin.price_usd" queryTableFieldId="5" dataDxfId="70"/>
    <tableColumn id="366" uniqueName="366" name="Coin.price_btc" queryTableFieldId="6" dataDxfId="69"/>
    <tableColumn id="367" uniqueName="367" name="Coin.24h_volume_usd" queryTableFieldId="7" dataDxfId="68"/>
    <tableColumn id="368" uniqueName="368" name="Coin.market_cap_usd" queryTableFieldId="8" dataDxfId="67"/>
    <tableColumn id="369" uniqueName="369" name="Coin.available_supply" queryTableFieldId="9" dataDxfId="66"/>
    <tableColumn id="370" uniqueName="370" name="Coin.total_supply" queryTableFieldId="10" dataDxfId="65"/>
    <tableColumn id="371" uniqueName="371" name="Coin.max_supply" queryTableFieldId="11" dataDxfId="64"/>
    <tableColumn id="372" uniqueName="372" name="Coin.percent_change_1h" queryTableFieldId="12" dataDxfId="63"/>
    <tableColumn id="373" uniqueName="373" name="Coin.percent_change_24h" queryTableFieldId="13" dataDxfId="62"/>
    <tableColumn id="374" uniqueName="374" name="Coin.percent_change_7d" queryTableFieldId="14" dataDxfId="61"/>
    <tableColumn id="375" uniqueName="375" name="Coin.last_updated" queryTableFieldId="15" dataDxfId="60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id="5" name="XVG" displayName="XVG" ref="A1:O2" tableType="queryTable" totalsRowShown="0">
  <autoFilter ref="A1:O2"/>
  <tableColumns count="15">
    <tableColumn id="331" uniqueName="331" name="Coin.id" queryTableFieldId="1" dataDxfId="59"/>
    <tableColumn id="332" uniqueName="332" name="Coin.name" queryTableFieldId="2" dataDxfId="58"/>
    <tableColumn id="333" uniqueName="333" name="Coin.symbol" queryTableFieldId="3" dataDxfId="57"/>
    <tableColumn id="334" uniqueName="334" name="Coin.rank" queryTableFieldId="4" dataDxfId="56"/>
    <tableColumn id="335" uniqueName="335" name="Coin.price_usd" queryTableFieldId="5" dataDxfId="55"/>
    <tableColumn id="336" uniqueName="336" name="Coin.price_btc" queryTableFieldId="6" dataDxfId="54"/>
    <tableColumn id="337" uniqueName="337" name="Coin.24h_volume_usd" queryTableFieldId="7" dataDxfId="53"/>
    <tableColumn id="338" uniqueName="338" name="Coin.market_cap_usd" queryTableFieldId="8" dataDxfId="52"/>
    <tableColumn id="339" uniqueName="339" name="Coin.available_supply" queryTableFieldId="9" dataDxfId="51"/>
    <tableColumn id="340" uniqueName="340" name="Coin.total_supply" queryTableFieldId="10" dataDxfId="50"/>
    <tableColumn id="341" uniqueName="341" name="Coin.max_supply" queryTableFieldId="11" dataDxfId="49"/>
    <tableColumn id="342" uniqueName="342" name="Coin.percent_change_1h" queryTableFieldId="12" dataDxfId="48"/>
    <tableColumn id="343" uniqueName="343" name="Coin.percent_change_24h" queryTableFieldId="13" dataDxfId="47"/>
    <tableColumn id="344" uniqueName="344" name="Coin.percent_change_7d" queryTableFieldId="14" dataDxfId="46"/>
    <tableColumn id="345" uniqueName="345" name="Coin.last_updated" queryTableFieldId="15" dataDxfId="45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id="6" name="RDD" displayName="RDD" ref="A1:O2" tableType="queryTable" totalsRowShown="0">
  <autoFilter ref="A1:O2"/>
  <tableColumns count="15">
    <tableColumn id="316" uniqueName="316" name="Coin.id" queryTableFieldId="1" dataDxfId="44"/>
    <tableColumn id="317" uniqueName="317" name="Coin.name" queryTableFieldId="2" dataDxfId="43"/>
    <tableColumn id="318" uniqueName="318" name="Coin.symbol" queryTableFieldId="3" dataDxfId="42"/>
    <tableColumn id="319" uniqueName="319" name="Coin.rank" queryTableFieldId="4" dataDxfId="41"/>
    <tableColumn id="320" uniqueName="320" name="Coin.price_usd" queryTableFieldId="5" dataDxfId="40"/>
    <tableColumn id="321" uniqueName="321" name="Coin.price_btc" queryTableFieldId="6" dataDxfId="39"/>
    <tableColumn id="322" uniqueName="322" name="Coin.24h_volume_usd" queryTableFieldId="7" dataDxfId="38"/>
    <tableColumn id="323" uniqueName="323" name="Coin.market_cap_usd" queryTableFieldId="8" dataDxfId="37"/>
    <tableColumn id="324" uniqueName="324" name="Coin.available_supply" queryTableFieldId="9" dataDxfId="36"/>
    <tableColumn id="325" uniqueName="325" name="Coin.total_supply" queryTableFieldId="10" dataDxfId="35"/>
    <tableColumn id="326" uniqueName="326" name="Coin.max_supply" queryTableFieldId="11" dataDxfId="34"/>
    <tableColumn id="327" uniqueName="327" name="Coin.percent_change_1h" queryTableFieldId="12" dataDxfId="33"/>
    <tableColumn id="328" uniqueName="328" name="Coin.percent_change_24h" queryTableFieldId="13" dataDxfId="32"/>
    <tableColumn id="329" uniqueName="329" name="Coin.percent_change_7d" queryTableFieldId="14" dataDxfId="31"/>
    <tableColumn id="330" uniqueName="330" name="Coin.last_updated" queryTableFieldId="15" dataDxfId="30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id="7" name="CVC" displayName="CVC" ref="A1:O2" tableType="queryTable" totalsRowShown="0">
  <autoFilter ref="A1:O2"/>
  <tableColumns count="15">
    <tableColumn id="301" uniqueName="301" name="Coin.id" queryTableFieldId="1" dataDxfId="29"/>
    <tableColumn id="302" uniqueName="302" name="Coin.name" queryTableFieldId="2" dataDxfId="28"/>
    <tableColumn id="303" uniqueName="303" name="Coin.symbol" queryTableFieldId="3" dataDxfId="27"/>
    <tableColumn id="304" uniqueName="304" name="Coin.rank" queryTableFieldId="4" dataDxfId="26"/>
    <tableColumn id="305" uniqueName="305" name="Coin.price_usd" queryTableFieldId="5" dataDxfId="25"/>
    <tableColumn id="306" uniqueName="306" name="Coin.price_btc" queryTableFieldId="6" dataDxfId="24"/>
    <tableColumn id="307" uniqueName="307" name="Coin.24h_volume_usd" queryTableFieldId="7" dataDxfId="23"/>
    <tableColumn id="308" uniqueName="308" name="Coin.market_cap_usd" queryTableFieldId="8" dataDxfId="22"/>
    <tableColumn id="309" uniqueName="309" name="Coin.available_supply" queryTableFieldId="9" dataDxfId="21"/>
    <tableColumn id="310" uniqueName="310" name="Coin.total_supply" queryTableFieldId="10" dataDxfId="20"/>
    <tableColumn id="311" uniqueName="311" name="Coin.max_supply" queryTableFieldId="11" dataDxfId="19"/>
    <tableColumn id="312" uniqueName="312" name="Coin.percent_change_1h" queryTableFieldId="12" dataDxfId="18"/>
    <tableColumn id="313" uniqueName="313" name="Coin.percent_change_24h" queryTableFieldId="13" dataDxfId="17"/>
    <tableColumn id="314" uniqueName="314" name="Coin.percent_change_7d" queryTableFieldId="14" dataDxfId="16"/>
    <tableColumn id="315" uniqueName="315" name="Coin.last_updated" queryTableFieldId="15" dataDxfId="15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id="8" name="SC" displayName="SC" ref="A1:O2" tableType="queryTable" totalsRowShown="0">
  <autoFilter ref="A1:O2"/>
  <tableColumns count="15">
    <tableColumn id="286" uniqueName="286" name="Coin.id" queryTableFieldId="1" dataDxfId="14"/>
    <tableColumn id="287" uniqueName="287" name="Coin.name" queryTableFieldId="2" dataDxfId="13"/>
    <tableColumn id="288" uniqueName="288" name="Coin.symbol" queryTableFieldId="3" dataDxfId="12"/>
    <tableColumn id="289" uniqueName="289" name="Coin.rank" queryTableFieldId="4" dataDxfId="11"/>
    <tableColumn id="290" uniqueName="290" name="Coin.price_usd" queryTableFieldId="5" dataDxfId="10"/>
    <tableColumn id="291" uniqueName="291" name="Coin.price_btc" queryTableFieldId="6" dataDxfId="9"/>
    <tableColumn id="292" uniqueName="292" name="Coin.24h_volume_usd" queryTableFieldId="7" dataDxfId="8"/>
    <tableColumn id="293" uniqueName="293" name="Coin.market_cap_usd" queryTableFieldId="8" dataDxfId="7"/>
    <tableColumn id="294" uniqueName="294" name="Coin.available_supply" queryTableFieldId="9" dataDxfId="6"/>
    <tableColumn id="295" uniqueName="295" name="Coin.total_supply" queryTableFieldId="10" dataDxfId="5"/>
    <tableColumn id="296" uniqueName="296" name="Coin.max_supply" queryTableFieldId="11" dataDxfId="4"/>
    <tableColumn id="297" uniqueName="297" name="Coin.percent_change_1h" queryTableFieldId="12" dataDxfId="3"/>
    <tableColumn id="298" uniqueName="298" name="Coin.percent_change_24h" queryTableFieldId="13" dataDxfId="2"/>
    <tableColumn id="299" uniqueName="299" name="Coin.percent_change_7d" queryTableFieldId="14" dataDxfId="1"/>
    <tableColumn id="300" uniqueName="300" name="Coin.last_updated" queryTableFieldId="15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tabSelected="1" workbookViewId="0">
      <selection activeCell="H12" sqref="H12"/>
    </sheetView>
  </sheetViews>
  <sheetFormatPr defaultRowHeight="14.4" x14ac:dyDescent="0.3"/>
  <cols>
    <col min="1" max="8" width="18.77734375" customWidth="1"/>
  </cols>
  <sheetData>
    <row r="1" spans="1:8" ht="17.399999999999999" customHeight="1" x14ac:dyDescent="0.3">
      <c r="A1" s="25" t="s">
        <v>570</v>
      </c>
      <c r="B1" s="25" t="s">
        <v>572</v>
      </c>
      <c r="C1" s="25" t="s">
        <v>569</v>
      </c>
      <c r="D1" s="25" t="s">
        <v>571</v>
      </c>
      <c r="E1" s="25" t="s">
        <v>573</v>
      </c>
      <c r="F1" s="25" t="s">
        <v>574</v>
      </c>
      <c r="G1" s="25" t="s">
        <v>575</v>
      </c>
      <c r="H1" s="25" t="s">
        <v>1284</v>
      </c>
    </row>
    <row r="2" spans="1:8" x14ac:dyDescent="0.3">
      <c r="A2" s="9">
        <v>10</v>
      </c>
      <c r="B2" s="6" t="s">
        <v>617</v>
      </c>
      <c r="C2" s="10" t="str">
        <f>XVG[Coin.price_btc]</f>
        <v>0.00001138</v>
      </c>
      <c r="D2" s="6" t="s">
        <v>650</v>
      </c>
      <c r="E2" s="5">
        <v>43005</v>
      </c>
      <c r="F2" s="5" t="s">
        <v>766</v>
      </c>
      <c r="G2" s="5"/>
      <c r="H2" s="18">
        <f>A2*C2*C7</f>
        <v>1.5951346</v>
      </c>
    </row>
    <row r="3" spans="1:8" x14ac:dyDescent="0.3">
      <c r="A3" s="11">
        <v>0.5</v>
      </c>
      <c r="B3" s="12" t="s">
        <v>618</v>
      </c>
      <c r="C3" s="13" t="str">
        <f>CVC[Coin.price_btc]</f>
        <v>0.00006591</v>
      </c>
      <c r="D3" s="7" t="s">
        <v>1285</v>
      </c>
      <c r="E3" s="3">
        <v>42763</v>
      </c>
      <c r="F3" s="5" t="s">
        <v>766</v>
      </c>
      <c r="G3" s="3"/>
      <c r="H3" s="18">
        <f>A3*C3*C7</f>
        <v>0.46193023499999997</v>
      </c>
    </row>
    <row r="4" spans="1:8" x14ac:dyDescent="0.3">
      <c r="A4" s="14">
        <v>50</v>
      </c>
      <c r="B4" s="7" t="s">
        <v>619</v>
      </c>
      <c r="C4" s="13" t="str">
        <f>SC[Coin.price_btc]</f>
        <v>0.00000226</v>
      </c>
      <c r="D4" s="7" t="s">
        <v>1288</v>
      </c>
      <c r="E4" s="3">
        <v>43087</v>
      </c>
      <c r="F4" s="5" t="s">
        <v>766</v>
      </c>
      <c r="G4" s="2"/>
      <c r="H4" s="18">
        <f>A4*C4*C7</f>
        <v>1.5839209999999999</v>
      </c>
    </row>
    <row r="5" spans="1:8" x14ac:dyDescent="0.3">
      <c r="A5" s="11">
        <v>30</v>
      </c>
      <c r="B5" s="12" t="s">
        <v>620</v>
      </c>
      <c r="C5" s="13" t="str">
        <f>RDD[Coin.price_btc]</f>
        <v>0.00000075</v>
      </c>
      <c r="D5" s="7" t="s">
        <v>1286</v>
      </c>
      <c r="E5" s="3">
        <v>43077</v>
      </c>
      <c r="F5" s="5" t="s">
        <v>766</v>
      </c>
      <c r="G5" s="3"/>
      <c r="H5" s="18">
        <f>A5*C5*C7</f>
        <v>0.31538250000000001</v>
      </c>
    </row>
    <row r="6" spans="1:8" x14ac:dyDescent="0.3">
      <c r="A6" s="14">
        <v>0.15</v>
      </c>
      <c r="B6" s="7" t="s">
        <v>621</v>
      </c>
      <c r="C6" s="13" t="str">
        <f>LTC[Coin.price_btc]</f>
        <v>0.0169268</v>
      </c>
      <c r="D6" s="7" t="s">
        <v>1287</v>
      </c>
      <c r="E6" s="3">
        <v>43097</v>
      </c>
      <c r="F6" s="5" t="s">
        <v>766</v>
      </c>
      <c r="G6" s="2"/>
      <c r="H6" s="18">
        <f>A6*C6*C7</f>
        <v>35.589443339999995</v>
      </c>
    </row>
    <row r="7" spans="1:8" x14ac:dyDescent="0.3">
      <c r="A7" s="15">
        <v>1E-4</v>
      </c>
      <c r="B7" s="16" t="s">
        <v>622</v>
      </c>
      <c r="C7" s="17" t="str">
        <f>Bitcoin[Coin.price_usd]</f>
        <v>14017.0</v>
      </c>
      <c r="D7" s="8" t="s">
        <v>650</v>
      </c>
      <c r="E7" s="4">
        <v>43061</v>
      </c>
      <c r="F7" s="19" t="s">
        <v>766</v>
      </c>
      <c r="G7" s="4"/>
      <c r="H7" s="20">
        <f>A7*C7</f>
        <v>1.4017000000000002</v>
      </c>
    </row>
    <row r="8" spans="1:8" ht="18" x14ac:dyDescent="0.35">
      <c r="A8" s="21" t="s">
        <v>759</v>
      </c>
      <c r="B8" s="22"/>
      <c r="C8" s="22"/>
      <c r="D8" s="23"/>
      <c r="E8" s="22"/>
      <c r="F8" s="22"/>
      <c r="G8" s="22"/>
      <c r="H8" s="24">
        <f>SUM(H2:H7)</f>
        <v>40.947511674999994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1"/>
  <sheetViews>
    <sheetView topLeftCell="A4" workbookViewId="0">
      <selection sqref="A1:N101"/>
    </sheetView>
  </sheetViews>
  <sheetFormatPr defaultRowHeight="14.4" x14ac:dyDescent="0.3"/>
  <cols>
    <col min="1" max="1" width="19.77734375" bestFit="1" customWidth="1"/>
    <col min="2" max="2" width="22.5546875" bestFit="1" customWidth="1"/>
    <col min="3" max="3" width="23.21875" bestFit="1" customWidth="1"/>
    <col min="4" max="4" width="20.88671875" bestFit="1" customWidth="1"/>
    <col min="5" max="5" width="25.33203125" bestFit="1" customWidth="1"/>
    <col min="6" max="6" width="25" bestFit="1" customWidth="1"/>
    <col min="7" max="7" width="31.88671875" bestFit="1" customWidth="1"/>
    <col min="8" max="9" width="31.33203125" bestFit="1" customWidth="1"/>
    <col min="10" max="10" width="27.77734375" bestFit="1" customWidth="1"/>
    <col min="11" max="11" width="27.33203125" bestFit="1" customWidth="1"/>
    <col min="12" max="12" width="34.109375" bestFit="1" customWidth="1"/>
    <col min="13" max="13" width="35.109375" bestFit="1" customWidth="1"/>
    <col min="14" max="14" width="34.109375" bestFit="1" customWidth="1"/>
  </cols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3">
      <c r="A2" s="1" t="s">
        <v>14</v>
      </c>
      <c r="B2" s="1" t="s">
        <v>15</v>
      </c>
      <c r="C2" s="1" t="s">
        <v>16</v>
      </c>
      <c r="D2" s="1" t="s">
        <v>17</v>
      </c>
      <c r="E2" s="1" t="s">
        <v>792</v>
      </c>
      <c r="F2" s="1" t="s">
        <v>18</v>
      </c>
      <c r="G2" s="1" t="s">
        <v>793</v>
      </c>
      <c r="H2" s="1" t="s">
        <v>794</v>
      </c>
      <c r="I2" s="1" t="s">
        <v>661</v>
      </c>
      <c r="J2" s="1" t="s">
        <v>661</v>
      </c>
      <c r="K2" s="1" t="s">
        <v>19</v>
      </c>
      <c r="L2" s="1" t="s">
        <v>627</v>
      </c>
      <c r="M2" s="1" t="s">
        <v>614</v>
      </c>
      <c r="N2" s="1" t="s">
        <v>760</v>
      </c>
    </row>
    <row r="3" spans="1:14" x14ac:dyDescent="0.3">
      <c r="A3" s="1" t="s">
        <v>20</v>
      </c>
      <c r="B3" s="1" t="s">
        <v>21</v>
      </c>
      <c r="C3" s="1" t="s">
        <v>22</v>
      </c>
      <c r="D3" s="1" t="s">
        <v>23</v>
      </c>
      <c r="E3" s="1" t="s">
        <v>795</v>
      </c>
      <c r="F3" s="1" t="s">
        <v>796</v>
      </c>
      <c r="G3" s="1" t="s">
        <v>797</v>
      </c>
      <c r="H3" s="1" t="s">
        <v>798</v>
      </c>
      <c r="I3" s="1" t="s">
        <v>24</v>
      </c>
      <c r="J3" s="1" t="s">
        <v>25</v>
      </c>
      <c r="K3" s="1" t="s">
        <v>26</v>
      </c>
      <c r="L3" s="1" t="s">
        <v>586</v>
      </c>
      <c r="M3" s="1" t="s">
        <v>424</v>
      </c>
      <c r="N3" s="1" t="s">
        <v>799</v>
      </c>
    </row>
    <row r="4" spans="1:14" x14ac:dyDescent="0.3">
      <c r="A4" s="1" t="s">
        <v>27</v>
      </c>
      <c r="B4" s="1" t="s">
        <v>28</v>
      </c>
      <c r="C4" s="1" t="s">
        <v>29</v>
      </c>
      <c r="D4" s="1" t="s">
        <v>30</v>
      </c>
      <c r="E4" s="1" t="s">
        <v>800</v>
      </c>
      <c r="F4" s="1" t="s">
        <v>801</v>
      </c>
      <c r="G4" s="1" t="s">
        <v>802</v>
      </c>
      <c r="H4" s="1" t="s">
        <v>803</v>
      </c>
      <c r="I4" s="1" t="s">
        <v>718</v>
      </c>
      <c r="J4" s="1" t="s">
        <v>718</v>
      </c>
      <c r="K4" s="1"/>
      <c r="L4" s="1" t="s">
        <v>558</v>
      </c>
      <c r="M4" s="1" t="s">
        <v>673</v>
      </c>
      <c r="N4" s="1" t="s">
        <v>753</v>
      </c>
    </row>
    <row r="5" spans="1:14" x14ac:dyDescent="0.3">
      <c r="A5" s="1" t="s">
        <v>32</v>
      </c>
      <c r="B5" s="1" t="s">
        <v>33</v>
      </c>
      <c r="C5" s="1" t="s">
        <v>34</v>
      </c>
      <c r="D5" s="1" t="s">
        <v>35</v>
      </c>
      <c r="E5" s="1" t="s">
        <v>804</v>
      </c>
      <c r="F5" s="1" t="s">
        <v>805</v>
      </c>
      <c r="G5" s="1" t="s">
        <v>806</v>
      </c>
      <c r="H5" s="1" t="s">
        <v>807</v>
      </c>
      <c r="I5" s="1" t="s">
        <v>719</v>
      </c>
      <c r="J5" s="1" t="s">
        <v>719</v>
      </c>
      <c r="K5" s="1" t="s">
        <v>19</v>
      </c>
      <c r="L5" s="1" t="s">
        <v>634</v>
      </c>
      <c r="M5" s="1" t="s">
        <v>600</v>
      </c>
      <c r="N5" s="1" t="s">
        <v>808</v>
      </c>
    </row>
    <row r="6" spans="1:14" x14ac:dyDescent="0.3">
      <c r="A6" s="1" t="s">
        <v>36</v>
      </c>
      <c r="B6" s="1" t="s">
        <v>37</v>
      </c>
      <c r="C6" s="1" t="s">
        <v>38</v>
      </c>
      <c r="D6" s="1" t="s">
        <v>39</v>
      </c>
      <c r="E6" s="1" t="s">
        <v>809</v>
      </c>
      <c r="F6" s="1" t="s">
        <v>810</v>
      </c>
      <c r="G6" s="1" t="s">
        <v>811</v>
      </c>
      <c r="H6" s="1" t="s">
        <v>812</v>
      </c>
      <c r="I6" s="1" t="s">
        <v>40</v>
      </c>
      <c r="J6" s="1" t="s">
        <v>41</v>
      </c>
      <c r="K6" s="1" t="s">
        <v>42</v>
      </c>
      <c r="L6" s="1" t="s">
        <v>606</v>
      </c>
      <c r="M6" s="1" t="s">
        <v>710</v>
      </c>
      <c r="N6" s="1" t="s">
        <v>813</v>
      </c>
    </row>
    <row r="7" spans="1:14" x14ac:dyDescent="0.3">
      <c r="A7" s="1" t="s">
        <v>43</v>
      </c>
      <c r="B7" s="1" t="s">
        <v>44</v>
      </c>
      <c r="C7" s="1" t="s">
        <v>45</v>
      </c>
      <c r="D7" s="1" t="s">
        <v>46</v>
      </c>
      <c r="E7" s="1" t="s">
        <v>786</v>
      </c>
      <c r="F7" s="1" t="s">
        <v>787</v>
      </c>
      <c r="G7" s="1" t="s">
        <v>788</v>
      </c>
      <c r="H7" s="1" t="s">
        <v>789</v>
      </c>
      <c r="I7" s="1" t="s">
        <v>720</v>
      </c>
      <c r="J7" s="1" t="s">
        <v>720</v>
      </c>
      <c r="K7" s="1" t="s">
        <v>47</v>
      </c>
      <c r="L7" s="1" t="s">
        <v>675</v>
      </c>
      <c r="M7" s="1" t="s">
        <v>653</v>
      </c>
      <c r="N7" s="1" t="s">
        <v>790</v>
      </c>
    </row>
    <row r="8" spans="1:14" x14ac:dyDescent="0.3">
      <c r="A8" s="1" t="s">
        <v>48</v>
      </c>
      <c r="B8" s="1" t="s">
        <v>49</v>
      </c>
      <c r="C8" s="1" t="s">
        <v>50</v>
      </c>
      <c r="D8" s="1" t="s">
        <v>51</v>
      </c>
      <c r="E8" s="1" t="s">
        <v>814</v>
      </c>
      <c r="F8" s="1" t="s">
        <v>815</v>
      </c>
      <c r="G8" s="1" t="s">
        <v>816</v>
      </c>
      <c r="H8" s="1" t="s">
        <v>817</v>
      </c>
      <c r="I8" s="1" t="s">
        <v>52</v>
      </c>
      <c r="J8" s="1" t="s">
        <v>52</v>
      </c>
      <c r="K8" s="1" t="s">
        <v>52</v>
      </c>
      <c r="L8" s="1" t="s">
        <v>603</v>
      </c>
      <c r="M8" s="1" t="s">
        <v>702</v>
      </c>
      <c r="N8" s="1" t="s">
        <v>234</v>
      </c>
    </row>
    <row r="9" spans="1:14" x14ac:dyDescent="0.3">
      <c r="A9" s="1" t="s">
        <v>53</v>
      </c>
      <c r="B9" s="1" t="s">
        <v>54</v>
      </c>
      <c r="C9" s="1" t="s">
        <v>55</v>
      </c>
      <c r="D9" s="1" t="s">
        <v>56</v>
      </c>
      <c r="E9" s="1" t="s">
        <v>818</v>
      </c>
      <c r="F9" s="1" t="s">
        <v>819</v>
      </c>
      <c r="G9" s="1" t="s">
        <v>820</v>
      </c>
      <c r="H9" s="1" t="s">
        <v>821</v>
      </c>
      <c r="I9" s="1" t="s">
        <v>57</v>
      </c>
      <c r="J9" s="1" t="s">
        <v>57</v>
      </c>
      <c r="K9" s="1"/>
      <c r="L9" s="1" t="s">
        <v>699</v>
      </c>
      <c r="M9" s="1" t="s">
        <v>822</v>
      </c>
      <c r="N9" s="1" t="s">
        <v>823</v>
      </c>
    </row>
    <row r="10" spans="1:14" x14ac:dyDescent="0.3">
      <c r="A10" s="1" t="s">
        <v>58</v>
      </c>
      <c r="B10" s="1" t="s">
        <v>59</v>
      </c>
      <c r="C10" s="1" t="s">
        <v>60</v>
      </c>
      <c r="D10" s="1" t="s">
        <v>61</v>
      </c>
      <c r="E10" s="1" t="s">
        <v>824</v>
      </c>
      <c r="F10" s="1" t="s">
        <v>825</v>
      </c>
      <c r="G10" s="1" t="s">
        <v>826</v>
      </c>
      <c r="H10" s="1" t="s">
        <v>827</v>
      </c>
      <c r="I10" s="1" t="s">
        <v>664</v>
      </c>
      <c r="J10" s="1" t="s">
        <v>665</v>
      </c>
      <c r="K10" s="1"/>
      <c r="L10" s="1" t="s">
        <v>568</v>
      </c>
      <c r="M10" s="1" t="s">
        <v>828</v>
      </c>
      <c r="N10" s="1" t="s">
        <v>829</v>
      </c>
    </row>
    <row r="11" spans="1:14" x14ac:dyDescent="0.3">
      <c r="A11" s="1" t="s">
        <v>63</v>
      </c>
      <c r="B11" s="1" t="s">
        <v>64</v>
      </c>
      <c r="C11" s="1" t="s">
        <v>65</v>
      </c>
      <c r="D11" s="1" t="s">
        <v>66</v>
      </c>
      <c r="E11" s="1" t="s">
        <v>830</v>
      </c>
      <c r="F11" s="1" t="s">
        <v>831</v>
      </c>
      <c r="G11" s="1" t="s">
        <v>832</v>
      </c>
      <c r="H11" s="1" t="s">
        <v>833</v>
      </c>
      <c r="I11" s="1" t="s">
        <v>721</v>
      </c>
      <c r="J11" s="1" t="s">
        <v>721</v>
      </c>
      <c r="K11" s="1" t="s">
        <v>67</v>
      </c>
      <c r="L11" s="1" t="s">
        <v>556</v>
      </c>
      <c r="M11" s="1" t="s">
        <v>609</v>
      </c>
      <c r="N11" s="1" t="s">
        <v>834</v>
      </c>
    </row>
    <row r="12" spans="1:14" x14ac:dyDescent="0.3">
      <c r="A12" s="1" t="s">
        <v>68</v>
      </c>
      <c r="B12" s="1" t="s">
        <v>69</v>
      </c>
      <c r="C12" s="1" t="s">
        <v>70</v>
      </c>
      <c r="D12" s="1" t="s">
        <v>71</v>
      </c>
      <c r="E12" s="1" t="s">
        <v>835</v>
      </c>
      <c r="F12" s="1" t="s">
        <v>836</v>
      </c>
      <c r="G12" s="1" t="s">
        <v>837</v>
      </c>
      <c r="H12" s="1" t="s">
        <v>838</v>
      </c>
      <c r="I12" s="1" t="s">
        <v>72</v>
      </c>
      <c r="J12" s="1" t="s">
        <v>72</v>
      </c>
      <c r="K12" s="1"/>
      <c r="L12" s="1" t="s">
        <v>733</v>
      </c>
      <c r="M12" s="1" t="s">
        <v>839</v>
      </c>
      <c r="N12" s="1" t="s">
        <v>763</v>
      </c>
    </row>
    <row r="13" spans="1:14" x14ac:dyDescent="0.3">
      <c r="A13" s="1" t="s">
        <v>73</v>
      </c>
      <c r="B13" s="1" t="s">
        <v>74</v>
      </c>
      <c r="C13" s="1" t="s">
        <v>74</v>
      </c>
      <c r="D13" s="1" t="s">
        <v>75</v>
      </c>
      <c r="E13" s="1" t="s">
        <v>840</v>
      </c>
      <c r="F13" s="1" t="s">
        <v>841</v>
      </c>
      <c r="G13" s="1" t="s">
        <v>842</v>
      </c>
      <c r="H13" s="1" t="s">
        <v>843</v>
      </c>
      <c r="I13" s="1" t="s">
        <v>76</v>
      </c>
      <c r="J13" s="1" t="s">
        <v>77</v>
      </c>
      <c r="K13" s="1"/>
      <c r="L13" s="1" t="s">
        <v>704</v>
      </c>
      <c r="M13" s="1" t="s">
        <v>844</v>
      </c>
      <c r="N13" s="1" t="s">
        <v>845</v>
      </c>
    </row>
    <row r="14" spans="1:14" x14ac:dyDescent="0.3">
      <c r="A14" s="1" t="s">
        <v>79</v>
      </c>
      <c r="B14" s="1" t="s">
        <v>80</v>
      </c>
      <c r="C14" s="1" t="s">
        <v>80</v>
      </c>
      <c r="D14" s="1" t="s">
        <v>81</v>
      </c>
      <c r="E14" s="1" t="s">
        <v>846</v>
      </c>
      <c r="F14" s="1" t="s">
        <v>847</v>
      </c>
      <c r="G14" s="1" t="s">
        <v>848</v>
      </c>
      <c r="H14" s="1" t="s">
        <v>849</v>
      </c>
      <c r="I14" s="1" t="s">
        <v>722</v>
      </c>
      <c r="J14" s="1" t="s">
        <v>82</v>
      </c>
      <c r="K14" s="1" t="s">
        <v>83</v>
      </c>
      <c r="L14" s="1" t="s">
        <v>695</v>
      </c>
      <c r="M14" s="1" t="s">
        <v>334</v>
      </c>
      <c r="N14" s="1" t="s">
        <v>708</v>
      </c>
    </row>
    <row r="15" spans="1:14" x14ac:dyDescent="0.3">
      <c r="A15" s="1" t="s">
        <v>84</v>
      </c>
      <c r="B15" s="1" t="s">
        <v>85</v>
      </c>
      <c r="C15" s="1" t="s">
        <v>86</v>
      </c>
      <c r="D15" s="1" t="s">
        <v>87</v>
      </c>
      <c r="E15" s="1" t="s">
        <v>850</v>
      </c>
      <c r="F15" s="1" t="s">
        <v>851</v>
      </c>
      <c r="G15" s="1" t="s">
        <v>852</v>
      </c>
      <c r="H15" s="1" t="s">
        <v>853</v>
      </c>
      <c r="I15" s="1" t="s">
        <v>723</v>
      </c>
      <c r="J15" s="1" t="s">
        <v>724</v>
      </c>
      <c r="K15" s="1" t="s">
        <v>19</v>
      </c>
      <c r="L15" s="1" t="s">
        <v>854</v>
      </c>
      <c r="M15" s="1" t="s">
        <v>855</v>
      </c>
      <c r="N15" s="1" t="s">
        <v>626</v>
      </c>
    </row>
    <row r="16" spans="1:14" x14ac:dyDescent="0.3">
      <c r="A16" s="1" t="s">
        <v>88</v>
      </c>
      <c r="B16" s="1" t="s">
        <v>89</v>
      </c>
      <c r="C16" s="1" t="s">
        <v>90</v>
      </c>
      <c r="D16" s="1" t="s">
        <v>91</v>
      </c>
      <c r="E16" s="1" t="s">
        <v>856</v>
      </c>
      <c r="F16" s="1" t="s">
        <v>857</v>
      </c>
      <c r="G16" s="1" t="s">
        <v>858</v>
      </c>
      <c r="H16" s="1" t="s">
        <v>859</v>
      </c>
      <c r="I16" s="1" t="s">
        <v>725</v>
      </c>
      <c r="J16" s="1" t="s">
        <v>726</v>
      </c>
      <c r="K16" s="1"/>
      <c r="L16" s="1" t="s">
        <v>635</v>
      </c>
      <c r="M16" s="1" t="s">
        <v>714</v>
      </c>
      <c r="N16" s="1" t="s">
        <v>860</v>
      </c>
    </row>
    <row r="17" spans="1:14" x14ac:dyDescent="0.3">
      <c r="A17" s="1" t="s">
        <v>93</v>
      </c>
      <c r="B17" s="1" t="s">
        <v>94</v>
      </c>
      <c r="C17" s="1" t="s">
        <v>95</v>
      </c>
      <c r="D17" s="1" t="s">
        <v>96</v>
      </c>
      <c r="E17" s="1" t="s">
        <v>861</v>
      </c>
      <c r="F17" s="1" t="s">
        <v>862</v>
      </c>
      <c r="G17" s="1" t="s">
        <v>863</v>
      </c>
      <c r="H17" s="1" t="s">
        <v>864</v>
      </c>
      <c r="I17" s="1" t="s">
        <v>97</v>
      </c>
      <c r="J17" s="1" t="s">
        <v>97</v>
      </c>
      <c r="K17" s="1" t="s">
        <v>98</v>
      </c>
      <c r="L17" s="1" t="s">
        <v>631</v>
      </c>
      <c r="M17" s="1" t="s">
        <v>865</v>
      </c>
      <c r="N17" s="1" t="s">
        <v>866</v>
      </c>
    </row>
    <row r="18" spans="1:14" x14ac:dyDescent="0.3">
      <c r="A18" s="1" t="s">
        <v>99</v>
      </c>
      <c r="B18" s="1" t="s">
        <v>100</v>
      </c>
      <c r="C18" s="1" t="s">
        <v>101</v>
      </c>
      <c r="D18" s="1" t="s">
        <v>102</v>
      </c>
      <c r="E18" s="1" t="s">
        <v>867</v>
      </c>
      <c r="F18" s="1" t="s">
        <v>868</v>
      </c>
      <c r="G18" s="1" t="s">
        <v>869</v>
      </c>
      <c r="H18" s="1" t="s">
        <v>870</v>
      </c>
      <c r="I18" s="1" t="s">
        <v>727</v>
      </c>
      <c r="J18" s="1" t="s">
        <v>727</v>
      </c>
      <c r="K18" s="1"/>
      <c r="L18" s="1" t="s">
        <v>701</v>
      </c>
      <c r="M18" s="1" t="s">
        <v>871</v>
      </c>
      <c r="N18" s="1" t="s">
        <v>872</v>
      </c>
    </row>
    <row r="19" spans="1:14" x14ac:dyDescent="0.3">
      <c r="A19" s="1" t="s">
        <v>103</v>
      </c>
      <c r="B19" s="1" t="s">
        <v>104</v>
      </c>
      <c r="C19" s="1" t="s">
        <v>105</v>
      </c>
      <c r="D19" s="1" t="s">
        <v>106</v>
      </c>
      <c r="E19" s="1" t="s">
        <v>873</v>
      </c>
      <c r="F19" s="1" t="s">
        <v>874</v>
      </c>
      <c r="G19" s="1" t="s">
        <v>875</v>
      </c>
      <c r="H19" s="1" t="s">
        <v>876</v>
      </c>
      <c r="I19" s="1" t="s">
        <v>107</v>
      </c>
      <c r="J19" s="1" t="s">
        <v>26</v>
      </c>
      <c r="K19" s="1"/>
      <c r="L19" s="1" t="s">
        <v>667</v>
      </c>
      <c r="M19" s="1" t="s">
        <v>877</v>
      </c>
      <c r="N19" s="1" t="s">
        <v>640</v>
      </c>
    </row>
    <row r="20" spans="1:14" x14ac:dyDescent="0.3">
      <c r="A20" s="1" t="s">
        <v>108</v>
      </c>
      <c r="B20" s="1" t="s">
        <v>109</v>
      </c>
      <c r="C20" s="1" t="s">
        <v>110</v>
      </c>
      <c r="D20" s="1" t="s">
        <v>111</v>
      </c>
      <c r="E20" s="1" t="s">
        <v>878</v>
      </c>
      <c r="F20" s="1" t="s">
        <v>879</v>
      </c>
      <c r="G20" s="1" t="s">
        <v>880</v>
      </c>
      <c r="H20" s="1" t="s">
        <v>881</v>
      </c>
      <c r="I20" s="1" t="s">
        <v>728</v>
      </c>
      <c r="J20" s="1" t="s">
        <v>728</v>
      </c>
      <c r="K20" s="1"/>
      <c r="L20" s="1" t="s">
        <v>543</v>
      </c>
      <c r="M20" s="1" t="s">
        <v>700</v>
      </c>
      <c r="N20" s="1" t="s">
        <v>882</v>
      </c>
    </row>
    <row r="21" spans="1:14" x14ac:dyDescent="0.3">
      <c r="A21" s="1" t="s">
        <v>112</v>
      </c>
      <c r="B21" s="1" t="s">
        <v>113</v>
      </c>
      <c r="C21" s="1" t="s">
        <v>114</v>
      </c>
      <c r="D21" s="1" t="s">
        <v>115</v>
      </c>
      <c r="E21" s="1" t="s">
        <v>883</v>
      </c>
      <c r="F21" s="1" t="s">
        <v>884</v>
      </c>
      <c r="G21" s="1" t="s">
        <v>885</v>
      </c>
      <c r="H21" s="1" t="s">
        <v>886</v>
      </c>
      <c r="I21" s="1" t="s">
        <v>729</v>
      </c>
      <c r="J21" s="1" t="s">
        <v>730</v>
      </c>
      <c r="K21" s="1" t="s">
        <v>116</v>
      </c>
      <c r="L21" s="1" t="s">
        <v>561</v>
      </c>
      <c r="M21" s="1" t="s">
        <v>610</v>
      </c>
      <c r="N21" s="1" t="s">
        <v>887</v>
      </c>
    </row>
    <row r="22" spans="1:14" x14ac:dyDescent="0.3">
      <c r="A22" s="1" t="s">
        <v>117</v>
      </c>
      <c r="B22" s="1" t="s">
        <v>118</v>
      </c>
      <c r="C22" s="1" t="s">
        <v>119</v>
      </c>
      <c r="D22" s="1" t="s">
        <v>120</v>
      </c>
      <c r="E22" s="1" t="s">
        <v>888</v>
      </c>
      <c r="F22" s="1" t="s">
        <v>889</v>
      </c>
      <c r="G22" s="1" t="s">
        <v>890</v>
      </c>
      <c r="H22" s="1" t="s">
        <v>891</v>
      </c>
      <c r="I22" s="1" t="s">
        <v>121</v>
      </c>
      <c r="J22" s="1" t="s">
        <v>122</v>
      </c>
      <c r="K22" s="1"/>
      <c r="L22" s="1" t="s">
        <v>31</v>
      </c>
      <c r="M22" s="1" t="s">
        <v>892</v>
      </c>
      <c r="N22" s="1" t="s">
        <v>641</v>
      </c>
    </row>
    <row r="23" spans="1:14" x14ac:dyDescent="0.3">
      <c r="A23" s="1" t="s">
        <v>123</v>
      </c>
      <c r="B23" s="1" t="s">
        <v>124</v>
      </c>
      <c r="C23" s="1" t="s">
        <v>125</v>
      </c>
      <c r="D23" s="1" t="s">
        <v>126</v>
      </c>
      <c r="E23" s="1" t="s">
        <v>893</v>
      </c>
      <c r="F23" s="1" t="s">
        <v>894</v>
      </c>
      <c r="G23" s="1" t="s">
        <v>895</v>
      </c>
      <c r="H23" s="1" t="s">
        <v>896</v>
      </c>
      <c r="I23" s="1" t="s">
        <v>715</v>
      </c>
      <c r="J23" s="1" t="s">
        <v>715</v>
      </c>
      <c r="K23" s="1" t="s">
        <v>127</v>
      </c>
      <c r="L23" s="1" t="s">
        <v>587</v>
      </c>
      <c r="M23" s="1" t="s">
        <v>897</v>
      </c>
      <c r="N23" s="1" t="s">
        <v>898</v>
      </c>
    </row>
    <row r="24" spans="1:14" x14ac:dyDescent="0.3">
      <c r="A24" s="1" t="s">
        <v>134</v>
      </c>
      <c r="B24" s="1" t="s">
        <v>135</v>
      </c>
      <c r="C24" s="1" t="s">
        <v>136</v>
      </c>
      <c r="D24" s="1" t="s">
        <v>131</v>
      </c>
      <c r="E24" s="1" t="s">
        <v>899</v>
      </c>
      <c r="F24" s="1" t="s">
        <v>900</v>
      </c>
      <c r="G24" s="1" t="s">
        <v>901</v>
      </c>
      <c r="H24" s="1" t="s">
        <v>902</v>
      </c>
      <c r="I24" s="1" t="s">
        <v>138</v>
      </c>
      <c r="J24" s="1" t="s">
        <v>138</v>
      </c>
      <c r="K24" s="1" t="s">
        <v>139</v>
      </c>
      <c r="L24" s="1" t="s">
        <v>505</v>
      </c>
      <c r="M24" s="1" t="s">
        <v>705</v>
      </c>
      <c r="N24" s="1" t="s">
        <v>903</v>
      </c>
    </row>
    <row r="25" spans="1:14" x14ac:dyDescent="0.3">
      <c r="A25" s="1" t="s">
        <v>128</v>
      </c>
      <c r="B25" s="1" t="s">
        <v>129</v>
      </c>
      <c r="C25" s="1" t="s">
        <v>130</v>
      </c>
      <c r="D25" s="1" t="s">
        <v>137</v>
      </c>
      <c r="E25" s="1" t="s">
        <v>904</v>
      </c>
      <c r="F25" s="1" t="s">
        <v>905</v>
      </c>
      <c r="G25" s="1" t="s">
        <v>906</v>
      </c>
      <c r="H25" s="1" t="s">
        <v>907</v>
      </c>
      <c r="I25" s="1" t="s">
        <v>132</v>
      </c>
      <c r="J25" s="1" t="s">
        <v>133</v>
      </c>
      <c r="K25" s="1"/>
      <c r="L25" s="1" t="s">
        <v>584</v>
      </c>
      <c r="M25" s="1" t="s">
        <v>908</v>
      </c>
      <c r="N25" s="1" t="s">
        <v>909</v>
      </c>
    </row>
    <row r="26" spans="1:14" x14ac:dyDescent="0.3">
      <c r="A26" s="1" t="s">
        <v>140</v>
      </c>
      <c r="B26" s="1" t="s">
        <v>141</v>
      </c>
      <c r="C26" s="1" t="s">
        <v>142</v>
      </c>
      <c r="D26" s="1" t="s">
        <v>143</v>
      </c>
      <c r="E26" s="1" t="s">
        <v>910</v>
      </c>
      <c r="F26" s="1" t="s">
        <v>911</v>
      </c>
      <c r="G26" s="1" t="s">
        <v>912</v>
      </c>
      <c r="H26" s="1" t="s">
        <v>913</v>
      </c>
      <c r="I26" s="1" t="s">
        <v>731</v>
      </c>
      <c r="J26" s="1" t="s">
        <v>731</v>
      </c>
      <c r="K26" s="1"/>
      <c r="L26" s="1" t="s">
        <v>576</v>
      </c>
      <c r="M26" s="1" t="s">
        <v>914</v>
      </c>
      <c r="N26" s="1" t="s">
        <v>639</v>
      </c>
    </row>
    <row r="27" spans="1:14" x14ac:dyDescent="0.3">
      <c r="A27" s="1" t="s">
        <v>144</v>
      </c>
      <c r="B27" s="1" t="s">
        <v>145</v>
      </c>
      <c r="C27" s="1" t="s">
        <v>146</v>
      </c>
      <c r="D27" s="1" t="s">
        <v>147</v>
      </c>
      <c r="E27" s="1" t="s">
        <v>915</v>
      </c>
      <c r="F27" s="1" t="s">
        <v>916</v>
      </c>
      <c r="G27" s="1" t="s">
        <v>917</v>
      </c>
      <c r="H27" s="1" t="s">
        <v>918</v>
      </c>
      <c r="I27" s="1" t="s">
        <v>148</v>
      </c>
      <c r="J27" s="1" t="s">
        <v>148</v>
      </c>
      <c r="K27" s="1" t="s">
        <v>148</v>
      </c>
      <c r="L27" s="1" t="s">
        <v>697</v>
      </c>
      <c r="M27" s="1" t="s">
        <v>608</v>
      </c>
      <c r="N27" s="1" t="s">
        <v>649</v>
      </c>
    </row>
    <row r="28" spans="1:14" x14ac:dyDescent="0.3">
      <c r="A28" s="1" t="s">
        <v>149</v>
      </c>
      <c r="B28" s="1" t="s">
        <v>150</v>
      </c>
      <c r="C28" s="1" t="s">
        <v>151</v>
      </c>
      <c r="D28" s="1" t="s">
        <v>152</v>
      </c>
      <c r="E28" s="1" t="s">
        <v>919</v>
      </c>
      <c r="F28" s="1" t="s">
        <v>920</v>
      </c>
      <c r="G28" s="1" t="s">
        <v>921</v>
      </c>
      <c r="H28" s="1" t="s">
        <v>922</v>
      </c>
      <c r="I28" s="1" t="s">
        <v>732</v>
      </c>
      <c r="J28" s="1" t="s">
        <v>732</v>
      </c>
      <c r="K28" s="1"/>
      <c r="L28" s="1" t="s">
        <v>713</v>
      </c>
      <c r="M28" s="1" t="s">
        <v>923</v>
      </c>
      <c r="N28" s="1" t="s">
        <v>607</v>
      </c>
    </row>
    <row r="29" spans="1:14" x14ac:dyDescent="0.3">
      <c r="A29" s="1" t="s">
        <v>154</v>
      </c>
      <c r="B29" s="1" t="s">
        <v>155</v>
      </c>
      <c r="C29" s="1" t="s">
        <v>156</v>
      </c>
      <c r="D29" s="1" t="s">
        <v>157</v>
      </c>
      <c r="E29" s="1" t="s">
        <v>924</v>
      </c>
      <c r="F29" s="1" t="s">
        <v>925</v>
      </c>
      <c r="G29" s="1" t="s">
        <v>926</v>
      </c>
      <c r="H29" s="1" t="s">
        <v>927</v>
      </c>
      <c r="I29" s="1" t="s">
        <v>158</v>
      </c>
      <c r="J29" s="1" t="s">
        <v>159</v>
      </c>
      <c r="K29" s="1" t="s">
        <v>159</v>
      </c>
      <c r="L29" s="1" t="s">
        <v>646</v>
      </c>
      <c r="M29" s="1" t="s">
        <v>928</v>
      </c>
      <c r="N29" s="1" t="s">
        <v>929</v>
      </c>
    </row>
    <row r="30" spans="1:14" x14ac:dyDescent="0.3">
      <c r="A30" s="1" t="s">
        <v>161</v>
      </c>
      <c r="B30" s="1" t="s">
        <v>162</v>
      </c>
      <c r="C30" s="1" t="s">
        <v>163</v>
      </c>
      <c r="D30" s="1" t="s">
        <v>164</v>
      </c>
      <c r="E30" s="1" t="s">
        <v>930</v>
      </c>
      <c r="F30" s="1" t="s">
        <v>931</v>
      </c>
      <c r="G30" s="1" t="s">
        <v>932</v>
      </c>
      <c r="H30" s="1" t="s">
        <v>933</v>
      </c>
      <c r="I30" s="1" t="s">
        <v>165</v>
      </c>
      <c r="J30" s="1" t="s">
        <v>166</v>
      </c>
      <c r="K30" s="1"/>
      <c r="L30" s="1" t="s">
        <v>623</v>
      </c>
      <c r="M30" s="1" t="s">
        <v>602</v>
      </c>
      <c r="N30" s="1" t="s">
        <v>583</v>
      </c>
    </row>
    <row r="31" spans="1:14" x14ac:dyDescent="0.3">
      <c r="A31" s="1" t="s">
        <v>167</v>
      </c>
      <c r="B31" s="1" t="s">
        <v>168</v>
      </c>
      <c r="C31" s="1" t="s">
        <v>169</v>
      </c>
      <c r="D31" s="1" t="s">
        <v>170</v>
      </c>
      <c r="E31" s="1" t="s">
        <v>934</v>
      </c>
      <c r="F31" s="1" t="s">
        <v>935</v>
      </c>
      <c r="G31" s="1" t="s">
        <v>936</v>
      </c>
      <c r="H31" s="1" t="s">
        <v>937</v>
      </c>
      <c r="I31" s="1" t="s">
        <v>77</v>
      </c>
      <c r="J31" s="1" t="s">
        <v>77</v>
      </c>
      <c r="K31" s="1"/>
      <c r="L31" s="1" t="s">
        <v>748</v>
      </c>
      <c r="M31" s="1" t="s">
        <v>616</v>
      </c>
      <c r="N31" s="1" t="s">
        <v>938</v>
      </c>
    </row>
    <row r="32" spans="1:14" x14ac:dyDescent="0.3">
      <c r="A32" s="1" t="s">
        <v>171</v>
      </c>
      <c r="B32" s="1" t="s">
        <v>172</v>
      </c>
      <c r="C32" s="1" t="s">
        <v>173</v>
      </c>
      <c r="D32" s="1" t="s">
        <v>174</v>
      </c>
      <c r="E32" s="1" t="s">
        <v>939</v>
      </c>
      <c r="F32" s="1" t="s">
        <v>940</v>
      </c>
      <c r="G32" s="1" t="s">
        <v>941</v>
      </c>
      <c r="H32" s="1" t="s">
        <v>942</v>
      </c>
      <c r="I32" s="1" t="s">
        <v>734</v>
      </c>
      <c r="J32" s="1" t="s">
        <v>734</v>
      </c>
      <c r="K32" s="1" t="s">
        <v>47</v>
      </c>
      <c r="L32" s="1" t="s">
        <v>698</v>
      </c>
      <c r="M32" s="1" t="s">
        <v>943</v>
      </c>
      <c r="N32" s="1" t="s">
        <v>577</v>
      </c>
    </row>
    <row r="33" spans="1:14" x14ac:dyDescent="0.3">
      <c r="A33" s="1" t="s">
        <v>175</v>
      </c>
      <c r="B33" s="1" t="s">
        <v>176</v>
      </c>
      <c r="C33" s="1" t="s">
        <v>177</v>
      </c>
      <c r="D33" s="1" t="s">
        <v>178</v>
      </c>
      <c r="E33" s="1" t="s">
        <v>944</v>
      </c>
      <c r="F33" s="1" t="s">
        <v>644</v>
      </c>
      <c r="G33" s="1" t="s">
        <v>945</v>
      </c>
      <c r="H33" s="1" t="s">
        <v>946</v>
      </c>
      <c r="I33" s="1" t="s">
        <v>179</v>
      </c>
      <c r="J33" s="1" t="s">
        <v>179</v>
      </c>
      <c r="K33" s="1" t="s">
        <v>180</v>
      </c>
      <c r="L33" s="1" t="s">
        <v>643</v>
      </c>
      <c r="M33" s="1" t="s">
        <v>251</v>
      </c>
      <c r="N33" s="1" t="s">
        <v>947</v>
      </c>
    </row>
    <row r="34" spans="1:14" x14ac:dyDescent="0.3">
      <c r="A34" s="1" t="s">
        <v>181</v>
      </c>
      <c r="B34" s="1" t="s">
        <v>182</v>
      </c>
      <c r="C34" s="1" t="s">
        <v>183</v>
      </c>
      <c r="D34" s="1" t="s">
        <v>184</v>
      </c>
      <c r="E34" s="1" t="s">
        <v>948</v>
      </c>
      <c r="F34" s="1" t="s">
        <v>949</v>
      </c>
      <c r="G34" s="1" t="s">
        <v>950</v>
      </c>
      <c r="H34" s="1" t="s">
        <v>951</v>
      </c>
      <c r="I34" s="1" t="s">
        <v>735</v>
      </c>
      <c r="J34" s="1" t="s">
        <v>735</v>
      </c>
      <c r="K34" s="1"/>
      <c r="L34" s="1" t="s">
        <v>668</v>
      </c>
      <c r="M34" s="1" t="s">
        <v>631</v>
      </c>
      <c r="N34" s="1" t="s">
        <v>647</v>
      </c>
    </row>
    <row r="35" spans="1:14" x14ac:dyDescent="0.3">
      <c r="A35" s="1" t="s">
        <v>185</v>
      </c>
      <c r="B35" s="1" t="s">
        <v>186</v>
      </c>
      <c r="C35" s="1" t="s">
        <v>187</v>
      </c>
      <c r="D35" s="1" t="s">
        <v>188</v>
      </c>
      <c r="E35" s="1" t="s">
        <v>952</v>
      </c>
      <c r="F35" s="1" t="s">
        <v>953</v>
      </c>
      <c r="G35" s="1" t="s">
        <v>954</v>
      </c>
      <c r="H35" s="1" t="s">
        <v>955</v>
      </c>
      <c r="I35" s="1" t="s">
        <v>736</v>
      </c>
      <c r="J35" s="1" t="s">
        <v>737</v>
      </c>
      <c r="K35" s="1"/>
      <c r="L35" s="1" t="s">
        <v>662</v>
      </c>
      <c r="M35" s="1" t="s">
        <v>956</v>
      </c>
      <c r="N35" s="1" t="s">
        <v>957</v>
      </c>
    </row>
    <row r="36" spans="1:14" x14ac:dyDescent="0.3">
      <c r="A36" s="1" t="s">
        <v>189</v>
      </c>
      <c r="B36" s="1" t="s">
        <v>190</v>
      </c>
      <c r="C36" s="1" t="s">
        <v>191</v>
      </c>
      <c r="D36" s="1" t="s">
        <v>192</v>
      </c>
      <c r="E36" s="1" t="s">
        <v>958</v>
      </c>
      <c r="F36" s="1" t="s">
        <v>555</v>
      </c>
      <c r="G36" s="1" t="s">
        <v>959</v>
      </c>
      <c r="H36" s="1" t="s">
        <v>960</v>
      </c>
      <c r="I36" s="1" t="s">
        <v>193</v>
      </c>
      <c r="J36" s="1" t="s">
        <v>193</v>
      </c>
      <c r="K36" s="1"/>
      <c r="L36" s="1" t="s">
        <v>666</v>
      </c>
      <c r="M36" s="1" t="s">
        <v>625</v>
      </c>
      <c r="N36" s="1" t="s">
        <v>562</v>
      </c>
    </row>
    <row r="37" spans="1:14" x14ac:dyDescent="0.3">
      <c r="A37" s="1" t="s">
        <v>194</v>
      </c>
      <c r="B37" s="1" t="s">
        <v>195</v>
      </c>
      <c r="C37" s="1" t="s">
        <v>196</v>
      </c>
      <c r="D37" s="1" t="s">
        <v>197</v>
      </c>
      <c r="E37" s="1" t="s">
        <v>775</v>
      </c>
      <c r="F37" s="1" t="s">
        <v>776</v>
      </c>
      <c r="G37" s="1" t="s">
        <v>777</v>
      </c>
      <c r="H37" s="1" t="s">
        <v>778</v>
      </c>
      <c r="I37" s="1" t="s">
        <v>198</v>
      </c>
      <c r="J37" s="1" t="s">
        <v>198</v>
      </c>
      <c r="K37" s="1"/>
      <c r="L37" s="1" t="s">
        <v>604</v>
      </c>
      <c r="M37" s="1" t="s">
        <v>630</v>
      </c>
      <c r="N37" s="1" t="s">
        <v>752</v>
      </c>
    </row>
    <row r="38" spans="1:14" x14ac:dyDescent="0.3">
      <c r="A38" s="1" t="s">
        <v>200</v>
      </c>
      <c r="B38" s="1" t="s">
        <v>201</v>
      </c>
      <c r="C38" s="1" t="s">
        <v>202</v>
      </c>
      <c r="D38" s="1" t="s">
        <v>203</v>
      </c>
      <c r="E38" s="1" t="s">
        <v>961</v>
      </c>
      <c r="F38" s="1" t="s">
        <v>962</v>
      </c>
      <c r="G38" s="1" t="s">
        <v>963</v>
      </c>
      <c r="H38" s="1" t="s">
        <v>964</v>
      </c>
      <c r="I38" s="1" t="s">
        <v>204</v>
      </c>
      <c r="J38" s="1" t="s">
        <v>205</v>
      </c>
      <c r="K38" s="1"/>
      <c r="L38" s="1" t="s">
        <v>649</v>
      </c>
      <c r="M38" s="1" t="s">
        <v>78</v>
      </c>
      <c r="N38" s="1" t="s">
        <v>965</v>
      </c>
    </row>
    <row r="39" spans="1:14" x14ac:dyDescent="0.3">
      <c r="A39" s="1" t="s">
        <v>206</v>
      </c>
      <c r="B39" s="1" t="s">
        <v>207</v>
      </c>
      <c r="C39" s="1" t="s">
        <v>208</v>
      </c>
      <c r="D39" s="1" t="s">
        <v>209</v>
      </c>
      <c r="E39" s="1" t="s">
        <v>966</v>
      </c>
      <c r="F39" s="1" t="s">
        <v>967</v>
      </c>
      <c r="G39" s="1" t="s">
        <v>968</v>
      </c>
      <c r="H39" s="1" t="s">
        <v>969</v>
      </c>
      <c r="I39" s="1" t="s">
        <v>210</v>
      </c>
      <c r="J39" s="1" t="s">
        <v>211</v>
      </c>
      <c r="K39" s="1"/>
      <c r="L39" s="1" t="s">
        <v>370</v>
      </c>
      <c r="M39" s="1" t="s">
        <v>392</v>
      </c>
      <c r="N39" s="1" t="s">
        <v>970</v>
      </c>
    </row>
    <row r="40" spans="1:14" x14ac:dyDescent="0.3">
      <c r="A40" s="1" t="s">
        <v>213</v>
      </c>
      <c r="B40" s="1" t="s">
        <v>214</v>
      </c>
      <c r="C40" s="1" t="s">
        <v>215</v>
      </c>
      <c r="D40" s="1" t="s">
        <v>216</v>
      </c>
      <c r="E40" s="1" t="s">
        <v>971</v>
      </c>
      <c r="F40" s="1" t="s">
        <v>972</v>
      </c>
      <c r="G40" s="1" t="s">
        <v>973</v>
      </c>
      <c r="H40" s="1" t="s">
        <v>974</v>
      </c>
      <c r="I40" s="1" t="s">
        <v>217</v>
      </c>
      <c r="J40" s="1" t="s">
        <v>217</v>
      </c>
      <c r="K40" s="1"/>
      <c r="L40" s="1" t="s">
        <v>659</v>
      </c>
      <c r="M40" s="1" t="s">
        <v>975</v>
      </c>
      <c r="N40" s="1" t="s">
        <v>557</v>
      </c>
    </row>
    <row r="41" spans="1:14" x14ac:dyDescent="0.3">
      <c r="A41" s="1" t="s">
        <v>223</v>
      </c>
      <c r="B41" s="1" t="s">
        <v>224</v>
      </c>
      <c r="C41" s="1" t="s">
        <v>225</v>
      </c>
      <c r="D41" s="1" t="s">
        <v>221</v>
      </c>
      <c r="E41" s="1" t="s">
        <v>976</v>
      </c>
      <c r="F41" s="1" t="s">
        <v>977</v>
      </c>
      <c r="G41" s="1" t="s">
        <v>978</v>
      </c>
      <c r="H41" s="1" t="s">
        <v>979</v>
      </c>
      <c r="I41" s="1" t="s">
        <v>227</v>
      </c>
      <c r="J41" s="1" t="s">
        <v>228</v>
      </c>
      <c r="K41" s="1"/>
      <c r="L41" s="1" t="s">
        <v>980</v>
      </c>
      <c r="M41" s="1" t="s">
        <v>981</v>
      </c>
      <c r="N41" s="1" t="s">
        <v>982</v>
      </c>
    </row>
    <row r="42" spans="1:14" x14ac:dyDescent="0.3">
      <c r="A42" s="1" t="s">
        <v>218</v>
      </c>
      <c r="B42" s="1" t="s">
        <v>219</v>
      </c>
      <c r="C42" s="1" t="s">
        <v>220</v>
      </c>
      <c r="D42" s="1" t="s">
        <v>226</v>
      </c>
      <c r="E42" s="1" t="s">
        <v>983</v>
      </c>
      <c r="F42" s="1" t="s">
        <v>984</v>
      </c>
      <c r="G42" s="1" t="s">
        <v>985</v>
      </c>
      <c r="H42" s="1" t="s">
        <v>986</v>
      </c>
      <c r="I42" s="1" t="s">
        <v>222</v>
      </c>
      <c r="J42" s="1" t="s">
        <v>83</v>
      </c>
      <c r="K42" s="1"/>
      <c r="L42" s="1" t="s">
        <v>552</v>
      </c>
      <c r="M42" s="1" t="s">
        <v>761</v>
      </c>
      <c r="N42" s="1" t="s">
        <v>987</v>
      </c>
    </row>
    <row r="43" spans="1:14" x14ac:dyDescent="0.3">
      <c r="A43" s="1" t="s">
        <v>235</v>
      </c>
      <c r="B43" s="1" t="s">
        <v>236</v>
      </c>
      <c r="C43" s="1" t="s">
        <v>237</v>
      </c>
      <c r="D43" s="1" t="s">
        <v>233</v>
      </c>
      <c r="E43" s="1" t="s">
        <v>988</v>
      </c>
      <c r="F43" s="1" t="s">
        <v>989</v>
      </c>
      <c r="G43" s="1" t="s">
        <v>990</v>
      </c>
      <c r="H43" s="1" t="s">
        <v>991</v>
      </c>
      <c r="I43" s="1" t="s">
        <v>239</v>
      </c>
      <c r="J43" s="1" t="s">
        <v>77</v>
      </c>
      <c r="K43" s="1"/>
      <c r="L43" s="1" t="s">
        <v>601</v>
      </c>
      <c r="M43" s="1" t="s">
        <v>660</v>
      </c>
      <c r="N43" s="1" t="s">
        <v>992</v>
      </c>
    </row>
    <row r="44" spans="1:14" x14ac:dyDescent="0.3">
      <c r="A44" s="1" t="s">
        <v>230</v>
      </c>
      <c r="B44" s="1" t="s">
        <v>231</v>
      </c>
      <c r="C44" s="1" t="s">
        <v>232</v>
      </c>
      <c r="D44" s="1" t="s">
        <v>238</v>
      </c>
      <c r="E44" s="1" t="s">
        <v>993</v>
      </c>
      <c r="F44" s="1" t="s">
        <v>994</v>
      </c>
      <c r="G44" s="1" t="s">
        <v>995</v>
      </c>
      <c r="H44" s="1" t="s">
        <v>996</v>
      </c>
      <c r="I44" s="1" t="s">
        <v>738</v>
      </c>
      <c r="J44" s="1" t="s">
        <v>739</v>
      </c>
      <c r="K44" s="1" t="s">
        <v>19</v>
      </c>
      <c r="L44" s="1" t="s">
        <v>567</v>
      </c>
      <c r="M44" s="1" t="s">
        <v>997</v>
      </c>
      <c r="N44" s="1" t="s">
        <v>998</v>
      </c>
    </row>
    <row r="45" spans="1:14" x14ac:dyDescent="0.3">
      <c r="A45" s="1" t="s">
        <v>246</v>
      </c>
      <c r="B45" s="1" t="s">
        <v>247</v>
      </c>
      <c r="C45" s="1" t="s">
        <v>248</v>
      </c>
      <c r="D45" s="1" t="s">
        <v>243</v>
      </c>
      <c r="E45" s="1" t="s">
        <v>999</v>
      </c>
      <c r="F45" s="1" t="s">
        <v>588</v>
      </c>
      <c r="G45" s="1" t="s">
        <v>1000</v>
      </c>
      <c r="H45" s="1" t="s">
        <v>1001</v>
      </c>
      <c r="I45" s="1" t="s">
        <v>740</v>
      </c>
      <c r="J45" s="1" t="s">
        <v>740</v>
      </c>
      <c r="K45" s="1" t="s">
        <v>250</v>
      </c>
      <c r="L45" s="1" t="s">
        <v>674</v>
      </c>
      <c r="M45" s="1" t="s">
        <v>678</v>
      </c>
      <c r="N45" s="1" t="s">
        <v>590</v>
      </c>
    </row>
    <row r="46" spans="1:14" x14ac:dyDescent="0.3">
      <c r="A46" s="1" t="s">
        <v>240</v>
      </c>
      <c r="B46" s="1" t="s">
        <v>241</v>
      </c>
      <c r="C46" s="1" t="s">
        <v>242</v>
      </c>
      <c r="D46" s="1" t="s">
        <v>249</v>
      </c>
      <c r="E46" s="1" t="s">
        <v>1002</v>
      </c>
      <c r="F46" s="1" t="s">
        <v>1003</v>
      </c>
      <c r="G46" s="1" t="s">
        <v>1004</v>
      </c>
      <c r="H46" s="1" t="s">
        <v>1005</v>
      </c>
      <c r="I46" s="1" t="s">
        <v>244</v>
      </c>
      <c r="J46" s="1" t="s">
        <v>245</v>
      </c>
      <c r="K46" s="1"/>
      <c r="L46" s="1" t="s">
        <v>554</v>
      </c>
      <c r="M46" s="1" t="s">
        <v>1006</v>
      </c>
      <c r="N46" s="1" t="s">
        <v>1007</v>
      </c>
    </row>
    <row r="47" spans="1:14" x14ac:dyDescent="0.3">
      <c r="A47" s="1" t="s">
        <v>252</v>
      </c>
      <c r="B47" s="1" t="s">
        <v>253</v>
      </c>
      <c r="C47" s="1" t="s">
        <v>253</v>
      </c>
      <c r="D47" s="1" t="s">
        <v>254</v>
      </c>
      <c r="E47" s="1" t="s">
        <v>1008</v>
      </c>
      <c r="F47" s="1" t="s">
        <v>1009</v>
      </c>
      <c r="G47" s="1" t="s">
        <v>1010</v>
      </c>
      <c r="H47" s="1" t="s">
        <v>1011</v>
      </c>
      <c r="I47" s="1" t="s">
        <v>255</v>
      </c>
      <c r="J47" s="1" t="s">
        <v>256</v>
      </c>
      <c r="K47" s="1"/>
      <c r="L47" s="1" t="s">
        <v>392</v>
      </c>
      <c r="M47" s="1" t="s">
        <v>594</v>
      </c>
      <c r="N47" s="1" t="s">
        <v>742</v>
      </c>
    </row>
    <row r="48" spans="1:14" x14ac:dyDescent="0.3">
      <c r="A48" s="1" t="s">
        <v>258</v>
      </c>
      <c r="B48" s="1" t="s">
        <v>259</v>
      </c>
      <c r="C48" s="1" t="s">
        <v>260</v>
      </c>
      <c r="D48" s="1" t="s">
        <v>261</v>
      </c>
      <c r="E48" s="1" t="s">
        <v>1012</v>
      </c>
      <c r="F48" s="1" t="s">
        <v>1013</v>
      </c>
      <c r="G48" s="1" t="s">
        <v>1014</v>
      </c>
      <c r="H48" s="1" t="s">
        <v>1015</v>
      </c>
      <c r="I48" s="1" t="s">
        <v>262</v>
      </c>
      <c r="J48" s="1" t="s">
        <v>262</v>
      </c>
      <c r="K48" s="1" t="s">
        <v>83</v>
      </c>
      <c r="L48" s="1" t="s">
        <v>592</v>
      </c>
      <c r="M48" s="1" t="s">
        <v>153</v>
      </c>
      <c r="N48" s="1" t="s">
        <v>1016</v>
      </c>
    </row>
    <row r="49" spans="1:14" x14ac:dyDescent="0.3">
      <c r="A49" s="1" t="s">
        <v>263</v>
      </c>
      <c r="B49" s="1" t="s">
        <v>264</v>
      </c>
      <c r="C49" s="1" t="s">
        <v>264</v>
      </c>
      <c r="D49" s="1" t="s">
        <v>265</v>
      </c>
      <c r="E49" s="1" t="s">
        <v>1017</v>
      </c>
      <c r="F49" s="1" t="s">
        <v>1018</v>
      </c>
      <c r="G49" s="1" t="s">
        <v>1019</v>
      </c>
      <c r="H49" s="1" t="s">
        <v>1020</v>
      </c>
      <c r="I49" s="1" t="s">
        <v>741</v>
      </c>
      <c r="J49" s="1" t="s">
        <v>741</v>
      </c>
      <c r="K49" s="1"/>
      <c r="L49" s="1" t="s">
        <v>160</v>
      </c>
      <c r="M49" s="1" t="s">
        <v>1021</v>
      </c>
      <c r="N49" s="1" t="s">
        <v>1022</v>
      </c>
    </row>
    <row r="50" spans="1:14" x14ac:dyDescent="0.3">
      <c r="A50" s="1" t="s">
        <v>266</v>
      </c>
      <c r="B50" s="1" t="s">
        <v>267</v>
      </c>
      <c r="C50" s="1" t="s">
        <v>268</v>
      </c>
      <c r="D50" s="1" t="s">
        <v>269</v>
      </c>
      <c r="E50" s="1" t="s">
        <v>1023</v>
      </c>
      <c r="F50" s="1" t="s">
        <v>1024</v>
      </c>
      <c r="G50" s="1" t="s">
        <v>1025</v>
      </c>
      <c r="H50" s="1" t="s">
        <v>1026</v>
      </c>
      <c r="I50" s="1" t="s">
        <v>270</v>
      </c>
      <c r="J50" s="1" t="s">
        <v>270</v>
      </c>
      <c r="K50" s="1"/>
      <c r="L50" s="1" t="s">
        <v>651</v>
      </c>
      <c r="M50" s="1" t="s">
        <v>1027</v>
      </c>
      <c r="N50" s="1" t="s">
        <v>1028</v>
      </c>
    </row>
    <row r="51" spans="1:14" x14ac:dyDescent="0.3">
      <c r="A51" s="1" t="s">
        <v>271</v>
      </c>
      <c r="B51" s="1" t="s">
        <v>272</v>
      </c>
      <c r="C51" s="1" t="s">
        <v>273</v>
      </c>
      <c r="D51" s="1" t="s">
        <v>274</v>
      </c>
      <c r="E51" s="1" t="s">
        <v>1029</v>
      </c>
      <c r="F51" s="1" t="s">
        <v>1030</v>
      </c>
      <c r="G51" s="1" t="s">
        <v>1031</v>
      </c>
      <c r="H51" s="1" t="s">
        <v>1032</v>
      </c>
      <c r="I51" s="1" t="s">
        <v>743</v>
      </c>
      <c r="J51" s="1" t="s">
        <v>743</v>
      </c>
      <c r="K51" s="1"/>
      <c r="L51" s="1" t="s">
        <v>593</v>
      </c>
      <c r="M51" s="1" t="s">
        <v>598</v>
      </c>
      <c r="N51" s="1" t="s">
        <v>709</v>
      </c>
    </row>
    <row r="52" spans="1:14" x14ac:dyDescent="0.3">
      <c r="A52" s="1" t="s">
        <v>275</v>
      </c>
      <c r="B52" s="1" t="s">
        <v>276</v>
      </c>
      <c r="C52" s="1" t="s">
        <v>277</v>
      </c>
      <c r="D52" s="1" t="s">
        <v>278</v>
      </c>
      <c r="E52" s="1" t="s">
        <v>1033</v>
      </c>
      <c r="F52" s="1" t="s">
        <v>1034</v>
      </c>
      <c r="G52" s="1" t="s">
        <v>1035</v>
      </c>
      <c r="H52" s="1" t="s">
        <v>1036</v>
      </c>
      <c r="I52" s="1" t="s">
        <v>279</v>
      </c>
      <c r="J52" s="1" t="s">
        <v>280</v>
      </c>
      <c r="K52" s="1"/>
      <c r="L52" s="1" t="s">
        <v>613</v>
      </c>
      <c r="M52" s="1" t="s">
        <v>1037</v>
      </c>
      <c r="N52" s="1" t="s">
        <v>1038</v>
      </c>
    </row>
    <row r="53" spans="1:14" x14ac:dyDescent="0.3">
      <c r="A53" s="1" t="s">
        <v>287</v>
      </c>
      <c r="B53" s="1" t="s">
        <v>288</v>
      </c>
      <c r="C53" s="1" t="s">
        <v>289</v>
      </c>
      <c r="D53" s="1" t="s">
        <v>284</v>
      </c>
      <c r="E53" s="1" t="s">
        <v>1039</v>
      </c>
      <c r="F53" s="1" t="s">
        <v>1040</v>
      </c>
      <c r="G53" s="1" t="s">
        <v>1041</v>
      </c>
      <c r="H53" s="1" t="s">
        <v>1042</v>
      </c>
      <c r="I53" s="1" t="s">
        <v>291</v>
      </c>
      <c r="J53" s="1" t="s">
        <v>291</v>
      </c>
      <c r="K53" s="1"/>
      <c r="L53" s="1" t="s">
        <v>602</v>
      </c>
      <c r="M53" s="1" t="s">
        <v>1043</v>
      </c>
      <c r="N53" s="1" t="s">
        <v>762</v>
      </c>
    </row>
    <row r="54" spans="1:14" x14ac:dyDescent="0.3">
      <c r="A54" s="1" t="s">
        <v>281</v>
      </c>
      <c r="B54" s="1" t="s">
        <v>282</v>
      </c>
      <c r="C54" s="1" t="s">
        <v>283</v>
      </c>
      <c r="D54" s="1" t="s">
        <v>290</v>
      </c>
      <c r="E54" s="1" t="s">
        <v>1044</v>
      </c>
      <c r="F54" s="1" t="s">
        <v>1045</v>
      </c>
      <c r="G54" s="1" t="s">
        <v>1046</v>
      </c>
      <c r="H54" s="1" t="s">
        <v>1047</v>
      </c>
      <c r="I54" s="1" t="s">
        <v>285</v>
      </c>
      <c r="J54" s="1" t="s">
        <v>286</v>
      </c>
      <c r="K54" s="1"/>
      <c r="L54" s="1" t="s">
        <v>764</v>
      </c>
      <c r="M54" s="1" t="s">
        <v>1048</v>
      </c>
      <c r="N54" s="1" t="s">
        <v>1049</v>
      </c>
    </row>
    <row r="55" spans="1:14" x14ac:dyDescent="0.3">
      <c r="A55" s="1" t="s">
        <v>292</v>
      </c>
      <c r="B55" s="1" t="s">
        <v>293</v>
      </c>
      <c r="C55" s="1" t="s">
        <v>294</v>
      </c>
      <c r="D55" s="1" t="s">
        <v>295</v>
      </c>
      <c r="E55" s="1" t="s">
        <v>1050</v>
      </c>
      <c r="F55" s="1" t="s">
        <v>1051</v>
      </c>
      <c r="G55" s="1" t="s">
        <v>1052</v>
      </c>
      <c r="H55" s="1" t="s">
        <v>1053</v>
      </c>
      <c r="I55" s="1" t="s">
        <v>296</v>
      </c>
      <c r="J55" s="1" t="s">
        <v>297</v>
      </c>
      <c r="K55" s="1"/>
      <c r="L55" s="1" t="s">
        <v>585</v>
      </c>
      <c r="M55" s="1" t="s">
        <v>707</v>
      </c>
      <c r="N55" s="1" t="s">
        <v>580</v>
      </c>
    </row>
    <row r="56" spans="1:14" x14ac:dyDescent="0.3">
      <c r="A56" s="1" t="s">
        <v>298</v>
      </c>
      <c r="B56" s="1" t="s">
        <v>299</v>
      </c>
      <c r="C56" s="1" t="s">
        <v>300</v>
      </c>
      <c r="D56" s="1" t="s">
        <v>301</v>
      </c>
      <c r="E56" s="1" t="s">
        <v>1054</v>
      </c>
      <c r="F56" s="1" t="s">
        <v>1055</v>
      </c>
      <c r="G56" s="1" t="s">
        <v>1056</v>
      </c>
      <c r="H56" s="1" t="s">
        <v>1057</v>
      </c>
      <c r="I56" s="1" t="s">
        <v>744</v>
      </c>
      <c r="J56" s="1" t="s">
        <v>744</v>
      </c>
      <c r="K56" s="1"/>
      <c r="L56" s="1" t="s">
        <v>637</v>
      </c>
      <c r="M56" s="1" t="s">
        <v>1058</v>
      </c>
      <c r="N56" s="1" t="s">
        <v>597</v>
      </c>
    </row>
    <row r="57" spans="1:14" x14ac:dyDescent="0.3">
      <c r="A57" s="1" t="s">
        <v>302</v>
      </c>
      <c r="B57" s="1" t="s">
        <v>303</v>
      </c>
      <c r="C57" s="1" t="s">
        <v>304</v>
      </c>
      <c r="D57" s="1" t="s">
        <v>305</v>
      </c>
      <c r="E57" s="1" t="s">
        <v>1059</v>
      </c>
      <c r="F57" s="1" t="s">
        <v>1060</v>
      </c>
      <c r="G57" s="1" t="s">
        <v>1061</v>
      </c>
      <c r="H57" s="1" t="s">
        <v>1062</v>
      </c>
      <c r="I57" s="1" t="s">
        <v>83</v>
      </c>
      <c r="J57" s="1" t="s">
        <v>306</v>
      </c>
      <c r="K57" s="1"/>
      <c r="L57" s="1" t="s">
        <v>657</v>
      </c>
      <c r="M57" s="1" t="s">
        <v>1063</v>
      </c>
      <c r="N57" s="1" t="s">
        <v>1064</v>
      </c>
    </row>
    <row r="58" spans="1:14" x14ac:dyDescent="0.3">
      <c r="A58" s="1" t="s">
        <v>346</v>
      </c>
      <c r="B58" s="1" t="s">
        <v>347</v>
      </c>
      <c r="C58" s="1" t="s">
        <v>348</v>
      </c>
      <c r="D58" s="1" t="s">
        <v>310</v>
      </c>
      <c r="E58" s="1" t="s">
        <v>1065</v>
      </c>
      <c r="F58" s="1" t="s">
        <v>711</v>
      </c>
      <c r="G58" s="1" t="s">
        <v>1066</v>
      </c>
      <c r="H58" s="1" t="s">
        <v>1067</v>
      </c>
      <c r="I58" s="1" t="s">
        <v>350</v>
      </c>
      <c r="J58" s="1" t="s">
        <v>83</v>
      </c>
      <c r="K58" s="1"/>
      <c r="L58" s="1" t="s">
        <v>1068</v>
      </c>
      <c r="M58" s="1" t="s">
        <v>599</v>
      </c>
      <c r="N58" s="1" t="s">
        <v>1069</v>
      </c>
    </row>
    <row r="59" spans="1:14" x14ac:dyDescent="0.3">
      <c r="A59" s="1" t="s">
        <v>307</v>
      </c>
      <c r="B59" s="1" t="s">
        <v>308</v>
      </c>
      <c r="C59" s="1" t="s">
        <v>309</v>
      </c>
      <c r="D59" s="1" t="s">
        <v>315</v>
      </c>
      <c r="E59" s="1" t="s">
        <v>1070</v>
      </c>
      <c r="F59" s="1" t="s">
        <v>611</v>
      </c>
      <c r="G59" s="1" t="s">
        <v>1071</v>
      </c>
      <c r="H59" s="1" t="s">
        <v>1072</v>
      </c>
      <c r="I59" s="1" t="s">
        <v>311</v>
      </c>
      <c r="J59" s="1" t="s">
        <v>312</v>
      </c>
      <c r="K59" s="1"/>
      <c r="L59" s="1" t="s">
        <v>717</v>
      </c>
      <c r="M59" s="1" t="s">
        <v>706</v>
      </c>
      <c r="N59" s="1" t="s">
        <v>709</v>
      </c>
    </row>
    <row r="60" spans="1:14" x14ac:dyDescent="0.3">
      <c r="A60" s="1" t="s">
        <v>317</v>
      </c>
      <c r="B60" s="1" t="s">
        <v>318</v>
      </c>
      <c r="C60" s="1" t="s">
        <v>319</v>
      </c>
      <c r="D60" s="1" t="s">
        <v>320</v>
      </c>
      <c r="E60" s="1" t="s">
        <v>1073</v>
      </c>
      <c r="F60" s="1" t="s">
        <v>1074</v>
      </c>
      <c r="G60" s="1" t="s">
        <v>1075</v>
      </c>
      <c r="H60" s="1" t="s">
        <v>1076</v>
      </c>
      <c r="I60" s="1" t="s">
        <v>321</v>
      </c>
      <c r="J60" s="1" t="s">
        <v>322</v>
      </c>
      <c r="K60" s="1"/>
      <c r="L60" s="1" t="s">
        <v>636</v>
      </c>
      <c r="M60" s="1" t="s">
        <v>1077</v>
      </c>
      <c r="N60" s="1" t="s">
        <v>628</v>
      </c>
    </row>
    <row r="61" spans="1:14" x14ac:dyDescent="0.3">
      <c r="A61" s="1" t="s">
        <v>313</v>
      </c>
      <c r="B61" s="1" t="s">
        <v>313</v>
      </c>
      <c r="C61" s="1" t="s">
        <v>314</v>
      </c>
      <c r="D61" s="1" t="s">
        <v>326</v>
      </c>
      <c r="E61" s="1" t="s">
        <v>1078</v>
      </c>
      <c r="F61" s="1" t="s">
        <v>591</v>
      </c>
      <c r="G61" s="1" t="s">
        <v>1079</v>
      </c>
      <c r="H61" s="1" t="s">
        <v>1080</v>
      </c>
      <c r="I61" s="1" t="s">
        <v>316</v>
      </c>
      <c r="J61" s="1" t="s">
        <v>83</v>
      </c>
      <c r="K61" s="1"/>
      <c r="L61" s="1" t="s">
        <v>554</v>
      </c>
      <c r="M61" s="1" t="s">
        <v>581</v>
      </c>
      <c r="N61" s="1" t="s">
        <v>1081</v>
      </c>
    </row>
    <row r="62" spans="1:14" x14ac:dyDescent="0.3">
      <c r="A62" s="1" t="s">
        <v>323</v>
      </c>
      <c r="B62" s="1" t="s">
        <v>324</v>
      </c>
      <c r="C62" s="1" t="s">
        <v>325</v>
      </c>
      <c r="D62" s="1" t="s">
        <v>332</v>
      </c>
      <c r="E62" s="1" t="s">
        <v>1082</v>
      </c>
      <c r="F62" s="1" t="s">
        <v>712</v>
      </c>
      <c r="G62" s="1" t="s">
        <v>1083</v>
      </c>
      <c r="H62" s="1" t="s">
        <v>1084</v>
      </c>
      <c r="I62" s="1" t="s">
        <v>327</v>
      </c>
      <c r="J62" s="1" t="s">
        <v>328</v>
      </c>
      <c r="K62" s="1" t="s">
        <v>250</v>
      </c>
      <c r="L62" s="1" t="s">
        <v>663</v>
      </c>
      <c r="M62" s="1" t="s">
        <v>419</v>
      </c>
      <c r="N62" s="1" t="s">
        <v>1085</v>
      </c>
    </row>
    <row r="63" spans="1:14" x14ac:dyDescent="0.3">
      <c r="A63" s="1" t="s">
        <v>329</v>
      </c>
      <c r="B63" s="1" t="s">
        <v>330</v>
      </c>
      <c r="C63" s="1" t="s">
        <v>331</v>
      </c>
      <c r="D63" s="1" t="s">
        <v>337</v>
      </c>
      <c r="E63" s="1" t="s">
        <v>1086</v>
      </c>
      <c r="F63" s="1" t="s">
        <v>1087</v>
      </c>
      <c r="G63" s="1" t="s">
        <v>1088</v>
      </c>
      <c r="H63" s="1" t="s">
        <v>1089</v>
      </c>
      <c r="I63" s="1" t="s">
        <v>333</v>
      </c>
      <c r="J63" s="1" t="s">
        <v>333</v>
      </c>
      <c r="K63" s="1"/>
      <c r="L63" s="1" t="s">
        <v>605</v>
      </c>
      <c r="M63" s="1" t="s">
        <v>597</v>
      </c>
      <c r="N63" s="1" t="s">
        <v>1090</v>
      </c>
    </row>
    <row r="64" spans="1:14" x14ac:dyDescent="0.3">
      <c r="A64" s="1" t="s">
        <v>335</v>
      </c>
      <c r="B64" s="1" t="s">
        <v>336</v>
      </c>
      <c r="C64" s="1" t="s">
        <v>336</v>
      </c>
      <c r="D64" s="1" t="s">
        <v>343</v>
      </c>
      <c r="E64" s="1" t="s">
        <v>1091</v>
      </c>
      <c r="F64" s="1" t="s">
        <v>1092</v>
      </c>
      <c r="G64" s="1" t="s">
        <v>1093</v>
      </c>
      <c r="H64" s="1" t="s">
        <v>1094</v>
      </c>
      <c r="I64" s="1" t="s">
        <v>338</v>
      </c>
      <c r="J64" s="1" t="s">
        <v>339</v>
      </c>
      <c r="K64" s="1"/>
      <c r="L64" s="1" t="s">
        <v>633</v>
      </c>
      <c r="M64" s="1" t="s">
        <v>652</v>
      </c>
      <c r="N64" s="1" t="s">
        <v>616</v>
      </c>
    </row>
    <row r="65" spans="1:14" x14ac:dyDescent="0.3">
      <c r="A65" s="1" t="s">
        <v>340</v>
      </c>
      <c r="B65" s="1" t="s">
        <v>341</v>
      </c>
      <c r="C65" s="1" t="s">
        <v>342</v>
      </c>
      <c r="D65" s="1" t="s">
        <v>349</v>
      </c>
      <c r="E65" s="1" t="s">
        <v>1095</v>
      </c>
      <c r="F65" s="1" t="s">
        <v>1096</v>
      </c>
      <c r="G65" s="1" t="s">
        <v>1097</v>
      </c>
      <c r="H65" s="1" t="s">
        <v>1098</v>
      </c>
      <c r="I65" s="1" t="s">
        <v>746</v>
      </c>
      <c r="J65" s="1" t="s">
        <v>746</v>
      </c>
      <c r="K65" s="1" t="s">
        <v>344</v>
      </c>
      <c r="L65" s="1" t="s">
        <v>697</v>
      </c>
      <c r="M65" s="1" t="s">
        <v>1099</v>
      </c>
      <c r="N65" s="1" t="s">
        <v>670</v>
      </c>
    </row>
    <row r="66" spans="1:14" x14ac:dyDescent="0.3">
      <c r="A66" s="1" t="s">
        <v>351</v>
      </c>
      <c r="B66" s="1" t="s">
        <v>352</v>
      </c>
      <c r="C66" s="1" t="s">
        <v>353</v>
      </c>
      <c r="D66" s="1" t="s">
        <v>354</v>
      </c>
      <c r="E66" s="1" t="s">
        <v>1100</v>
      </c>
      <c r="F66" s="1" t="s">
        <v>355</v>
      </c>
      <c r="G66" s="1" t="s">
        <v>1101</v>
      </c>
      <c r="H66" s="1" t="s">
        <v>1102</v>
      </c>
      <c r="I66" s="1" t="s">
        <v>356</v>
      </c>
      <c r="J66" s="1" t="s">
        <v>357</v>
      </c>
      <c r="K66" s="1"/>
      <c r="L66" s="1" t="s">
        <v>660</v>
      </c>
      <c r="M66" s="1" t="s">
        <v>1103</v>
      </c>
      <c r="N66" s="1" t="s">
        <v>1104</v>
      </c>
    </row>
    <row r="67" spans="1:14" x14ac:dyDescent="0.3">
      <c r="A67" s="1" t="s">
        <v>358</v>
      </c>
      <c r="B67" s="1" t="s">
        <v>359</v>
      </c>
      <c r="C67" s="1" t="s">
        <v>360</v>
      </c>
      <c r="D67" s="1" t="s">
        <v>361</v>
      </c>
      <c r="E67" s="1" t="s">
        <v>1105</v>
      </c>
      <c r="F67" s="1" t="s">
        <v>1106</v>
      </c>
      <c r="G67" s="1" t="s">
        <v>1107</v>
      </c>
      <c r="H67" s="1" t="s">
        <v>1108</v>
      </c>
      <c r="I67" s="1" t="s">
        <v>362</v>
      </c>
      <c r="J67" s="1" t="s">
        <v>363</v>
      </c>
      <c r="K67" s="1"/>
      <c r="L67" s="1" t="s">
        <v>676</v>
      </c>
      <c r="M67" s="1" t="s">
        <v>1109</v>
      </c>
      <c r="N67" s="1" t="s">
        <v>747</v>
      </c>
    </row>
    <row r="68" spans="1:14" x14ac:dyDescent="0.3">
      <c r="A68" s="1" t="s">
        <v>371</v>
      </c>
      <c r="B68" s="1" t="s">
        <v>372</v>
      </c>
      <c r="C68" s="1" t="s">
        <v>373</v>
      </c>
      <c r="D68" s="1" t="s">
        <v>367</v>
      </c>
      <c r="E68" s="1" t="s">
        <v>1110</v>
      </c>
      <c r="F68" s="1" t="s">
        <v>1111</v>
      </c>
      <c r="G68" s="1" t="s">
        <v>1112</v>
      </c>
      <c r="H68" s="1" t="s">
        <v>1113</v>
      </c>
      <c r="I68" s="1" t="s">
        <v>375</v>
      </c>
      <c r="J68" s="1" t="s">
        <v>376</v>
      </c>
      <c r="K68" s="1"/>
      <c r="L68" s="1" t="s">
        <v>1114</v>
      </c>
      <c r="M68" s="1" t="s">
        <v>612</v>
      </c>
      <c r="N68" s="1" t="s">
        <v>566</v>
      </c>
    </row>
    <row r="69" spans="1:14" x14ac:dyDescent="0.3">
      <c r="A69" s="1" t="s">
        <v>364</v>
      </c>
      <c r="B69" s="1" t="s">
        <v>365</v>
      </c>
      <c r="C69" s="1" t="s">
        <v>366</v>
      </c>
      <c r="D69" s="1" t="s">
        <v>374</v>
      </c>
      <c r="E69" s="1" t="s">
        <v>1115</v>
      </c>
      <c r="F69" s="1" t="s">
        <v>1116</v>
      </c>
      <c r="G69" s="1" t="s">
        <v>1117</v>
      </c>
      <c r="H69" s="1" t="s">
        <v>1118</v>
      </c>
      <c r="I69" s="1" t="s">
        <v>368</v>
      </c>
      <c r="J69" s="1" t="s">
        <v>369</v>
      </c>
      <c r="K69" s="1"/>
      <c r="L69" s="1" t="s">
        <v>345</v>
      </c>
      <c r="M69" s="1" t="s">
        <v>765</v>
      </c>
      <c r="N69" s="1" t="s">
        <v>1119</v>
      </c>
    </row>
    <row r="70" spans="1:14" x14ac:dyDescent="0.3">
      <c r="A70" s="1" t="s">
        <v>383</v>
      </c>
      <c r="B70" s="1" t="s">
        <v>384</v>
      </c>
      <c r="C70" s="1" t="s">
        <v>385</v>
      </c>
      <c r="D70" s="1" t="s">
        <v>380</v>
      </c>
      <c r="E70" s="1" t="s">
        <v>1120</v>
      </c>
      <c r="F70" s="1" t="s">
        <v>1121</v>
      </c>
      <c r="G70" s="1" t="s">
        <v>1122</v>
      </c>
      <c r="H70" s="1" t="s">
        <v>1123</v>
      </c>
      <c r="I70" s="1" t="s">
        <v>387</v>
      </c>
      <c r="J70" s="1" t="s">
        <v>387</v>
      </c>
      <c r="K70" s="1"/>
      <c r="L70" s="1" t="s">
        <v>564</v>
      </c>
      <c r="M70" s="1" t="s">
        <v>1124</v>
      </c>
      <c r="N70" s="1" t="s">
        <v>1125</v>
      </c>
    </row>
    <row r="71" spans="1:14" x14ac:dyDescent="0.3">
      <c r="A71" s="1" t="s">
        <v>377</v>
      </c>
      <c r="B71" s="1" t="s">
        <v>378</v>
      </c>
      <c r="C71" s="1" t="s">
        <v>379</v>
      </c>
      <c r="D71" s="1" t="s">
        <v>386</v>
      </c>
      <c r="E71" s="1" t="s">
        <v>1126</v>
      </c>
      <c r="F71" s="1" t="s">
        <v>1127</v>
      </c>
      <c r="G71" s="1" t="s">
        <v>1128</v>
      </c>
      <c r="H71" s="1" t="s">
        <v>1129</v>
      </c>
      <c r="I71" s="1" t="s">
        <v>381</v>
      </c>
      <c r="J71" s="1" t="s">
        <v>382</v>
      </c>
      <c r="K71" s="1"/>
      <c r="L71" s="1" t="s">
        <v>587</v>
      </c>
      <c r="M71" s="1" t="s">
        <v>638</v>
      </c>
      <c r="N71" s="1" t="s">
        <v>1130</v>
      </c>
    </row>
    <row r="72" spans="1:14" x14ac:dyDescent="0.3">
      <c r="A72" s="1" t="s">
        <v>431</v>
      </c>
      <c r="B72" s="1" t="s">
        <v>432</v>
      </c>
      <c r="C72" s="1" t="s">
        <v>433</v>
      </c>
      <c r="D72" s="1" t="s">
        <v>390</v>
      </c>
      <c r="E72" s="1" t="s">
        <v>1131</v>
      </c>
      <c r="F72" s="1" t="s">
        <v>1132</v>
      </c>
      <c r="G72" s="1" t="s">
        <v>1133</v>
      </c>
      <c r="H72" s="1" t="s">
        <v>1134</v>
      </c>
      <c r="I72" s="1" t="s">
        <v>435</v>
      </c>
      <c r="J72" s="1" t="s">
        <v>436</v>
      </c>
      <c r="K72" s="1"/>
      <c r="L72" s="1" t="s">
        <v>1135</v>
      </c>
      <c r="M72" s="1" t="s">
        <v>640</v>
      </c>
      <c r="N72" s="1" t="s">
        <v>1136</v>
      </c>
    </row>
    <row r="73" spans="1:14" x14ac:dyDescent="0.3">
      <c r="A73" s="1" t="s">
        <v>388</v>
      </c>
      <c r="B73" s="1" t="s">
        <v>389</v>
      </c>
      <c r="C73" s="1" t="s">
        <v>389</v>
      </c>
      <c r="D73" s="1" t="s">
        <v>396</v>
      </c>
      <c r="E73" s="1" t="s">
        <v>1137</v>
      </c>
      <c r="F73" s="1" t="s">
        <v>1138</v>
      </c>
      <c r="G73" s="1" t="s">
        <v>1139</v>
      </c>
      <c r="H73" s="1" t="s">
        <v>1140</v>
      </c>
      <c r="I73" s="1" t="s">
        <v>391</v>
      </c>
      <c r="J73" s="1" t="s">
        <v>83</v>
      </c>
      <c r="K73" s="1"/>
      <c r="L73" s="1" t="s">
        <v>589</v>
      </c>
      <c r="M73" s="1" t="s">
        <v>671</v>
      </c>
      <c r="N73" s="1" t="s">
        <v>592</v>
      </c>
    </row>
    <row r="74" spans="1:14" x14ac:dyDescent="0.3">
      <c r="A74" s="1" t="s">
        <v>393</v>
      </c>
      <c r="B74" s="1" t="s">
        <v>394</v>
      </c>
      <c r="C74" s="1" t="s">
        <v>395</v>
      </c>
      <c r="D74" s="1" t="s">
        <v>401</v>
      </c>
      <c r="E74" s="1" t="s">
        <v>767</v>
      </c>
      <c r="F74" s="1" t="s">
        <v>768</v>
      </c>
      <c r="G74" s="1" t="s">
        <v>769</v>
      </c>
      <c r="H74" s="1" t="s">
        <v>770</v>
      </c>
      <c r="I74" s="1" t="s">
        <v>397</v>
      </c>
      <c r="J74" s="1" t="s">
        <v>83</v>
      </c>
      <c r="K74" s="1"/>
      <c r="L74" s="1" t="s">
        <v>771</v>
      </c>
      <c r="M74" s="1" t="s">
        <v>772</v>
      </c>
      <c r="N74" s="1" t="s">
        <v>773</v>
      </c>
    </row>
    <row r="75" spans="1:14" x14ac:dyDescent="0.3">
      <c r="A75" s="1" t="s">
        <v>402</v>
      </c>
      <c r="B75" s="1" t="s">
        <v>403</v>
      </c>
      <c r="C75" s="1" t="s">
        <v>404</v>
      </c>
      <c r="D75" s="1" t="s">
        <v>405</v>
      </c>
      <c r="E75" s="1" t="s">
        <v>1141</v>
      </c>
      <c r="F75" s="1" t="s">
        <v>1142</v>
      </c>
      <c r="G75" s="1" t="s">
        <v>1143</v>
      </c>
      <c r="H75" s="1" t="s">
        <v>1144</v>
      </c>
      <c r="I75" s="1" t="s">
        <v>406</v>
      </c>
      <c r="J75" s="1" t="s">
        <v>407</v>
      </c>
      <c r="K75" s="1"/>
      <c r="L75" s="1" t="s">
        <v>1145</v>
      </c>
      <c r="M75" s="1" t="s">
        <v>257</v>
      </c>
      <c r="N75" s="1" t="s">
        <v>669</v>
      </c>
    </row>
    <row r="76" spans="1:14" x14ac:dyDescent="0.3">
      <c r="A76" s="1" t="s">
        <v>420</v>
      </c>
      <c r="B76" s="1" t="s">
        <v>421</v>
      </c>
      <c r="C76" s="1" t="s">
        <v>422</v>
      </c>
      <c r="D76" s="1" t="s">
        <v>411</v>
      </c>
      <c r="E76" s="1" t="s">
        <v>1146</v>
      </c>
      <c r="F76" s="1" t="s">
        <v>1147</v>
      </c>
      <c r="G76" s="1" t="s">
        <v>1148</v>
      </c>
      <c r="H76" s="1" t="s">
        <v>1149</v>
      </c>
      <c r="I76" s="1" t="s">
        <v>749</v>
      </c>
      <c r="J76" s="1" t="s">
        <v>749</v>
      </c>
      <c r="K76" s="1" t="s">
        <v>47</v>
      </c>
      <c r="L76" s="1" t="s">
        <v>565</v>
      </c>
      <c r="M76" s="1" t="s">
        <v>1150</v>
      </c>
      <c r="N76" s="1" t="s">
        <v>658</v>
      </c>
    </row>
    <row r="77" spans="1:14" x14ac:dyDescent="0.3">
      <c r="A77" s="1" t="s">
        <v>408</v>
      </c>
      <c r="B77" s="1" t="s">
        <v>409</v>
      </c>
      <c r="C77" s="1" t="s">
        <v>410</v>
      </c>
      <c r="D77" s="1" t="s">
        <v>417</v>
      </c>
      <c r="E77" s="1" t="s">
        <v>1151</v>
      </c>
      <c r="F77" s="1" t="s">
        <v>1152</v>
      </c>
      <c r="G77" s="1" t="s">
        <v>1153</v>
      </c>
      <c r="H77" s="1" t="s">
        <v>1154</v>
      </c>
      <c r="I77" s="1" t="s">
        <v>412</v>
      </c>
      <c r="J77" s="1" t="s">
        <v>413</v>
      </c>
      <c r="K77" s="1"/>
      <c r="L77" s="1" t="s">
        <v>450</v>
      </c>
      <c r="M77" s="1" t="s">
        <v>648</v>
      </c>
      <c r="N77" s="1" t="s">
        <v>1155</v>
      </c>
    </row>
    <row r="78" spans="1:14" x14ac:dyDescent="0.3">
      <c r="A78" s="1" t="s">
        <v>414</v>
      </c>
      <c r="B78" s="1" t="s">
        <v>415</v>
      </c>
      <c r="C78" s="1" t="s">
        <v>416</v>
      </c>
      <c r="D78" s="1" t="s">
        <v>423</v>
      </c>
      <c r="E78" s="1" t="s">
        <v>780</v>
      </c>
      <c r="F78" s="1" t="s">
        <v>596</v>
      </c>
      <c r="G78" s="1" t="s">
        <v>781</v>
      </c>
      <c r="H78" s="1" t="s">
        <v>782</v>
      </c>
      <c r="I78" s="1" t="s">
        <v>418</v>
      </c>
      <c r="J78" s="1" t="s">
        <v>418</v>
      </c>
      <c r="K78" s="1"/>
      <c r="L78" s="1" t="s">
        <v>655</v>
      </c>
      <c r="M78" s="1" t="s">
        <v>783</v>
      </c>
      <c r="N78" s="1" t="s">
        <v>784</v>
      </c>
    </row>
    <row r="79" spans="1:14" x14ac:dyDescent="0.3">
      <c r="A79" s="1" t="s">
        <v>425</v>
      </c>
      <c r="B79" s="1" t="s">
        <v>426</v>
      </c>
      <c r="C79" s="1" t="s">
        <v>427</v>
      </c>
      <c r="D79" s="1" t="s">
        <v>428</v>
      </c>
      <c r="E79" s="1" t="s">
        <v>1156</v>
      </c>
      <c r="F79" s="1" t="s">
        <v>1157</v>
      </c>
      <c r="G79" s="1" t="s">
        <v>1158</v>
      </c>
      <c r="H79" s="1" t="s">
        <v>1159</v>
      </c>
      <c r="I79" s="1" t="s">
        <v>429</v>
      </c>
      <c r="J79" s="1" t="s">
        <v>430</v>
      </c>
      <c r="K79" s="1" t="s">
        <v>77</v>
      </c>
      <c r="L79" s="1" t="s">
        <v>703</v>
      </c>
      <c r="M79" s="1" t="s">
        <v>1160</v>
      </c>
      <c r="N79" s="1" t="s">
        <v>1161</v>
      </c>
    </row>
    <row r="80" spans="1:14" x14ac:dyDescent="0.3">
      <c r="A80" s="1" t="s">
        <v>443</v>
      </c>
      <c r="B80" s="1" t="s">
        <v>444</v>
      </c>
      <c r="C80" s="1" t="s">
        <v>445</v>
      </c>
      <c r="D80" s="1" t="s">
        <v>434</v>
      </c>
      <c r="E80" s="1" t="s">
        <v>1162</v>
      </c>
      <c r="F80" s="1" t="s">
        <v>447</v>
      </c>
      <c r="G80" s="1" t="s">
        <v>1163</v>
      </c>
      <c r="H80" s="1" t="s">
        <v>1164</v>
      </c>
      <c r="I80" s="1" t="s">
        <v>448</v>
      </c>
      <c r="J80" s="1" t="s">
        <v>449</v>
      </c>
      <c r="K80" s="1"/>
      <c r="L80" s="1" t="s">
        <v>578</v>
      </c>
      <c r="M80" s="1" t="s">
        <v>1165</v>
      </c>
      <c r="N80" s="1" t="s">
        <v>1166</v>
      </c>
    </row>
    <row r="81" spans="1:14" x14ac:dyDescent="0.3">
      <c r="A81" s="1" t="s">
        <v>437</v>
      </c>
      <c r="B81" s="1" t="s">
        <v>438</v>
      </c>
      <c r="C81" s="1" t="s">
        <v>439</v>
      </c>
      <c r="D81" s="1" t="s">
        <v>440</v>
      </c>
      <c r="E81" s="1" t="s">
        <v>1167</v>
      </c>
      <c r="F81" s="1" t="s">
        <v>1168</v>
      </c>
      <c r="G81" s="1" t="s">
        <v>1169</v>
      </c>
      <c r="H81" s="1" t="s">
        <v>1170</v>
      </c>
      <c r="I81" s="1" t="s">
        <v>441</v>
      </c>
      <c r="J81" s="1" t="s">
        <v>442</v>
      </c>
      <c r="K81" s="1" t="s">
        <v>77</v>
      </c>
      <c r="L81" s="1" t="s">
        <v>645</v>
      </c>
      <c r="M81" s="1" t="s">
        <v>62</v>
      </c>
      <c r="N81" s="1" t="s">
        <v>1171</v>
      </c>
    </row>
    <row r="82" spans="1:14" x14ac:dyDescent="0.3">
      <c r="A82" s="1" t="s">
        <v>398</v>
      </c>
      <c r="B82" s="1" t="s">
        <v>399</v>
      </c>
      <c r="C82" s="1" t="s">
        <v>400</v>
      </c>
      <c r="D82" s="1" t="s">
        <v>446</v>
      </c>
      <c r="E82" s="1" t="s">
        <v>1172</v>
      </c>
      <c r="F82" s="1" t="s">
        <v>1173</v>
      </c>
      <c r="G82" s="1" t="s">
        <v>1174</v>
      </c>
      <c r="H82" s="1" t="s">
        <v>1175</v>
      </c>
      <c r="I82" s="1" t="s">
        <v>750</v>
      </c>
      <c r="J82" s="1" t="s">
        <v>751</v>
      </c>
      <c r="K82" s="1"/>
      <c r="L82" s="1" t="s">
        <v>1176</v>
      </c>
      <c r="M82" s="1" t="s">
        <v>1177</v>
      </c>
      <c r="N82" s="1" t="s">
        <v>1178</v>
      </c>
    </row>
    <row r="83" spans="1:14" x14ac:dyDescent="0.3">
      <c r="A83" s="1" t="s">
        <v>451</v>
      </c>
      <c r="B83" s="1" t="s">
        <v>452</v>
      </c>
      <c r="C83" s="1" t="s">
        <v>453</v>
      </c>
      <c r="D83" s="1" t="s">
        <v>454</v>
      </c>
      <c r="E83" s="1" t="s">
        <v>1179</v>
      </c>
      <c r="F83" s="1" t="s">
        <v>1180</v>
      </c>
      <c r="G83" s="1" t="s">
        <v>1181</v>
      </c>
      <c r="H83" s="1" t="s">
        <v>1182</v>
      </c>
      <c r="I83" s="1" t="s">
        <v>455</v>
      </c>
      <c r="J83" s="1" t="s">
        <v>456</v>
      </c>
      <c r="K83" s="1" t="s">
        <v>77</v>
      </c>
      <c r="L83" s="1" t="s">
        <v>672</v>
      </c>
      <c r="M83" s="1" t="s">
        <v>716</v>
      </c>
      <c r="N83" s="1" t="s">
        <v>1183</v>
      </c>
    </row>
    <row r="84" spans="1:14" x14ac:dyDescent="0.3">
      <c r="A84" s="1" t="s">
        <v>462</v>
      </c>
      <c r="B84" s="1" t="s">
        <v>462</v>
      </c>
      <c r="C84" s="1" t="s">
        <v>463</v>
      </c>
      <c r="D84" s="1" t="s">
        <v>460</v>
      </c>
      <c r="E84" s="1" t="s">
        <v>1184</v>
      </c>
      <c r="F84" s="1" t="s">
        <v>1185</v>
      </c>
      <c r="G84" s="1" t="s">
        <v>1186</v>
      </c>
      <c r="H84" s="1" t="s">
        <v>1187</v>
      </c>
      <c r="I84" s="1" t="s">
        <v>465</v>
      </c>
      <c r="J84" s="1" t="s">
        <v>466</v>
      </c>
      <c r="K84" s="1"/>
      <c r="L84" s="1" t="s">
        <v>745</v>
      </c>
      <c r="M84" s="1" t="s">
        <v>1188</v>
      </c>
      <c r="N84" s="1" t="s">
        <v>229</v>
      </c>
    </row>
    <row r="85" spans="1:14" x14ac:dyDescent="0.3">
      <c r="A85" s="1" t="s">
        <v>499</v>
      </c>
      <c r="B85" s="1" t="s">
        <v>500</v>
      </c>
      <c r="C85" s="1" t="s">
        <v>501</v>
      </c>
      <c r="D85" s="1" t="s">
        <v>464</v>
      </c>
      <c r="E85" s="1" t="s">
        <v>1189</v>
      </c>
      <c r="F85" s="1" t="s">
        <v>1190</v>
      </c>
      <c r="G85" s="1" t="s">
        <v>1191</v>
      </c>
      <c r="H85" s="1" t="s">
        <v>1192</v>
      </c>
      <c r="I85" s="1" t="s">
        <v>503</v>
      </c>
      <c r="J85" s="1" t="s">
        <v>504</v>
      </c>
      <c r="K85" s="1"/>
      <c r="L85" s="1" t="s">
        <v>1193</v>
      </c>
      <c r="M85" s="1" t="s">
        <v>1194</v>
      </c>
      <c r="N85" s="1" t="s">
        <v>1195</v>
      </c>
    </row>
    <row r="86" spans="1:14" x14ac:dyDescent="0.3">
      <c r="A86" s="1" t="s">
        <v>457</v>
      </c>
      <c r="B86" s="1" t="s">
        <v>458</v>
      </c>
      <c r="C86" s="1" t="s">
        <v>459</v>
      </c>
      <c r="D86" s="1" t="s">
        <v>470</v>
      </c>
      <c r="E86" s="1" t="s">
        <v>1196</v>
      </c>
      <c r="F86" s="1" t="s">
        <v>1197</v>
      </c>
      <c r="G86" s="1" t="s">
        <v>1198</v>
      </c>
      <c r="H86" s="1" t="s">
        <v>1199</v>
      </c>
      <c r="I86" s="1" t="s">
        <v>461</v>
      </c>
      <c r="J86" s="1" t="s">
        <v>461</v>
      </c>
      <c r="K86" s="1"/>
      <c r="L86" s="1" t="s">
        <v>199</v>
      </c>
      <c r="M86" s="1" t="s">
        <v>1200</v>
      </c>
      <c r="N86" s="1" t="s">
        <v>677</v>
      </c>
    </row>
    <row r="87" spans="1:14" x14ac:dyDescent="0.3">
      <c r="A87" s="1" t="s">
        <v>482</v>
      </c>
      <c r="B87" s="1" t="s">
        <v>483</v>
      </c>
      <c r="C87" s="1" t="s">
        <v>484</v>
      </c>
      <c r="D87" s="1" t="s">
        <v>476</v>
      </c>
      <c r="E87" s="1" t="s">
        <v>1201</v>
      </c>
      <c r="F87" s="1" t="s">
        <v>1202</v>
      </c>
      <c r="G87" s="1" t="s">
        <v>1203</v>
      </c>
      <c r="H87" s="1" t="s">
        <v>1204</v>
      </c>
      <c r="I87" s="1" t="s">
        <v>486</v>
      </c>
      <c r="J87" s="1" t="s">
        <v>487</v>
      </c>
      <c r="K87" s="1" t="s">
        <v>83</v>
      </c>
      <c r="L87" s="1" t="s">
        <v>1205</v>
      </c>
      <c r="M87" s="1" t="s">
        <v>1206</v>
      </c>
      <c r="N87" s="1" t="s">
        <v>1207</v>
      </c>
    </row>
    <row r="88" spans="1:14" x14ac:dyDescent="0.3">
      <c r="A88" s="1" t="s">
        <v>467</v>
      </c>
      <c r="B88" s="1" t="s">
        <v>468</v>
      </c>
      <c r="C88" s="1" t="s">
        <v>469</v>
      </c>
      <c r="D88" s="1" t="s">
        <v>480</v>
      </c>
      <c r="E88" s="1" t="s">
        <v>1208</v>
      </c>
      <c r="F88" s="1" t="s">
        <v>1209</v>
      </c>
      <c r="G88" s="1" t="s">
        <v>1210</v>
      </c>
      <c r="H88" s="1" t="s">
        <v>1211</v>
      </c>
      <c r="I88" s="1" t="s">
        <v>471</v>
      </c>
      <c r="J88" s="1" t="s">
        <v>472</v>
      </c>
      <c r="K88" s="1"/>
      <c r="L88" s="1" t="s">
        <v>595</v>
      </c>
      <c r="M88" s="1" t="s">
        <v>582</v>
      </c>
      <c r="N88" s="1" t="s">
        <v>1212</v>
      </c>
    </row>
    <row r="89" spans="1:14" x14ac:dyDescent="0.3">
      <c r="A89" s="1" t="s">
        <v>488</v>
      </c>
      <c r="B89" s="1" t="s">
        <v>489</v>
      </c>
      <c r="C89" s="1" t="s">
        <v>490</v>
      </c>
      <c r="D89" s="1" t="s">
        <v>485</v>
      </c>
      <c r="E89" s="1" t="s">
        <v>1213</v>
      </c>
      <c r="F89" s="1" t="s">
        <v>679</v>
      </c>
      <c r="G89" s="1" t="s">
        <v>1214</v>
      </c>
      <c r="H89" s="1" t="s">
        <v>1215</v>
      </c>
      <c r="I89" s="1" t="s">
        <v>492</v>
      </c>
      <c r="J89" s="1" t="s">
        <v>493</v>
      </c>
      <c r="K89" s="1"/>
      <c r="L89" s="1" t="s">
        <v>1216</v>
      </c>
      <c r="M89" s="1" t="s">
        <v>1217</v>
      </c>
      <c r="N89" s="1" t="s">
        <v>1218</v>
      </c>
    </row>
    <row r="90" spans="1:14" x14ac:dyDescent="0.3">
      <c r="A90" s="1" t="s">
        <v>477</v>
      </c>
      <c r="B90" s="1" t="s">
        <v>478</v>
      </c>
      <c r="C90" s="1" t="s">
        <v>479</v>
      </c>
      <c r="D90" s="1" t="s">
        <v>491</v>
      </c>
      <c r="E90" s="1" t="s">
        <v>1219</v>
      </c>
      <c r="F90" s="1" t="s">
        <v>1220</v>
      </c>
      <c r="G90" s="1" t="s">
        <v>1221</v>
      </c>
      <c r="H90" s="1" t="s">
        <v>1222</v>
      </c>
      <c r="I90" s="1" t="s">
        <v>481</v>
      </c>
      <c r="J90" s="1" t="s">
        <v>481</v>
      </c>
      <c r="K90" s="1"/>
      <c r="L90" s="1" t="s">
        <v>704</v>
      </c>
      <c r="M90" s="1" t="s">
        <v>560</v>
      </c>
      <c r="N90" s="1" t="s">
        <v>642</v>
      </c>
    </row>
    <row r="91" spans="1:14" x14ac:dyDescent="0.3">
      <c r="A91" s="1" t="s">
        <v>473</v>
      </c>
      <c r="B91" s="1" t="s">
        <v>474</v>
      </c>
      <c r="C91" s="1" t="s">
        <v>475</v>
      </c>
      <c r="D91" s="1" t="s">
        <v>497</v>
      </c>
      <c r="E91" s="1" t="s">
        <v>1223</v>
      </c>
      <c r="F91" s="1" t="s">
        <v>1224</v>
      </c>
      <c r="G91" s="1" t="s">
        <v>1225</v>
      </c>
      <c r="H91" s="1" t="s">
        <v>1226</v>
      </c>
      <c r="I91" s="1" t="s">
        <v>391</v>
      </c>
      <c r="J91" s="1" t="s">
        <v>83</v>
      </c>
      <c r="K91" s="1"/>
      <c r="L91" s="1" t="s">
        <v>654</v>
      </c>
      <c r="M91" s="1" t="s">
        <v>1227</v>
      </c>
      <c r="N91" s="1" t="s">
        <v>1228</v>
      </c>
    </row>
    <row r="92" spans="1:14" x14ac:dyDescent="0.3">
      <c r="A92" s="1" t="s">
        <v>494</v>
      </c>
      <c r="B92" s="1" t="s">
        <v>495</v>
      </c>
      <c r="C92" s="1" t="s">
        <v>496</v>
      </c>
      <c r="D92" s="1" t="s">
        <v>502</v>
      </c>
      <c r="E92" s="1" t="s">
        <v>1229</v>
      </c>
      <c r="F92" s="1" t="s">
        <v>1230</v>
      </c>
      <c r="G92" s="1" t="s">
        <v>1231</v>
      </c>
      <c r="H92" s="1" t="s">
        <v>1232</v>
      </c>
      <c r="I92" s="1" t="s">
        <v>498</v>
      </c>
      <c r="J92" s="1" t="s">
        <v>77</v>
      </c>
      <c r="K92" s="1"/>
      <c r="L92" s="1" t="s">
        <v>696</v>
      </c>
      <c r="M92" s="1" t="s">
        <v>624</v>
      </c>
      <c r="N92" s="1" t="s">
        <v>1233</v>
      </c>
    </row>
    <row r="93" spans="1:14" x14ac:dyDescent="0.3">
      <c r="A93" s="1" t="s">
        <v>506</v>
      </c>
      <c r="B93" s="1" t="s">
        <v>507</v>
      </c>
      <c r="C93" s="1" t="s">
        <v>508</v>
      </c>
      <c r="D93" s="1" t="s">
        <v>509</v>
      </c>
      <c r="E93" s="1" t="s">
        <v>1234</v>
      </c>
      <c r="F93" s="1" t="s">
        <v>1235</v>
      </c>
      <c r="G93" s="1" t="s">
        <v>1236</v>
      </c>
      <c r="H93" s="1" t="s">
        <v>1237</v>
      </c>
      <c r="I93" s="1" t="s">
        <v>510</v>
      </c>
      <c r="J93" s="1" t="s">
        <v>511</v>
      </c>
      <c r="K93" s="1"/>
      <c r="L93" s="1" t="s">
        <v>553</v>
      </c>
      <c r="M93" s="1" t="s">
        <v>579</v>
      </c>
      <c r="N93" s="1" t="s">
        <v>632</v>
      </c>
    </row>
    <row r="94" spans="1:14" x14ac:dyDescent="0.3">
      <c r="A94" s="1" t="s">
        <v>521</v>
      </c>
      <c r="B94" s="1" t="s">
        <v>522</v>
      </c>
      <c r="C94" s="1" t="s">
        <v>523</v>
      </c>
      <c r="D94" s="1" t="s">
        <v>515</v>
      </c>
      <c r="E94" s="1" t="s">
        <v>1238</v>
      </c>
      <c r="F94" s="1" t="s">
        <v>1239</v>
      </c>
      <c r="G94" s="1" t="s">
        <v>1240</v>
      </c>
      <c r="H94" s="1" t="s">
        <v>1241</v>
      </c>
      <c r="I94" s="1" t="s">
        <v>525</v>
      </c>
      <c r="J94" s="1" t="s">
        <v>526</v>
      </c>
      <c r="K94" s="1"/>
      <c r="L94" s="1" t="s">
        <v>563</v>
      </c>
      <c r="M94" s="1" t="s">
        <v>646</v>
      </c>
      <c r="N94" s="1" t="s">
        <v>1242</v>
      </c>
    </row>
    <row r="95" spans="1:14" x14ac:dyDescent="0.3">
      <c r="A95" s="1" t="s">
        <v>512</v>
      </c>
      <c r="B95" s="1" t="s">
        <v>513</v>
      </c>
      <c r="C95" s="1" t="s">
        <v>514</v>
      </c>
      <c r="D95" s="1" t="s">
        <v>519</v>
      </c>
      <c r="E95" s="1" t="s">
        <v>1243</v>
      </c>
      <c r="F95" s="1" t="s">
        <v>1244</v>
      </c>
      <c r="G95" s="1" t="s">
        <v>1245</v>
      </c>
      <c r="H95" s="1" t="s">
        <v>1246</v>
      </c>
      <c r="I95" s="1" t="s">
        <v>754</v>
      </c>
      <c r="J95" s="1" t="s">
        <v>754</v>
      </c>
      <c r="K95" s="1"/>
      <c r="L95" s="1" t="s">
        <v>589</v>
      </c>
      <c r="M95" s="1" t="s">
        <v>1247</v>
      </c>
      <c r="N95" s="1" t="s">
        <v>1248</v>
      </c>
    </row>
    <row r="96" spans="1:14" x14ac:dyDescent="0.3">
      <c r="A96" s="1" t="s">
        <v>527</v>
      </c>
      <c r="B96" s="1" t="s">
        <v>528</v>
      </c>
      <c r="C96" s="1" t="s">
        <v>529</v>
      </c>
      <c r="D96" s="1" t="s">
        <v>524</v>
      </c>
      <c r="E96" s="1" t="s">
        <v>1249</v>
      </c>
      <c r="F96" s="1" t="s">
        <v>1250</v>
      </c>
      <c r="G96" s="1" t="s">
        <v>1251</v>
      </c>
      <c r="H96" s="1" t="s">
        <v>1252</v>
      </c>
      <c r="I96" s="1" t="s">
        <v>531</v>
      </c>
      <c r="J96" s="1" t="s">
        <v>531</v>
      </c>
      <c r="K96" s="1" t="s">
        <v>531</v>
      </c>
      <c r="L96" s="1" t="s">
        <v>559</v>
      </c>
      <c r="M96" s="1" t="s">
        <v>92</v>
      </c>
      <c r="N96" s="1" t="s">
        <v>1253</v>
      </c>
    </row>
    <row r="97" spans="1:14" x14ac:dyDescent="0.3">
      <c r="A97" s="1" t="s">
        <v>516</v>
      </c>
      <c r="B97" s="1" t="s">
        <v>517</v>
      </c>
      <c r="C97" s="1" t="s">
        <v>518</v>
      </c>
      <c r="D97" s="1" t="s">
        <v>530</v>
      </c>
      <c r="E97" s="1" t="s">
        <v>1254</v>
      </c>
      <c r="F97" s="1" t="s">
        <v>1255</v>
      </c>
      <c r="G97" s="1" t="s">
        <v>1256</v>
      </c>
      <c r="H97" s="1" t="s">
        <v>1257</v>
      </c>
      <c r="I97" s="1" t="s">
        <v>520</v>
      </c>
      <c r="J97" s="1" t="s">
        <v>520</v>
      </c>
      <c r="K97" s="1"/>
      <c r="L97" s="1" t="s">
        <v>581</v>
      </c>
      <c r="M97" s="1" t="s">
        <v>153</v>
      </c>
      <c r="N97" s="1" t="s">
        <v>1258</v>
      </c>
    </row>
    <row r="98" spans="1:14" x14ac:dyDescent="0.3">
      <c r="A98" s="1" t="s">
        <v>537</v>
      </c>
      <c r="B98" s="1" t="s">
        <v>538</v>
      </c>
      <c r="C98" s="1" t="s">
        <v>539</v>
      </c>
      <c r="D98" s="1" t="s">
        <v>535</v>
      </c>
      <c r="E98" s="1" t="s">
        <v>1259</v>
      </c>
      <c r="F98" s="1" t="s">
        <v>1260</v>
      </c>
      <c r="G98" s="1" t="s">
        <v>1261</v>
      </c>
      <c r="H98" s="1" t="s">
        <v>1262</v>
      </c>
      <c r="I98" s="1" t="s">
        <v>541</v>
      </c>
      <c r="J98" s="1" t="s">
        <v>542</v>
      </c>
      <c r="K98" s="1"/>
      <c r="L98" s="1" t="s">
        <v>1263</v>
      </c>
      <c r="M98" s="1" t="s">
        <v>615</v>
      </c>
      <c r="N98" s="1" t="s">
        <v>1264</v>
      </c>
    </row>
    <row r="99" spans="1:14" x14ac:dyDescent="0.3">
      <c r="A99" s="1" t="s">
        <v>532</v>
      </c>
      <c r="B99" s="1" t="s">
        <v>533</v>
      </c>
      <c r="C99" s="1" t="s">
        <v>534</v>
      </c>
      <c r="D99" s="1" t="s">
        <v>540</v>
      </c>
      <c r="E99" s="1" t="s">
        <v>1265</v>
      </c>
      <c r="F99" s="1" t="s">
        <v>1266</v>
      </c>
      <c r="G99" s="1" t="s">
        <v>1267</v>
      </c>
      <c r="H99" s="1" t="s">
        <v>1268</v>
      </c>
      <c r="I99" s="1" t="s">
        <v>755</v>
      </c>
      <c r="J99" s="1" t="s">
        <v>756</v>
      </c>
      <c r="K99" s="1" t="s">
        <v>536</v>
      </c>
      <c r="L99" s="1" t="s">
        <v>212</v>
      </c>
      <c r="M99" s="1" t="s">
        <v>699</v>
      </c>
      <c r="N99" s="1" t="s">
        <v>1269</v>
      </c>
    </row>
    <row r="100" spans="1:14" x14ac:dyDescent="0.3">
      <c r="A100" s="1" t="s">
        <v>548</v>
      </c>
      <c r="B100" s="1" t="s">
        <v>549</v>
      </c>
      <c r="C100" s="1" t="s">
        <v>550</v>
      </c>
      <c r="D100" s="1" t="s">
        <v>547</v>
      </c>
      <c r="E100" s="1" t="s">
        <v>1270</v>
      </c>
      <c r="F100" s="1" t="s">
        <v>1271</v>
      </c>
      <c r="G100" s="1" t="s">
        <v>1272</v>
      </c>
      <c r="H100" s="1" t="s">
        <v>1273</v>
      </c>
      <c r="I100" s="1" t="s">
        <v>758</v>
      </c>
      <c r="J100" s="1" t="s">
        <v>758</v>
      </c>
      <c r="K100" s="1"/>
      <c r="L100" s="1" t="s">
        <v>1274</v>
      </c>
      <c r="M100" s="1" t="s">
        <v>1275</v>
      </c>
      <c r="N100" s="1" t="s">
        <v>1276</v>
      </c>
    </row>
    <row r="101" spans="1:14" x14ac:dyDescent="0.3">
      <c r="A101" s="1" t="s">
        <v>544</v>
      </c>
      <c r="B101" s="1" t="s">
        <v>545</v>
      </c>
      <c r="C101" s="1" t="s">
        <v>546</v>
      </c>
      <c r="D101" s="1" t="s">
        <v>551</v>
      </c>
      <c r="E101" s="1" t="s">
        <v>1277</v>
      </c>
      <c r="F101" s="1" t="s">
        <v>1278</v>
      </c>
      <c r="G101" s="1" t="s">
        <v>1279</v>
      </c>
      <c r="H101" s="1" t="s">
        <v>1280</v>
      </c>
      <c r="I101" s="1" t="s">
        <v>757</v>
      </c>
      <c r="J101" s="1" t="s">
        <v>757</v>
      </c>
      <c r="K101" s="1"/>
      <c r="L101" s="1" t="s">
        <v>656</v>
      </c>
      <c r="M101" s="1" t="s">
        <v>629</v>
      </c>
      <c r="N101" s="1" t="s">
        <v>1281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"/>
  <sheetViews>
    <sheetView workbookViewId="0">
      <selection sqref="A1:O2"/>
    </sheetView>
  </sheetViews>
  <sheetFormatPr defaultRowHeight="14.4" x14ac:dyDescent="0.3"/>
  <cols>
    <col min="1" max="1" width="9.109375" bestFit="1" customWidth="1"/>
    <col min="2" max="2" width="12.33203125" bestFit="1" customWidth="1"/>
    <col min="3" max="3" width="13.6640625" bestFit="1" customWidth="1"/>
    <col min="4" max="4" width="11.33203125" bestFit="1" customWidth="1"/>
    <col min="5" max="5" width="15.77734375" bestFit="1" customWidth="1"/>
    <col min="6" max="6" width="15.44140625" bestFit="1" customWidth="1"/>
    <col min="7" max="7" width="22.21875" bestFit="1" customWidth="1"/>
    <col min="8" max="9" width="21.77734375" bestFit="1" customWidth="1"/>
    <col min="10" max="10" width="18.109375" bestFit="1" customWidth="1"/>
    <col min="11" max="11" width="17.77734375" bestFit="1" customWidth="1"/>
    <col min="12" max="12" width="24.5546875" bestFit="1" customWidth="1"/>
    <col min="13" max="13" width="25.5546875" bestFit="1" customWidth="1"/>
    <col min="14" max="14" width="24.5546875" bestFit="1" customWidth="1"/>
    <col min="15" max="15" width="18.6640625" bestFit="1" customWidth="1"/>
  </cols>
  <sheetData>
    <row r="1" spans="1:15" x14ac:dyDescent="0.3">
      <c r="A1" s="1" t="s">
        <v>680</v>
      </c>
      <c r="B1" s="1" t="s">
        <v>681</v>
      </c>
      <c r="C1" s="1" t="s">
        <v>682</v>
      </c>
      <c r="D1" s="1" t="s">
        <v>683</v>
      </c>
      <c r="E1" s="1" t="s">
        <v>684</v>
      </c>
      <c r="F1" s="1" t="s">
        <v>685</v>
      </c>
      <c r="G1" s="1" t="s">
        <v>686</v>
      </c>
      <c r="H1" s="1" t="s">
        <v>687</v>
      </c>
      <c r="I1" s="1" t="s">
        <v>688</v>
      </c>
      <c r="J1" s="1" t="s">
        <v>689</v>
      </c>
      <c r="K1" s="1" t="s">
        <v>690</v>
      </c>
      <c r="L1" s="1" t="s">
        <v>691</v>
      </c>
      <c r="M1" s="1" t="s">
        <v>692</v>
      </c>
      <c r="N1" s="1" t="s">
        <v>693</v>
      </c>
      <c r="O1" s="1" t="s">
        <v>694</v>
      </c>
    </row>
    <row r="2" spans="1:15" x14ac:dyDescent="0.3">
      <c r="A2" s="1" t="s">
        <v>14</v>
      </c>
      <c r="B2" s="1" t="s">
        <v>15</v>
      </c>
      <c r="C2" s="1" t="s">
        <v>16</v>
      </c>
      <c r="D2" s="1" t="s">
        <v>17</v>
      </c>
      <c r="E2" s="1" t="s">
        <v>792</v>
      </c>
      <c r="F2" s="1" t="s">
        <v>18</v>
      </c>
      <c r="G2" s="1" t="s">
        <v>793</v>
      </c>
      <c r="H2" s="1" t="s">
        <v>794</v>
      </c>
      <c r="I2" s="1" t="s">
        <v>661</v>
      </c>
      <c r="J2" s="1" t="s">
        <v>661</v>
      </c>
      <c r="K2" s="1" t="s">
        <v>19</v>
      </c>
      <c r="L2" s="1" t="s">
        <v>627</v>
      </c>
      <c r="M2" s="1" t="s">
        <v>614</v>
      </c>
      <c r="N2" s="1" t="s">
        <v>760</v>
      </c>
      <c r="O2" s="1" t="s">
        <v>1282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"/>
  <sheetViews>
    <sheetView workbookViewId="0">
      <selection sqref="A1:O2"/>
    </sheetView>
  </sheetViews>
  <sheetFormatPr defaultRowHeight="14.4" x14ac:dyDescent="0.3"/>
  <cols>
    <col min="1" max="1" width="9.109375" bestFit="1" customWidth="1"/>
    <col min="2" max="2" width="12.33203125" bestFit="1" customWidth="1"/>
    <col min="3" max="3" width="13.6640625" bestFit="1" customWidth="1"/>
    <col min="4" max="4" width="11.33203125" bestFit="1" customWidth="1"/>
    <col min="5" max="5" width="15.77734375" bestFit="1" customWidth="1"/>
    <col min="6" max="6" width="15.44140625" bestFit="1" customWidth="1"/>
    <col min="7" max="7" width="22.21875" bestFit="1" customWidth="1"/>
    <col min="8" max="9" width="21.77734375" bestFit="1" customWidth="1"/>
    <col min="10" max="10" width="18.109375" bestFit="1" customWidth="1"/>
    <col min="11" max="11" width="17.77734375" bestFit="1" customWidth="1"/>
    <col min="12" max="12" width="24.5546875" bestFit="1" customWidth="1"/>
    <col min="13" max="13" width="25.5546875" bestFit="1" customWidth="1"/>
    <col min="14" max="14" width="24.5546875" bestFit="1" customWidth="1"/>
    <col min="15" max="15" width="18.6640625" bestFit="1" customWidth="1"/>
  </cols>
  <sheetData>
    <row r="1" spans="1:15" x14ac:dyDescent="0.3">
      <c r="A1" s="1" t="s">
        <v>680</v>
      </c>
      <c r="B1" s="1" t="s">
        <v>681</v>
      </c>
      <c r="C1" s="1" t="s">
        <v>682</v>
      </c>
      <c r="D1" s="1" t="s">
        <v>683</v>
      </c>
      <c r="E1" s="1" t="s">
        <v>684</v>
      </c>
      <c r="F1" s="1" t="s">
        <v>685</v>
      </c>
      <c r="G1" s="1" t="s">
        <v>686</v>
      </c>
      <c r="H1" s="1" t="s">
        <v>687</v>
      </c>
      <c r="I1" s="1" t="s">
        <v>688</v>
      </c>
      <c r="J1" s="1" t="s">
        <v>689</v>
      </c>
      <c r="K1" s="1" t="s">
        <v>690</v>
      </c>
      <c r="L1" s="1" t="s">
        <v>691</v>
      </c>
      <c r="M1" s="1" t="s">
        <v>692</v>
      </c>
      <c r="N1" s="1" t="s">
        <v>693</v>
      </c>
      <c r="O1" s="1" t="s">
        <v>694</v>
      </c>
    </row>
    <row r="2" spans="1:15" x14ac:dyDescent="0.3">
      <c r="A2" s="1" t="s">
        <v>43</v>
      </c>
      <c r="B2" s="1" t="s">
        <v>44</v>
      </c>
      <c r="C2" s="1" t="s">
        <v>45</v>
      </c>
      <c r="D2" s="1" t="s">
        <v>46</v>
      </c>
      <c r="E2" s="1" t="s">
        <v>786</v>
      </c>
      <c r="F2" s="1" t="s">
        <v>787</v>
      </c>
      <c r="G2" s="1" t="s">
        <v>788</v>
      </c>
      <c r="H2" s="1" t="s">
        <v>789</v>
      </c>
      <c r="I2" s="1" t="s">
        <v>720</v>
      </c>
      <c r="J2" s="1" t="s">
        <v>720</v>
      </c>
      <c r="K2" s="1" t="s">
        <v>47</v>
      </c>
      <c r="L2" s="1" t="s">
        <v>675</v>
      </c>
      <c r="M2" s="1" t="s">
        <v>653</v>
      </c>
      <c r="N2" s="1" t="s">
        <v>790</v>
      </c>
      <c r="O2" s="1" t="s">
        <v>791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"/>
  <sheetViews>
    <sheetView workbookViewId="0">
      <selection sqref="A1:O2"/>
    </sheetView>
  </sheetViews>
  <sheetFormatPr defaultRowHeight="14.4" x14ac:dyDescent="0.3"/>
  <cols>
    <col min="1" max="1" width="9.109375" bestFit="1" customWidth="1"/>
    <col min="2" max="2" width="12.33203125" bestFit="1" customWidth="1"/>
    <col min="3" max="3" width="13.6640625" bestFit="1" customWidth="1"/>
    <col min="4" max="4" width="11.33203125" bestFit="1" customWidth="1"/>
    <col min="5" max="5" width="15.77734375" bestFit="1" customWidth="1"/>
    <col min="6" max="6" width="15.44140625" bestFit="1" customWidth="1"/>
    <col min="7" max="7" width="22.21875" bestFit="1" customWidth="1"/>
    <col min="8" max="9" width="21.77734375" bestFit="1" customWidth="1"/>
    <col min="10" max="10" width="18.109375" bestFit="1" customWidth="1"/>
    <col min="11" max="11" width="17.77734375" bestFit="1" customWidth="1"/>
    <col min="12" max="12" width="24.5546875" bestFit="1" customWidth="1"/>
    <col min="13" max="13" width="25.5546875" bestFit="1" customWidth="1"/>
    <col min="14" max="14" width="24.5546875" bestFit="1" customWidth="1"/>
    <col min="15" max="15" width="18.6640625" bestFit="1" customWidth="1"/>
  </cols>
  <sheetData>
    <row r="1" spans="1:15" x14ac:dyDescent="0.3">
      <c r="A1" s="1" t="s">
        <v>680</v>
      </c>
      <c r="B1" s="1" t="s">
        <v>681</v>
      </c>
      <c r="C1" s="1" t="s">
        <v>682</v>
      </c>
      <c r="D1" s="1" t="s">
        <v>683</v>
      </c>
      <c r="E1" s="1" t="s">
        <v>684</v>
      </c>
      <c r="F1" s="1" t="s">
        <v>685</v>
      </c>
      <c r="G1" s="1" t="s">
        <v>686</v>
      </c>
      <c r="H1" s="1" t="s">
        <v>687</v>
      </c>
      <c r="I1" s="1" t="s">
        <v>688</v>
      </c>
      <c r="J1" s="1" t="s">
        <v>689</v>
      </c>
      <c r="K1" s="1" t="s">
        <v>690</v>
      </c>
      <c r="L1" s="1" t="s">
        <v>691</v>
      </c>
      <c r="M1" s="1" t="s">
        <v>692</v>
      </c>
      <c r="N1" s="1" t="s">
        <v>693</v>
      </c>
      <c r="O1" s="1" t="s">
        <v>694</v>
      </c>
    </row>
    <row r="2" spans="1:15" x14ac:dyDescent="0.3">
      <c r="A2" s="1" t="s">
        <v>123</v>
      </c>
      <c r="B2" s="1" t="s">
        <v>124</v>
      </c>
      <c r="C2" s="1" t="s">
        <v>125</v>
      </c>
      <c r="D2" s="1" t="s">
        <v>126</v>
      </c>
      <c r="E2" s="1" t="s">
        <v>893</v>
      </c>
      <c r="F2" s="1" t="s">
        <v>894</v>
      </c>
      <c r="G2" s="1" t="s">
        <v>895</v>
      </c>
      <c r="H2" s="1" t="s">
        <v>896</v>
      </c>
      <c r="I2" s="1" t="s">
        <v>715</v>
      </c>
      <c r="J2" s="1" t="s">
        <v>715</v>
      </c>
      <c r="K2" s="1" t="s">
        <v>127</v>
      </c>
      <c r="L2" s="1" t="s">
        <v>587</v>
      </c>
      <c r="M2" s="1" t="s">
        <v>897</v>
      </c>
      <c r="N2" s="1" t="s">
        <v>898</v>
      </c>
      <c r="O2" s="1" t="s">
        <v>1283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"/>
  <sheetViews>
    <sheetView workbookViewId="0">
      <selection sqref="A1:O2"/>
    </sheetView>
  </sheetViews>
  <sheetFormatPr defaultRowHeight="14.4" x14ac:dyDescent="0.3"/>
  <cols>
    <col min="1" max="1" width="9.109375" bestFit="1" customWidth="1"/>
    <col min="2" max="2" width="12.33203125" bestFit="1" customWidth="1"/>
    <col min="3" max="3" width="13.6640625" bestFit="1" customWidth="1"/>
    <col min="4" max="4" width="11.33203125" bestFit="1" customWidth="1"/>
    <col min="5" max="5" width="15.77734375" bestFit="1" customWidth="1"/>
    <col min="6" max="6" width="15.44140625" bestFit="1" customWidth="1"/>
    <col min="7" max="7" width="22.21875" bestFit="1" customWidth="1"/>
    <col min="8" max="9" width="21.77734375" bestFit="1" customWidth="1"/>
    <col min="10" max="10" width="18.109375" bestFit="1" customWidth="1"/>
    <col min="11" max="11" width="17.77734375" bestFit="1" customWidth="1"/>
    <col min="12" max="12" width="24.5546875" bestFit="1" customWidth="1"/>
    <col min="13" max="13" width="25.5546875" bestFit="1" customWidth="1"/>
    <col min="14" max="14" width="24.5546875" bestFit="1" customWidth="1"/>
    <col min="15" max="15" width="18.6640625" bestFit="1" customWidth="1"/>
  </cols>
  <sheetData>
    <row r="1" spans="1:15" x14ac:dyDescent="0.3">
      <c r="A1" s="1" t="s">
        <v>680</v>
      </c>
      <c r="B1" s="1" t="s">
        <v>681</v>
      </c>
      <c r="C1" s="1" t="s">
        <v>682</v>
      </c>
      <c r="D1" s="1" t="s">
        <v>683</v>
      </c>
      <c r="E1" s="1" t="s">
        <v>684</v>
      </c>
      <c r="F1" s="1" t="s">
        <v>685</v>
      </c>
      <c r="G1" s="1" t="s">
        <v>686</v>
      </c>
      <c r="H1" s="1" t="s">
        <v>687</v>
      </c>
      <c r="I1" s="1" t="s">
        <v>688</v>
      </c>
      <c r="J1" s="1" t="s">
        <v>689</v>
      </c>
      <c r="K1" s="1" t="s">
        <v>690</v>
      </c>
      <c r="L1" s="1" t="s">
        <v>691</v>
      </c>
      <c r="M1" s="1" t="s">
        <v>692</v>
      </c>
      <c r="N1" s="1" t="s">
        <v>693</v>
      </c>
      <c r="O1" s="1" t="s">
        <v>694</v>
      </c>
    </row>
    <row r="2" spans="1:15" x14ac:dyDescent="0.3">
      <c r="A2" s="1" t="s">
        <v>414</v>
      </c>
      <c r="B2" s="1" t="s">
        <v>415</v>
      </c>
      <c r="C2" s="1" t="s">
        <v>416</v>
      </c>
      <c r="D2" s="1" t="s">
        <v>423</v>
      </c>
      <c r="E2" s="1" t="s">
        <v>780</v>
      </c>
      <c r="F2" s="1" t="s">
        <v>596</v>
      </c>
      <c r="G2" s="1" t="s">
        <v>781</v>
      </c>
      <c r="H2" s="1" t="s">
        <v>782</v>
      </c>
      <c r="I2" s="1" t="s">
        <v>418</v>
      </c>
      <c r="J2" s="1" t="s">
        <v>418</v>
      </c>
      <c r="K2" s="1"/>
      <c r="L2" s="1" t="s">
        <v>655</v>
      </c>
      <c r="M2" s="1" t="s">
        <v>783</v>
      </c>
      <c r="N2" s="1" t="s">
        <v>784</v>
      </c>
      <c r="O2" s="1" t="s">
        <v>785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"/>
  <sheetViews>
    <sheetView workbookViewId="0">
      <selection sqref="A1:O2"/>
    </sheetView>
  </sheetViews>
  <sheetFormatPr defaultRowHeight="14.4" x14ac:dyDescent="0.3"/>
  <cols>
    <col min="1" max="1" width="9.109375" bestFit="1" customWidth="1"/>
    <col min="2" max="2" width="12.33203125" bestFit="1" customWidth="1"/>
    <col min="3" max="3" width="13.6640625" bestFit="1" customWidth="1"/>
    <col min="4" max="4" width="11.33203125" bestFit="1" customWidth="1"/>
    <col min="5" max="5" width="15.77734375" bestFit="1" customWidth="1"/>
    <col min="6" max="6" width="15.44140625" bestFit="1" customWidth="1"/>
    <col min="7" max="7" width="22.21875" bestFit="1" customWidth="1"/>
    <col min="8" max="9" width="21.77734375" bestFit="1" customWidth="1"/>
    <col min="10" max="10" width="18.109375" bestFit="1" customWidth="1"/>
    <col min="11" max="11" width="17.77734375" bestFit="1" customWidth="1"/>
    <col min="12" max="12" width="24.5546875" bestFit="1" customWidth="1"/>
    <col min="13" max="13" width="25.5546875" bestFit="1" customWidth="1"/>
    <col min="14" max="14" width="24.5546875" bestFit="1" customWidth="1"/>
    <col min="15" max="15" width="18.6640625" bestFit="1" customWidth="1"/>
  </cols>
  <sheetData>
    <row r="1" spans="1:15" x14ac:dyDescent="0.3">
      <c r="A1" s="1" t="s">
        <v>680</v>
      </c>
      <c r="B1" s="1" t="s">
        <v>681</v>
      </c>
      <c r="C1" s="1" t="s">
        <v>682</v>
      </c>
      <c r="D1" s="1" t="s">
        <v>683</v>
      </c>
      <c r="E1" s="1" t="s">
        <v>684</v>
      </c>
      <c r="F1" s="1" t="s">
        <v>685</v>
      </c>
      <c r="G1" s="1" t="s">
        <v>686</v>
      </c>
      <c r="H1" s="1" t="s">
        <v>687</v>
      </c>
      <c r="I1" s="1" t="s">
        <v>688</v>
      </c>
      <c r="J1" s="1" t="s">
        <v>689</v>
      </c>
      <c r="K1" s="1" t="s">
        <v>690</v>
      </c>
      <c r="L1" s="1" t="s">
        <v>691</v>
      </c>
      <c r="M1" s="1" t="s">
        <v>692</v>
      </c>
      <c r="N1" s="1" t="s">
        <v>693</v>
      </c>
      <c r="O1" s="1" t="s">
        <v>694</v>
      </c>
    </row>
    <row r="2" spans="1:15" x14ac:dyDescent="0.3">
      <c r="A2" s="1" t="s">
        <v>393</v>
      </c>
      <c r="B2" s="1" t="s">
        <v>394</v>
      </c>
      <c r="C2" s="1" t="s">
        <v>395</v>
      </c>
      <c r="D2" s="1" t="s">
        <v>401</v>
      </c>
      <c r="E2" s="1" t="s">
        <v>767</v>
      </c>
      <c r="F2" s="1" t="s">
        <v>768</v>
      </c>
      <c r="G2" s="1" t="s">
        <v>769</v>
      </c>
      <c r="H2" s="1" t="s">
        <v>770</v>
      </c>
      <c r="I2" s="1" t="s">
        <v>397</v>
      </c>
      <c r="J2" s="1" t="s">
        <v>83</v>
      </c>
      <c r="K2" s="1"/>
      <c r="L2" s="1" t="s">
        <v>771</v>
      </c>
      <c r="M2" s="1" t="s">
        <v>772</v>
      </c>
      <c r="N2" s="1" t="s">
        <v>773</v>
      </c>
      <c r="O2" s="1" t="s">
        <v>774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"/>
  <sheetViews>
    <sheetView workbookViewId="0">
      <selection sqref="A1:O2"/>
    </sheetView>
  </sheetViews>
  <sheetFormatPr defaultRowHeight="14.4" x14ac:dyDescent="0.3"/>
  <cols>
    <col min="1" max="1" width="9.109375" bestFit="1" customWidth="1"/>
    <col min="2" max="2" width="12.33203125" bestFit="1" customWidth="1"/>
    <col min="3" max="3" width="13.6640625" bestFit="1" customWidth="1"/>
    <col min="4" max="4" width="11.33203125" bestFit="1" customWidth="1"/>
    <col min="5" max="5" width="15.77734375" bestFit="1" customWidth="1"/>
    <col min="6" max="6" width="15.44140625" bestFit="1" customWidth="1"/>
    <col min="7" max="7" width="22.21875" bestFit="1" customWidth="1"/>
    <col min="8" max="9" width="21.77734375" bestFit="1" customWidth="1"/>
    <col min="10" max="10" width="18.109375" bestFit="1" customWidth="1"/>
    <col min="11" max="11" width="17.77734375" bestFit="1" customWidth="1"/>
    <col min="12" max="12" width="24.5546875" bestFit="1" customWidth="1"/>
    <col min="13" max="13" width="25.5546875" bestFit="1" customWidth="1"/>
    <col min="14" max="14" width="24.5546875" bestFit="1" customWidth="1"/>
    <col min="15" max="15" width="18.6640625" bestFit="1" customWidth="1"/>
  </cols>
  <sheetData>
    <row r="1" spans="1:15" x14ac:dyDescent="0.3">
      <c r="A1" s="1" t="s">
        <v>680</v>
      </c>
      <c r="B1" s="1" t="s">
        <v>681</v>
      </c>
      <c r="C1" s="1" t="s">
        <v>682</v>
      </c>
      <c r="D1" s="1" t="s">
        <v>683</v>
      </c>
      <c r="E1" s="1" t="s">
        <v>684</v>
      </c>
      <c r="F1" s="1" t="s">
        <v>685</v>
      </c>
      <c r="G1" s="1" t="s">
        <v>686</v>
      </c>
      <c r="H1" s="1" t="s">
        <v>687</v>
      </c>
      <c r="I1" s="1" t="s">
        <v>688</v>
      </c>
      <c r="J1" s="1" t="s">
        <v>689</v>
      </c>
      <c r="K1" s="1" t="s">
        <v>690</v>
      </c>
      <c r="L1" s="1" t="s">
        <v>691</v>
      </c>
      <c r="M1" s="1" t="s">
        <v>692</v>
      </c>
      <c r="N1" s="1" t="s">
        <v>693</v>
      </c>
      <c r="O1" s="1" t="s">
        <v>694</v>
      </c>
    </row>
    <row r="2" spans="1:15" x14ac:dyDescent="0.3">
      <c r="A2" s="1" t="s">
        <v>194</v>
      </c>
      <c r="B2" s="1" t="s">
        <v>195</v>
      </c>
      <c r="C2" s="1" t="s">
        <v>196</v>
      </c>
      <c r="D2" s="1" t="s">
        <v>197</v>
      </c>
      <c r="E2" s="1" t="s">
        <v>775</v>
      </c>
      <c r="F2" s="1" t="s">
        <v>776</v>
      </c>
      <c r="G2" s="1" t="s">
        <v>777</v>
      </c>
      <c r="H2" s="1" t="s">
        <v>778</v>
      </c>
      <c r="I2" s="1" t="s">
        <v>198</v>
      </c>
      <c r="J2" s="1" t="s">
        <v>198</v>
      </c>
      <c r="K2" s="1"/>
      <c r="L2" s="1" t="s">
        <v>604</v>
      </c>
      <c r="M2" s="1" t="s">
        <v>630</v>
      </c>
      <c r="N2" s="1" t="s">
        <v>752</v>
      </c>
      <c r="O2" s="1" t="s">
        <v>779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b 7 e c 5 3 1 - 2 6 f d - 4 8 b a - 8 d 2 f - 8 b e c 6 3 8 a f 4 c 8 "   x m l n s = " h t t p : / / s c h e m a s . m i c r o s o f t . c o m / D a t a M a s h u p " > A A A A A G s F A A B Q S w M E F A A C A A g A Z R Y i T J / n O o e n A A A A + A A A A B I A H A B D b 2 5 m a W c v U G F j a 2 F n Z S 5 4 b W w g o h g A K K A U A A A A A A A A A A A A A A A A A A A A A A A A A A A A h Y 9 B D o I w F E S v Q r q n L d C g I Z + y c C u J C d G 4 J a V C I x R D i + V u L j y S V 5 B E U X c u Z / I m e f O 4 3 S G b u t a 7 y s G o X q c o w B R 5 U o u + U r p O 0 W h P / h p l H H a l O J e 1 9 G Z Y m 2 Q y K k W N t Z e E E O c c d h H u h 5 q E l A b k m G 8 L 0 c i u 9 J U 2 t t R C o s + q + r 9 C H A 4 v G R 7 i a I U Z i x m O G Q O y 1 J A r / U X C 2 R h T I D 8 l b M b W j o P k U v v 7 A s g S g b x f 8 C d Q S w M E F A A C A A g A Z R Y i T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U W I k w C Z q 9 0 Y g I A A D U e A A A T A B w A R m 9 y b X V s Y X M v U 2 V j d G l v b j E u b S C i G A A o o B Q A A A A A A A A A A A A A A A A A A A A A A A A A A A D t l 1 G r 2 j A U x 9 8 F v 0 P p X i q U e h 2 D w R 2 X g d W N j b s 7 0 I v b W 4 l p s M E 0 K U k q i v j d l 1 i 7 G t s 6 G O 3 L J T 6 0 y f + E c 5 J / / B 2 o Q F B i R p 1 l 8 Z 5 8 G g 6 G A 5 E A j m I n Z J j + A H y L Z A g y 5 8 k h S A 4 H j v o t W c 4 h U s p 3 w W g w Y z B P E Z X e L 7 Q O Q k a l G g v P T a T M x O N 4 D D I c Q J U p P W e C I F O z d L y b j C W G W 8 T H n w l O s X y a P D y 4 o 5 F f F H j n q j w 7 x K X a h W T O K 1 g T 5 K p 6 5 0 H w h b P 0 G Q v p F f v w n W V G s J S I B + f B 9 P D C Z I L p x h v 5 D s 0 J K Z / z v e R g B U i O R D D n n P G q 3 A J R k J 6 P T P K U i q p W E b j I X u O + / O P R L R Z M X N 9 x D d f c 0 6 k q M t 9 n g M a 3 x l a 1 i v g C Q c b j I q F X 3 1 m t g u 8 c X R x r X S / U b 3 F I 1 4 z o E Q d 0 q 9 8 Z x x B F u Y i r y V p C P X n / I Y l 2 O v X f c H F P k b q o U g E 7 g I n e Y S T y L C M H r U k m A b m a p 2 B / N c u Q u h e q k i S A b l A 0 S R p E V b l B / R i 7 J 3 0 i 4 4 x B c T 5 T K 0 9 r q t X Z T b 1 0 w l Q N X 5 p C F 5 f M U N 0 z M 1 5 3 0 I w 3 + W m u u H X 3 N v + + N d b o / N 0 l l 3 u 4 u 0 b f y m g 4 w P Q f f + X r 7 j F 9 D X v r G W + n U 7 Q 3 i P / r C 2 + v H S i R A C G j P I u B c r N q D 1 d d w W g G N z 3 A Q L 9 O f B 3 0 F r 5 b s G 6 l u R H i B n b b k b 1 D a g O g Z c Q 0 q 5 1 a A 9 b n H m F V o C E d t 9 B a a C 2 0 H U I 7 x V J z 1 R u 4 6 y K / 5 d Z y a 7 n t k N v f q 6 + 9 M a s o 2 C B L r C X W E t s h s Y v Z r D d i F / P Z L P z 5 7 c V C a 6 G 1 0 H Y I b b j q 7 5 s W 4 h 2 G l l h L r C W 2 Q 2 K X / Q E r M L D f s h Z Z i 2 w X y P 4 B U E s B A i 0 A F A A C A A g A Z R Y i T J / n O o e n A A A A + A A A A B I A A A A A A A A A A A A A A A A A A A A A A E N v b m Z p Z y 9 Q Y W N r Y W d l L n h t b F B L A Q I t A B Q A A g A I A G U W I k w P y u m r p A A A A O k A A A A T A A A A A A A A A A A A A A A A A P M A A A B b Q 2 9 u d G V u d F 9 U e X B l c 1 0 u e G 1 s U E s B A i 0 A F A A C A A g A Z R Y i T A J m r 3 R i A g A A N R 4 A A B M A A A A A A A A A A A A A A A A A 5 A E A A E Z v c m 1 1 b G F z L 1 N l Y 3 R p b 2 4 x L m 1 Q S w U G A A A A A A M A A w D C A A A A k w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u Y c A A A A A A A C X h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Q 2 9 p b k 1 h c m t l d E N h c D w v S X R l b V B h d G g + P C 9 J d G V t T G 9 j Y X R p b 2 4 + P F N 0 Y W J s Z U V u d H J p Z X M + P E V u d H J 5 I F R 5 c G U 9 I k l z U H J p d m F 0 Z S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V G 9 E Y X R h T W 9 k Z W x F b m F i b G V k I i B W Y W x 1 Z T 0 i b D A i I C 8 + P E V u d H J 5 I F R 5 c G U 9 I k Z p b G x U Y X J n Z X Q i I F Z h b H V l P S J z Q 2 9 p b k 1 h c m t l d E N h c C I g L z 4 8 R W 5 0 c n k g V H l w Z T 0 i R m l s b F N 0 Y X R 1 c y I g V m F s d W U 9 I n N D b 2 1 w b G V 0 Z S I g L z 4 8 R W 5 0 c n k g V H l w Z T 0 i R m l s b E N v d W 5 0 I i B W Y W x 1 Z T 0 i b D E w M C I g L z 4 8 R W 5 0 c n k g V H l w Z T 0 i R m l s b E V y c m 9 y Q 2 9 1 b n Q i I F Z h b H V l P S J s M C I g L z 4 8 R W 5 0 c n k g V H l w Z T 0 i R m l s b E N v b H V t b l R 5 c G V z I i B W Y W x 1 Z T 0 i c 0 F B Q U F B Q U F B Q U F B Q U F B Q U F B Q U E 9 I i A v P j x F b n R y e S B U e X B l P S J G a W x s Q 2 9 s d W 1 u T m F t Z X M i I F Z h b H V l P S J z W y Z x d W 9 0 O 0 N v a W 5 N Y X J r Z X R D Y X A u a W Q m c X V v d D s s J n F 1 b 3 Q 7 Q 2 9 p b k 1 h c m t l d E N h c C 5 u Y W 1 l J n F 1 b 3 Q 7 L C Z x d W 9 0 O 0 N v a W 5 N Y X J r Z X R D Y X A u c 3 l t Y m 9 s J n F 1 b 3 Q 7 L C Z x d W 9 0 O 0 N v a W 5 N Y X J r Z X R D Y X A u c m F u a y Z x d W 9 0 O y w m c X V v d D t D b 2 l u T W F y a 2 V 0 Q 2 F w L n B y a W N l X 3 V z Z C Z x d W 9 0 O y w m c X V v d D t D b 2 l u T W F y a 2 V 0 Q 2 F w L n B y a W N l X 2 J 0 Y y Z x d W 9 0 O y w m c X V v d D t D b 2 l u T W F y a 2 V 0 Q 2 F w L j I 0 a F 9 2 b 2 x 1 b W V f d X N k J n F 1 b 3 Q 7 L C Z x d W 9 0 O 0 N v a W 5 N Y X J r Z X R D Y X A u b W F y a 2 V 0 X 2 N h c F 9 1 c 2 Q m c X V v d D s s J n F 1 b 3 Q 7 Q 2 9 p b k 1 h c m t l d E N h c C 5 h d m F p b G F i b G V f c 3 V w c G x 5 J n F 1 b 3 Q 7 L C Z x d W 9 0 O 0 N v a W 5 N Y X J r Z X R D Y X A u d G 9 0 Y W x f c 3 V w c G x 5 J n F 1 b 3 Q 7 L C Z x d W 9 0 O 0 N v a W 5 N Y X J r Z X R D Y X A u b W F 4 X 3 N 1 c H B s e S Z x d W 9 0 O y w m c X V v d D t D b 2 l u T W F y a 2 V 0 Q 2 F w L n B l c m N l b n R f Y 2 h h b m d l X z F o J n F 1 b 3 Q 7 L C Z x d W 9 0 O 0 N v a W 5 N Y X J r Z X R D Y X A u c G V y Y 2 V u d F 9 j a G F u Z 2 V f M j R o J n F 1 b 3 Q 7 L C Z x d W 9 0 O 0 N v a W 5 N Y X J r Z X R D Y X A u c G V y Y 2 V u d F 9 j a G F u Z 2 V f N 2 Q m c X V v d D t d I i A v P j x F b n R y e S B U e X B l P S J G a W x s R X J y b 3 J D b 2 R l I i B W Y W x 1 Z T 0 i c 1 V u a 2 5 v d 2 4 i I C 8 + P E V u d H J 5 I F R 5 c G U 9 I k Z p b G x M Y X N 0 V X B k Y X R l Z C I g V m F s d W U 9 I m Q y M D E 4 L T A x L T A y V D A w O j U x O j A 1 L j U y O D k 1 N j N a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T a G V l d C I g V m F s d W U 9 I n N T a G V l d D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2 l u T W F y a 2 V 0 Q 2 F w L 0 V 4 c G F u Z G V k I E N v a W 5 N Y X J r Z X R D Y X A u e 0 N v a W 5 N Y X J r Z X R D Y X A u a W Q s M H 0 m c X V v d D s s J n F 1 b 3 Q 7 U 2 V j d G l v b j E v Q 2 9 p b k 1 h c m t l d E N h c C 9 F e H B h b m R l Z C B D b 2 l u T W F y a 2 V 0 Q 2 F w L n t D b 2 l u T W F y a 2 V 0 Q 2 F w L m 5 h b W U s M X 0 m c X V v d D s s J n F 1 b 3 Q 7 U 2 V j d G l v b j E v Q 2 9 p b k 1 h c m t l d E N h c C 9 F e H B h b m R l Z C B D b 2 l u T W F y a 2 V 0 Q 2 F w L n t D b 2 l u T W F y a 2 V 0 Q 2 F w L n N 5 b W J v b C w y f S Z x d W 9 0 O y w m c X V v d D t T Z W N 0 a W 9 u M S 9 D b 2 l u T W F y a 2 V 0 Q 2 F w L 0 V 4 c G F u Z G V k I E N v a W 5 N Y X J r Z X R D Y X A u e 0 N v a W 5 N Y X J r Z X R D Y X A u c m F u a y w z f S Z x d W 9 0 O y w m c X V v d D t T Z W N 0 a W 9 u M S 9 D b 2 l u T W F y a 2 V 0 Q 2 F w L 0 V 4 c G F u Z G V k I E N v a W 5 N Y X J r Z X R D Y X A u e 0 N v a W 5 N Y X J r Z X R D Y X A u c H J p Y 2 V f d X N k L D R 9 J n F 1 b 3 Q 7 L C Z x d W 9 0 O 1 N l Y 3 R p b 2 4 x L 0 N v a W 5 N Y X J r Z X R D Y X A v R X h w Y W 5 k Z W Q g Q 2 9 p b k 1 h c m t l d E N h c C 5 7 Q 2 9 p b k 1 h c m t l d E N h c C 5 w c m l j Z V 9 i d G M s N X 0 m c X V v d D s s J n F 1 b 3 Q 7 U 2 V j d G l v b j E v Q 2 9 p b k 1 h c m t l d E N h c C 9 F e H B h b m R l Z C B D b 2 l u T W F y a 2 V 0 Q 2 F w L n t D b 2 l u T W F y a 2 V 0 Q 2 F w L j I 0 a F 9 2 b 2 x 1 b W V f d X N k L D Z 9 J n F 1 b 3 Q 7 L C Z x d W 9 0 O 1 N l Y 3 R p b 2 4 x L 0 N v a W 5 N Y X J r Z X R D Y X A v R X h w Y W 5 k Z W Q g Q 2 9 p b k 1 h c m t l d E N h c C 5 7 Q 2 9 p b k 1 h c m t l d E N h c C 5 t Y X J r Z X R f Y 2 F w X 3 V z Z C w 3 f S Z x d W 9 0 O y w m c X V v d D t T Z W N 0 a W 9 u M S 9 D b 2 l u T W F y a 2 V 0 Q 2 F w L 0 V 4 c G F u Z G V k I E N v a W 5 N Y X J r Z X R D Y X A u e 0 N v a W 5 N Y X J r Z X R D Y X A u Y X Z h a W x h Y m x l X 3 N 1 c H B s e S w 4 f S Z x d W 9 0 O y w m c X V v d D t T Z W N 0 a W 9 u M S 9 D b 2 l u T W F y a 2 V 0 Q 2 F w L 0 V 4 c G F u Z G V k I E N v a W 5 N Y X J r Z X R D Y X A u e 0 N v a W 5 N Y X J r Z X R D Y X A u d G 9 0 Y W x f c 3 V w c G x 5 L D l 9 J n F 1 b 3 Q 7 L C Z x d W 9 0 O 1 N l Y 3 R p b 2 4 x L 0 N v a W 5 N Y X J r Z X R D Y X A v R X h w Y W 5 k Z W Q g Q 2 9 p b k 1 h c m t l d E N h c C 5 7 Q 2 9 p b k 1 h c m t l d E N h c C 5 t Y X h f c 3 V w c G x 5 L D E w f S Z x d W 9 0 O y w m c X V v d D t T Z W N 0 a W 9 u M S 9 D b 2 l u T W F y a 2 V 0 Q 2 F w L 0 V 4 c G F u Z G V k I E N v a W 5 N Y X J r Z X R D Y X A u e 0 N v a W 5 N Y X J r Z X R D Y X A u c G V y Y 2 V u d F 9 j a G F u Z 2 V f M W g s M T F 9 J n F 1 b 3 Q 7 L C Z x d W 9 0 O 1 N l Y 3 R p b 2 4 x L 0 N v a W 5 N Y X J r Z X R D Y X A v R X h w Y W 5 k Z W Q g Q 2 9 p b k 1 h c m t l d E N h c C 5 7 Q 2 9 p b k 1 h c m t l d E N h c C 5 w Z X J j Z W 5 0 X 2 N o Y W 5 n Z V 8 y N G g s M T J 9 J n F 1 b 3 Q 7 L C Z x d W 9 0 O 1 N l Y 3 R p b 2 4 x L 0 N v a W 5 N Y X J r Z X R D Y X A v R X h w Y W 5 k Z W Q g Q 2 9 p b k 1 h c m t l d E N h c C 5 7 Q 2 9 p b k 1 h c m t l d E N h c C 5 w Z X J j Z W 5 0 X 2 N o Y W 5 n Z V 8 3 Z C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0 N v a W 5 N Y X J r Z X R D Y X A v R X h w Y W 5 k Z W Q g Q 2 9 p b k 1 h c m t l d E N h c C 5 7 Q 2 9 p b k 1 h c m t l d E N h c C 5 p Z C w w f S Z x d W 9 0 O y w m c X V v d D t T Z W N 0 a W 9 u M S 9 D b 2 l u T W F y a 2 V 0 Q 2 F w L 0 V 4 c G F u Z G V k I E N v a W 5 N Y X J r Z X R D Y X A u e 0 N v a W 5 N Y X J r Z X R D Y X A u b m F t Z S w x f S Z x d W 9 0 O y w m c X V v d D t T Z W N 0 a W 9 u M S 9 D b 2 l u T W F y a 2 V 0 Q 2 F w L 0 V 4 c G F u Z G V k I E N v a W 5 N Y X J r Z X R D Y X A u e 0 N v a W 5 N Y X J r Z X R D Y X A u c 3 l t Y m 9 s L D J 9 J n F 1 b 3 Q 7 L C Z x d W 9 0 O 1 N l Y 3 R p b 2 4 x L 0 N v a W 5 N Y X J r Z X R D Y X A v R X h w Y W 5 k Z W Q g Q 2 9 p b k 1 h c m t l d E N h c C 5 7 Q 2 9 p b k 1 h c m t l d E N h c C 5 y Y W 5 r L D N 9 J n F 1 b 3 Q 7 L C Z x d W 9 0 O 1 N l Y 3 R p b 2 4 x L 0 N v a W 5 N Y X J r Z X R D Y X A v R X h w Y W 5 k Z W Q g Q 2 9 p b k 1 h c m t l d E N h c C 5 7 Q 2 9 p b k 1 h c m t l d E N h c C 5 w c m l j Z V 9 1 c 2 Q s N H 0 m c X V v d D s s J n F 1 b 3 Q 7 U 2 V j d G l v b j E v Q 2 9 p b k 1 h c m t l d E N h c C 9 F e H B h b m R l Z C B D b 2 l u T W F y a 2 V 0 Q 2 F w L n t D b 2 l u T W F y a 2 V 0 Q 2 F w L n B y a W N l X 2 J 0 Y y w 1 f S Z x d W 9 0 O y w m c X V v d D t T Z W N 0 a W 9 u M S 9 D b 2 l u T W F y a 2 V 0 Q 2 F w L 0 V 4 c G F u Z G V k I E N v a W 5 N Y X J r Z X R D Y X A u e 0 N v a W 5 N Y X J r Z X R D Y X A u M j R o X 3 Z v b H V t Z V 9 1 c 2 Q s N n 0 m c X V v d D s s J n F 1 b 3 Q 7 U 2 V j d G l v b j E v Q 2 9 p b k 1 h c m t l d E N h c C 9 F e H B h b m R l Z C B D b 2 l u T W F y a 2 V 0 Q 2 F w L n t D b 2 l u T W F y a 2 V 0 Q 2 F w L m 1 h c m t l d F 9 j Y X B f d X N k L D d 9 J n F 1 b 3 Q 7 L C Z x d W 9 0 O 1 N l Y 3 R p b 2 4 x L 0 N v a W 5 N Y X J r Z X R D Y X A v R X h w Y W 5 k Z W Q g Q 2 9 p b k 1 h c m t l d E N h c C 5 7 Q 2 9 p b k 1 h c m t l d E N h c C 5 h d m F p b G F i b G V f c 3 V w c G x 5 L D h 9 J n F 1 b 3 Q 7 L C Z x d W 9 0 O 1 N l Y 3 R p b 2 4 x L 0 N v a W 5 N Y X J r Z X R D Y X A v R X h w Y W 5 k Z W Q g Q 2 9 p b k 1 h c m t l d E N h c C 5 7 Q 2 9 p b k 1 h c m t l d E N h c C 5 0 b 3 R h b F 9 z d X B w b H k s O X 0 m c X V v d D s s J n F 1 b 3 Q 7 U 2 V j d G l v b j E v Q 2 9 p b k 1 h c m t l d E N h c C 9 F e H B h b m R l Z C B D b 2 l u T W F y a 2 V 0 Q 2 F w L n t D b 2 l u T W F y a 2 V 0 Q 2 F w L m 1 h e F 9 z d X B w b H k s M T B 9 J n F 1 b 3 Q 7 L C Z x d W 9 0 O 1 N l Y 3 R p b 2 4 x L 0 N v a W 5 N Y X J r Z X R D Y X A v R X h w Y W 5 k Z W Q g Q 2 9 p b k 1 h c m t l d E N h c C 5 7 Q 2 9 p b k 1 h c m t l d E N h c C 5 w Z X J j Z W 5 0 X 2 N o Y W 5 n Z V 8 x a C w x M X 0 m c X V v d D s s J n F 1 b 3 Q 7 U 2 V j d G l v b j E v Q 2 9 p b k 1 h c m t l d E N h c C 9 F e H B h b m R l Z C B D b 2 l u T W F y a 2 V 0 Q 2 F w L n t D b 2 l u T W F y a 2 V 0 Q 2 F w L n B l c m N l b n R f Y 2 h h b m d l X z I 0 a C w x M n 0 m c X V v d D s s J n F 1 b 3 Q 7 U 2 V j d G l v b j E v Q 2 9 p b k 1 h c m t l d E N h c C 9 F e H B h b m R l Z C B D b 2 l u T W F y a 2 V 0 Q 2 F w L n t D b 2 l u T W F y a 2 V 0 Q 2 F w L n B l c m N l b n R f Y 2 h h b m d l X z d k L D E z f S Z x d W 9 0 O 1 0 s J n F 1 b 3 Q 7 U m V s Y X R p b 2 5 z a G l w S W 5 m b y Z x d W 9 0 O z p b X X 0 i I C 8 + P E V u d H J 5 I F R 5 c G U 9 I l F 1 Z X J 5 S U Q i I F Z h b H V l P S J z Y z I 4 Y T d i M j I t Z D Q w N C 0 0 Z W Y 4 L W I 2 N m Q t Y 2 I 2 N m M w Y T k w M D Q y I i A v P j w v U 3 R h Y m x l R W 5 0 c m l l c z 4 8 L 0 l 0 Z W 0 + P E l 0 Z W 0 + P E l 0 Z W 1 M b 2 N h d G l v b j 4 8 S X R l b V R 5 c G U + R m 9 y b X V s Y T w v S X R l b V R 5 c G U + P E l 0 Z W 1 Q Y X R o P l N l Y 3 R p b 2 4 x L 0 N v a W 5 N Y X J r Z X R D Y X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p b k 1 h c m t l d E N h c C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p b k 1 h c m t l d E N h c C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a W 5 N Y X J r Z X R D Y X A v R X h w Y W 5 k Z W Q l M j B D b 2 l u T W F y a 2 V 0 Q 2 F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l R D P C 9 J d G V t U G F 0 a D 4 8 L 0 l 0 Z W 1 M b 2 N h d G l v b j 4 8 U 3 R h Y m x l R W 5 0 c m l l c z 4 8 R W 5 0 c n k g V H l w Z T 0 i S X N Q c m l 2 Y X R l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U b 0 R h d G F N b 2 R l b E V u Y W J s Z W Q i I F Z h b H V l P S J s M C I g L z 4 8 R W 5 0 c n k g V H l w Z T 0 i R m l s b F N 0 Y X R 1 c y I g V m F s d W U 9 I n N D b 2 1 w b G V 0 Z S I g L z 4 8 R W 5 0 c n k g V H l w Z T 0 i R m l s b E N v d W 5 0 I i B W Y W x 1 Z T 0 i b D E w M C I g L z 4 8 R W 5 0 c n k g V H l w Z T 0 i R m l s b E V y c m 9 y Q 2 9 1 b n Q i I F Z h b H V l P S J s M C I g L z 4 8 R W 5 0 c n k g V H l w Z T 0 i R m l s b E N v b H V t b l R 5 c G V z I i B W Y W x 1 Z T 0 i c 0 F B Q U F B Q U F B Q U F B Q U F B Q U F B Q U F B I i A v P j x F b n R y e S B U e X B l P S J G a W x s Q 2 9 s d W 1 u T m F t Z X M i I F Z h b H V l P S J z W y Z x d W 9 0 O 0 N v a W 4 u a W Q m c X V v d D s s J n F 1 b 3 Q 7 Q 2 9 p b i 5 u Y W 1 l J n F 1 b 3 Q 7 L C Z x d W 9 0 O 0 N v a W 4 u c 3 l t Y m 9 s J n F 1 b 3 Q 7 L C Z x d W 9 0 O 0 N v a W 4 u c m F u a y Z x d W 9 0 O y w m c X V v d D t D b 2 l u L n B y a W N l X 3 V z Z C Z x d W 9 0 O y w m c X V v d D t D b 2 l u L n B y a W N l X 2 J 0 Y y Z x d W 9 0 O y w m c X V v d D t D b 2 l u L j I 0 a F 9 2 b 2 x 1 b W V f d X N k J n F 1 b 3 Q 7 L C Z x d W 9 0 O 0 N v a W 4 u b W F y a 2 V 0 X 2 N h c F 9 1 c 2 Q m c X V v d D s s J n F 1 b 3 Q 7 Q 2 9 p b i 5 h d m F p b G F i b G V f c 3 V w c G x 5 J n F 1 b 3 Q 7 L C Z x d W 9 0 O 0 N v a W 4 u d G 9 0 Y W x f c 3 V w c G x 5 J n F 1 b 3 Q 7 L C Z x d W 9 0 O 0 N v a W 4 u b W F 4 X 3 N 1 c H B s e S Z x d W 9 0 O y w m c X V v d D t D b 2 l u L n B l c m N l b n R f Y 2 h h b m d l X z F o J n F 1 b 3 Q 7 L C Z x d W 9 0 O 0 N v a W 4 u c G V y Y 2 V u d F 9 j a G F u Z 2 V f M j R o J n F 1 b 3 Q 7 L C Z x d W 9 0 O 0 N v a W 4 u c G V y Y 2 V u d F 9 j a G F u Z 2 V f N 2 Q m c X V v d D s s J n F 1 b 3 Q 7 Q 2 9 p b i 5 s Y X N 0 X 3 V w Z G F 0 Z W Q m c X V v d D t d I i A v P j x F b n R y e S B U e X B l P S J G a W x s R X J y b 3 J D b 2 R l I i B W Y W x 1 Z T 0 i c 1 V u a 2 5 v d 2 4 i I C 8 + P E V u d H J 5 I F R 5 c G U 9 I k Z p b G x M Y X N 0 V X B k Y X R l Z C I g V m F s d W U 9 I m Q y M D E 4 L T A x L T A y V D A w O j I 5 O j E 1 L j c w N D I w M z l a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T a G V l d C I g V m F s d W U 9 I n N T a G V l d D Q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J l b G F 0 a W 9 u c 2 h p c E l u Z m 9 D b 2 5 0 Y W l u Z X I i I F Z h b H V l P S J z e y Z x d W 9 0 O 2 N v b H V t b k N v d W 5 0 J n F 1 b 3 Q 7 O j E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V E M v R X h w Y W 5 k Z W Q g Q 2 9 p b i 5 7 Q 2 9 p b i 5 p Z C w w f S Z x d W 9 0 O y w m c X V v d D t T Z W N 0 a W 9 u M S 9 C V E M v R X h w Y W 5 k Z W Q g Q 2 9 p b i 5 7 Q 2 9 p b i 5 u Y W 1 l L D F 9 J n F 1 b 3 Q 7 L C Z x d W 9 0 O 1 N l Y 3 R p b 2 4 x L 0 J U Q y 9 F e H B h b m R l Z C B D b 2 l u L n t D b 2 l u L n N 5 b W J v b C w y f S Z x d W 9 0 O y w m c X V v d D t T Z W N 0 a W 9 u M S 9 C V E M v R X h w Y W 5 k Z W Q g Q 2 9 p b i 5 7 Q 2 9 p b i 5 y Y W 5 r L D N 9 J n F 1 b 3 Q 7 L C Z x d W 9 0 O 1 N l Y 3 R p b 2 4 x L 0 J U Q y 9 F e H B h b m R l Z C B D b 2 l u L n t D b 2 l u L n B y a W N l X 3 V z Z C w 0 f S Z x d W 9 0 O y w m c X V v d D t T Z W N 0 a W 9 u M S 9 C V E M v R X h w Y W 5 k Z W Q g Q 2 9 p b i 5 7 Q 2 9 p b i 5 w c m l j Z V 9 i d G M s N X 0 m c X V v d D s s J n F 1 b 3 Q 7 U 2 V j d G l v b j E v Q l R D L 0 V 4 c G F u Z G V k I E N v a W 4 u e 0 N v a W 4 u M j R o X 3 Z v b H V t Z V 9 1 c 2 Q s N n 0 m c X V v d D s s J n F 1 b 3 Q 7 U 2 V j d G l v b j E v Q l R D L 0 V 4 c G F u Z G V k I E N v a W 4 u e 0 N v a W 4 u b W F y a 2 V 0 X 2 N h c F 9 1 c 2 Q s N 3 0 m c X V v d D s s J n F 1 b 3 Q 7 U 2 V j d G l v b j E v Q l R D L 0 V 4 c G F u Z G V k I E N v a W 4 u e 0 N v a W 4 u Y X Z h a W x h Y m x l X 3 N 1 c H B s e S w 4 f S Z x d W 9 0 O y w m c X V v d D t T Z W N 0 a W 9 u M S 9 C V E M v R X h w Y W 5 k Z W Q g Q 2 9 p b i 5 7 Q 2 9 p b i 5 0 b 3 R h b F 9 z d X B w b H k s O X 0 m c X V v d D s s J n F 1 b 3 Q 7 U 2 V j d G l v b j E v Q l R D L 0 V 4 c G F u Z G V k I E N v a W 4 u e 0 N v a W 4 u b W F 4 X 3 N 1 c H B s e S w x M H 0 m c X V v d D s s J n F 1 b 3 Q 7 U 2 V j d G l v b j E v Q l R D L 0 V 4 c G F u Z G V k I E N v a W 4 u e 0 N v a W 4 u c G V y Y 2 V u d F 9 j a G F u Z 2 V f M W g s M T F 9 J n F 1 b 3 Q 7 L C Z x d W 9 0 O 1 N l Y 3 R p b 2 4 x L 0 J U Q y 9 F e H B h b m R l Z C B D b 2 l u L n t D b 2 l u L n B l c m N l b n R f Y 2 h h b m d l X z I 0 a C w x M n 0 m c X V v d D s s J n F 1 b 3 Q 7 U 2 V j d G l v b j E v Q l R D L 0 V 4 c G F u Z G V k I E N v a W 4 u e 0 N v a W 4 u c G V y Y 2 V u d F 9 j a G F u Z 2 V f N 2 Q s M T N 9 J n F 1 b 3 Q 7 L C Z x d W 9 0 O 1 N l Y 3 R p b 2 4 x L 0 J U Q y 9 F e H B h b m R l Z C B D b 2 l u L n t D b 2 l u L m x h c 3 R f d X B k Y X R l Z C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0 J U Q y 9 F e H B h b m R l Z C B D b 2 l u L n t D b 2 l u L m l k L D B 9 J n F 1 b 3 Q 7 L C Z x d W 9 0 O 1 N l Y 3 R p b 2 4 x L 0 J U Q y 9 F e H B h b m R l Z C B D b 2 l u L n t D b 2 l u L m 5 h b W U s M X 0 m c X V v d D s s J n F 1 b 3 Q 7 U 2 V j d G l v b j E v Q l R D L 0 V 4 c G F u Z G V k I E N v a W 4 u e 0 N v a W 4 u c 3 l t Y m 9 s L D J 9 J n F 1 b 3 Q 7 L C Z x d W 9 0 O 1 N l Y 3 R p b 2 4 x L 0 J U Q y 9 F e H B h b m R l Z C B D b 2 l u L n t D b 2 l u L n J h b m s s M 3 0 m c X V v d D s s J n F 1 b 3 Q 7 U 2 V j d G l v b j E v Q l R D L 0 V 4 c G F u Z G V k I E N v a W 4 u e 0 N v a W 4 u c H J p Y 2 V f d X N k L D R 9 J n F 1 b 3 Q 7 L C Z x d W 9 0 O 1 N l Y 3 R p b 2 4 x L 0 J U Q y 9 F e H B h b m R l Z C B D b 2 l u L n t D b 2 l u L n B y a W N l X 2 J 0 Y y w 1 f S Z x d W 9 0 O y w m c X V v d D t T Z W N 0 a W 9 u M S 9 C V E M v R X h w Y W 5 k Z W Q g Q 2 9 p b i 5 7 Q 2 9 p b i 4 y N G h f d m 9 s d W 1 l X 3 V z Z C w 2 f S Z x d W 9 0 O y w m c X V v d D t T Z W N 0 a W 9 u M S 9 C V E M v R X h w Y W 5 k Z W Q g Q 2 9 p b i 5 7 Q 2 9 p b i 5 t Y X J r Z X R f Y 2 F w X 3 V z Z C w 3 f S Z x d W 9 0 O y w m c X V v d D t T Z W N 0 a W 9 u M S 9 C V E M v R X h w Y W 5 k Z W Q g Q 2 9 p b i 5 7 Q 2 9 p b i 5 h d m F p b G F i b G V f c 3 V w c G x 5 L D h 9 J n F 1 b 3 Q 7 L C Z x d W 9 0 O 1 N l Y 3 R p b 2 4 x L 0 J U Q y 9 F e H B h b m R l Z C B D b 2 l u L n t D b 2 l u L n R v d G F s X 3 N 1 c H B s e S w 5 f S Z x d W 9 0 O y w m c X V v d D t T Z W N 0 a W 9 u M S 9 C V E M v R X h w Y W 5 k Z W Q g Q 2 9 p b i 5 7 Q 2 9 p b i 5 t Y X h f c 3 V w c G x 5 L D E w f S Z x d W 9 0 O y w m c X V v d D t T Z W N 0 a W 9 u M S 9 C V E M v R X h w Y W 5 k Z W Q g Q 2 9 p b i 5 7 Q 2 9 p b i 5 w Z X J j Z W 5 0 X 2 N o Y W 5 n Z V 8 x a C w x M X 0 m c X V v d D s s J n F 1 b 3 Q 7 U 2 V j d G l v b j E v Q l R D L 0 V 4 c G F u Z G V k I E N v a W 4 u e 0 N v a W 4 u c G V y Y 2 V u d F 9 j a G F u Z 2 V f M j R o L D E y f S Z x d W 9 0 O y w m c X V v d D t T Z W N 0 a W 9 u M S 9 C V E M v R X h w Y W 5 k Z W Q g Q 2 9 p b i 5 7 Q 2 9 p b i 5 w Z X J j Z W 5 0 X 2 N o Y W 5 n Z V 8 3 Z C w x M 3 0 m c X V v d D s s J n F 1 b 3 Q 7 U 2 V j d G l v b j E v Q l R D L 0 V 4 c G F u Z G V k I E N v a W 4 u e 0 N v a W 4 u b G F z d F 9 1 c G R h d G V k L D E 0 f S Z x d W 9 0 O 1 0 s J n F 1 b 3 Q 7 U m V s Y X R p b 2 5 z a G l w S W 5 m b y Z x d W 9 0 O z p b X X 0 i I C 8 + P E V u d H J 5 I F R 5 c G U 9 I l F 1 Z X J 5 S U Q i I F Z h b H V l P S J z Y z N j N j Y 2 O T M t O G F l O S 0 0 N z Q 4 L T k z N j E t Y W F m N z R h M j U 3 N z Y 5 I i A v P j w v U 3 R h Y m x l R W 5 0 c m l l c z 4 8 L 0 l 0 Z W 0 + P E l 0 Z W 0 + P E l 0 Z W 1 M b 2 N h d G l v b j 4 8 S X R l b V R 5 c G U + R m 9 y b X V s Y T w v S X R l b V R 5 c G U + P E l 0 Z W 1 Q Y X R o P l N l Y 3 R p b 2 4 x L 0 J U Q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V E M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U Q y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U Q y 9 F e H B h b m R l Z C U y M E N v a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V E M 8 L 0 l 0 Z W 1 Q Y X R o P j w v S X R l b U x v Y 2 F 0 a W 9 u P j x T d G F i b G V F b n R y a W V z P j x F b n R y e S B U e X B l P S J J c 1 B y a X Z h d G U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F R v R G F 0 Y U 1 v Z G V s R W 5 h Y m x l Z C I g V m F s d W U 9 I m w w I i A v P j x F b n R y e S B U e X B l P S J G a W x s V G F y Z 2 V 0 I i B W Y W x 1 Z T 0 i c 0 x U Q y I g L z 4 8 R W 5 0 c n k g V H l w Z T 0 i R m l s b F N 0 Y X R 1 c y I g V m F s d W U 9 I n N D b 2 1 w b G V 0 Z S I g L z 4 8 R W 5 0 c n k g V H l w Z T 0 i R m l s b E N v d W 5 0 I i B W Y W x 1 Z T 0 i b D E i I C 8 + P E V u d H J 5 I F R 5 c G U 9 I k Z p b G x F c n J v c k N v d W 5 0 I i B W Y W x 1 Z T 0 i b D A i I C 8 + P E V u d H J 5 I F R 5 c G U 9 I k Z p b G x D b 2 x 1 b W 5 U e X B l c y I g V m F s d W U 9 I n N B Q U F B Q U F B Q U F B Q U F B Q U F B Q U F B Q S I g L z 4 8 R W 5 0 c n k g V H l w Z T 0 i R m l s b E N v b H V t b k 5 h b W V z I i B W Y W x 1 Z T 0 i c 1 s m c X V v d D t D b 2 l u L m l k J n F 1 b 3 Q 7 L C Z x d W 9 0 O 0 N v a W 4 u b m F t Z S Z x d W 9 0 O y w m c X V v d D t D b 2 l u L n N 5 b W J v b C Z x d W 9 0 O y w m c X V v d D t D b 2 l u L n J h b m s m c X V v d D s s J n F 1 b 3 Q 7 Q 2 9 p b i 5 w c m l j Z V 9 1 c 2 Q m c X V v d D s s J n F 1 b 3 Q 7 Q 2 9 p b i 5 w c m l j Z V 9 i d G M m c X V v d D s s J n F 1 b 3 Q 7 Q 2 9 p b i 4 y N G h f d m 9 s d W 1 l X 3 V z Z C Z x d W 9 0 O y w m c X V v d D t D b 2 l u L m 1 h c m t l d F 9 j Y X B f d X N k J n F 1 b 3 Q 7 L C Z x d W 9 0 O 0 N v a W 4 u Y X Z h a W x h Y m x l X 3 N 1 c H B s e S Z x d W 9 0 O y w m c X V v d D t D b 2 l u L n R v d G F s X 3 N 1 c H B s e S Z x d W 9 0 O y w m c X V v d D t D b 2 l u L m 1 h e F 9 z d X B w b H k m c X V v d D s s J n F 1 b 3 Q 7 Q 2 9 p b i 5 w Z X J j Z W 5 0 X 2 N o Y W 5 n Z V 8 x a C Z x d W 9 0 O y w m c X V v d D t D b 2 l u L n B l c m N l b n R f Y 2 h h b m d l X z I 0 a C Z x d W 9 0 O y w m c X V v d D t D b 2 l u L n B l c m N l b n R f Y 2 h h b m d l X z d k J n F 1 b 3 Q 7 L C Z x d W 9 0 O 0 N v a W 4 u b G F z d F 9 1 c G R h d G V k J n F 1 b 3 Q 7 X S I g L z 4 8 R W 5 0 c n k g V H l w Z T 0 i R m l s b E V y c m 9 y Q 2 9 k Z S I g V m F s d W U 9 I n N V b m t u b 3 d u I i A v P j x F b n R y e S B U e X B l P S J G a W x s T G F z d F V w Z G F 0 Z W Q i I F Z h b H V l P S J k M j A x O C 0 w M S 0 w M l Q w M D o 1 M T o w N S 4 0 M T A 1 N T A 5 W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J l Y 2 9 2 Z X J 5 V G F y Z 2 V 0 U 2 h l Z X Q i I F Z h b H V l P S J z U 2 h l Z X Q 1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S Z W x h d G l v b n N o a X B J b m Z v Q 2 9 u d G F p b m V y I i B W Y W x 1 Z T 0 i c 3 s m c X V v d D t j b 2 x 1 b W 5 D b 3 V u d C Z x d W 9 0 O z o x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F R D L 0 V 4 c G F u Z G V k I E N v a W 4 u e 0 N v a W 4 u a W Q s M H 0 m c X V v d D s s J n F 1 b 3 Q 7 U 2 V j d G l v b j E v T F R D L 0 V 4 c G F u Z G V k I E N v a W 4 u e 0 N v a W 4 u b m F t Z S w x f S Z x d W 9 0 O y w m c X V v d D t T Z W N 0 a W 9 u M S 9 M V E M v R X h w Y W 5 k Z W Q g Q 2 9 p b i 5 7 Q 2 9 p b i 5 z e W 1 i b 2 w s M n 0 m c X V v d D s s J n F 1 b 3 Q 7 U 2 V j d G l v b j E v T F R D L 0 V 4 c G F u Z G V k I E N v a W 4 u e 0 N v a W 4 u c m F u a y w z f S Z x d W 9 0 O y w m c X V v d D t T Z W N 0 a W 9 u M S 9 M V E M v R X h w Y W 5 k Z W Q g Q 2 9 p b i 5 7 Q 2 9 p b i 5 w c m l j Z V 9 1 c 2 Q s N H 0 m c X V v d D s s J n F 1 b 3 Q 7 U 2 V j d G l v b j E v T F R D L 0 V 4 c G F u Z G V k I E N v a W 4 u e 0 N v a W 4 u c H J p Y 2 V f Y n R j L D V 9 J n F 1 b 3 Q 7 L C Z x d W 9 0 O 1 N l Y 3 R p b 2 4 x L 0 x U Q y 9 F e H B h b m R l Z C B D b 2 l u L n t D b 2 l u L j I 0 a F 9 2 b 2 x 1 b W V f d X N k L D Z 9 J n F 1 b 3 Q 7 L C Z x d W 9 0 O 1 N l Y 3 R p b 2 4 x L 0 x U Q y 9 F e H B h b m R l Z C B D b 2 l u L n t D b 2 l u L m 1 h c m t l d F 9 j Y X B f d X N k L D d 9 J n F 1 b 3 Q 7 L C Z x d W 9 0 O 1 N l Y 3 R p b 2 4 x L 0 x U Q y 9 F e H B h b m R l Z C B D b 2 l u L n t D b 2 l u L m F 2 Y W l s Y W J s Z V 9 z d X B w b H k s O H 0 m c X V v d D s s J n F 1 b 3 Q 7 U 2 V j d G l v b j E v T F R D L 0 V 4 c G F u Z G V k I E N v a W 4 u e 0 N v a W 4 u d G 9 0 Y W x f c 3 V w c G x 5 L D l 9 J n F 1 b 3 Q 7 L C Z x d W 9 0 O 1 N l Y 3 R p b 2 4 x L 0 x U Q y 9 F e H B h b m R l Z C B D b 2 l u L n t D b 2 l u L m 1 h e F 9 z d X B w b H k s M T B 9 J n F 1 b 3 Q 7 L C Z x d W 9 0 O 1 N l Y 3 R p b 2 4 x L 0 x U Q y 9 F e H B h b m R l Z C B D b 2 l u L n t D b 2 l u L n B l c m N l b n R f Y 2 h h b m d l X z F o L D E x f S Z x d W 9 0 O y w m c X V v d D t T Z W N 0 a W 9 u M S 9 M V E M v R X h w Y W 5 k Z W Q g Q 2 9 p b i 5 7 Q 2 9 p b i 5 w Z X J j Z W 5 0 X 2 N o Y W 5 n Z V 8 y N G g s M T J 9 J n F 1 b 3 Q 7 L C Z x d W 9 0 O 1 N l Y 3 R p b 2 4 x L 0 x U Q y 9 F e H B h b m R l Z C B D b 2 l u L n t D b 2 l u L n B l c m N l b n R f Y 2 h h b m d l X z d k L D E z f S Z x d W 9 0 O y w m c X V v d D t T Z W N 0 a W 9 u M S 9 M V E M v R X h w Y W 5 k Z W Q g Q 2 9 p b i 5 7 Q 2 9 p b i 5 s Y X N 0 X 3 V w Z G F 0 Z W Q s M T R 9 J n F 1 b 3 Q 7 X S w m c X V v d D t D b 2 x 1 b W 5 D b 3 V u d C Z x d W 9 0 O z o x N S w m c X V v d D t L Z X l D b 2 x 1 b W 5 O Y W 1 l c y Z x d W 9 0 O z p b X S w m c X V v d D t D b 2 x 1 b W 5 J Z G V u d G l 0 a W V z J n F 1 b 3 Q 7 O l s m c X V v d D t T Z W N 0 a W 9 u M S 9 M V E M v R X h w Y W 5 k Z W Q g Q 2 9 p b i 5 7 Q 2 9 p b i 5 p Z C w w f S Z x d W 9 0 O y w m c X V v d D t T Z W N 0 a W 9 u M S 9 M V E M v R X h w Y W 5 k Z W Q g Q 2 9 p b i 5 7 Q 2 9 p b i 5 u Y W 1 l L D F 9 J n F 1 b 3 Q 7 L C Z x d W 9 0 O 1 N l Y 3 R p b 2 4 x L 0 x U Q y 9 F e H B h b m R l Z C B D b 2 l u L n t D b 2 l u L n N 5 b W J v b C w y f S Z x d W 9 0 O y w m c X V v d D t T Z W N 0 a W 9 u M S 9 M V E M v R X h w Y W 5 k Z W Q g Q 2 9 p b i 5 7 Q 2 9 p b i 5 y Y W 5 r L D N 9 J n F 1 b 3 Q 7 L C Z x d W 9 0 O 1 N l Y 3 R p b 2 4 x L 0 x U Q y 9 F e H B h b m R l Z C B D b 2 l u L n t D b 2 l u L n B y a W N l X 3 V z Z C w 0 f S Z x d W 9 0 O y w m c X V v d D t T Z W N 0 a W 9 u M S 9 M V E M v R X h w Y W 5 k Z W Q g Q 2 9 p b i 5 7 Q 2 9 p b i 5 w c m l j Z V 9 i d G M s N X 0 m c X V v d D s s J n F 1 b 3 Q 7 U 2 V j d G l v b j E v T F R D L 0 V 4 c G F u Z G V k I E N v a W 4 u e 0 N v a W 4 u M j R o X 3 Z v b H V t Z V 9 1 c 2 Q s N n 0 m c X V v d D s s J n F 1 b 3 Q 7 U 2 V j d G l v b j E v T F R D L 0 V 4 c G F u Z G V k I E N v a W 4 u e 0 N v a W 4 u b W F y a 2 V 0 X 2 N h c F 9 1 c 2 Q s N 3 0 m c X V v d D s s J n F 1 b 3 Q 7 U 2 V j d G l v b j E v T F R D L 0 V 4 c G F u Z G V k I E N v a W 4 u e 0 N v a W 4 u Y X Z h a W x h Y m x l X 3 N 1 c H B s e S w 4 f S Z x d W 9 0 O y w m c X V v d D t T Z W N 0 a W 9 u M S 9 M V E M v R X h w Y W 5 k Z W Q g Q 2 9 p b i 5 7 Q 2 9 p b i 5 0 b 3 R h b F 9 z d X B w b H k s O X 0 m c X V v d D s s J n F 1 b 3 Q 7 U 2 V j d G l v b j E v T F R D L 0 V 4 c G F u Z G V k I E N v a W 4 u e 0 N v a W 4 u b W F 4 X 3 N 1 c H B s e S w x M H 0 m c X V v d D s s J n F 1 b 3 Q 7 U 2 V j d G l v b j E v T F R D L 0 V 4 c G F u Z G V k I E N v a W 4 u e 0 N v a W 4 u c G V y Y 2 V u d F 9 j a G F u Z 2 V f M W g s M T F 9 J n F 1 b 3 Q 7 L C Z x d W 9 0 O 1 N l Y 3 R p b 2 4 x L 0 x U Q y 9 F e H B h b m R l Z C B D b 2 l u L n t D b 2 l u L n B l c m N l b n R f Y 2 h h b m d l X z I 0 a C w x M n 0 m c X V v d D s s J n F 1 b 3 Q 7 U 2 V j d G l v b j E v T F R D L 0 V 4 c G F u Z G V k I E N v a W 4 u e 0 N v a W 4 u c G V y Y 2 V u d F 9 j a G F u Z 2 V f N 2 Q s M T N 9 J n F 1 b 3 Q 7 L C Z x d W 9 0 O 1 N l Y 3 R p b 2 4 x L 0 x U Q y 9 F e H B h b m R l Z C B D b 2 l u L n t D b 2 l u L m x h c 3 R f d X B k Y X R l Z C w x N H 0 m c X V v d D t d L C Z x d W 9 0 O 1 J l b G F 0 a W 9 u c 2 h p c E l u Z m 8 m c X V v d D s 6 W 1 1 9 I i A v P j x F b n R y e S B U e X B l P S J R d W V y e U l E I i B W Y W x 1 Z T 0 i c 2 Y w M j l l N W I 2 L T h h N j M t N G Y 5 N i 1 i N j Y 4 L T Y 0 Z D F j O T k 5 Y T E 2 O C I g L z 4 8 L 1 N 0 Y W J s Z U V u d H J p Z X M + P C 9 J d G V t P j x J d G V t P j x J d G V t T G 9 j Y X R p b 2 4 + P E l 0 Z W 1 U e X B l P k Z v c m 1 1 b G E 8 L 0 l 0 Z W 1 U e X B l P j x J d G V t U G F 0 a D 5 T Z W N 0 a W 9 u M S 9 M V E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F R D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V E M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V E M v R X h w Y W 5 k Z W Q l M j B D b 2 l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l 0 Y 2 9 p b j w v S X R l b V B h d G g + P C 9 J d G V t T G 9 j Y X R p b 2 4 + P F N 0 Y W J s Z U V u d H J p Z X M + P E V u d H J 5 I F R 5 c G U 9 I k l z U H J p d m F 0 Z S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V G 9 E Y X R h T W 9 k Z W x F b m F i b G V k I i B W Y W x 1 Z T 0 i b D A i I C 8 + P E V u d H J 5 I F R 5 c G U 9 I k Z p b G x T d G F 0 d X M i I F Z h b H V l P S J z Q 2 9 t c G x l d G U i I C 8 + P E V u d H J 5 I F R 5 c G U 9 I k Z p b G x D b 3 V u d C I g V m F s d W U 9 I m w x I i A v P j x F b n R y e S B U e X B l P S J G a W x s R X J y b 3 J D b 3 V u d C I g V m F s d W U 9 I m w w I i A v P j x F b n R y e S B U e X B l P S J G a W x s Q 2 9 s d W 1 u V H l w Z X M i I F Z h b H V l P S J z Q U F B Q U F B Q U F B Q U F B Q U F B Q U F B Q U E i I C 8 + P E V u d H J 5 I F R 5 c G U 9 I k Z p b G x D b 2 x 1 b W 5 O Y W 1 l c y I g V m F s d W U 9 I n N b J n F 1 b 3 Q 7 Q 2 9 p b i 5 p Z C Z x d W 9 0 O y w m c X V v d D t D b 2 l u L m 5 h b W U m c X V v d D s s J n F 1 b 3 Q 7 Q 2 9 p b i 5 z e W 1 i b 2 w m c X V v d D s s J n F 1 b 3 Q 7 Q 2 9 p b i 5 y Y W 5 r J n F 1 b 3 Q 7 L C Z x d W 9 0 O 0 N v a W 4 u c H J p Y 2 V f d X N k J n F 1 b 3 Q 7 L C Z x d W 9 0 O 0 N v a W 4 u c H J p Y 2 V f Y n R j J n F 1 b 3 Q 7 L C Z x d W 9 0 O 0 N v a W 4 u M j R o X 3 Z v b H V t Z V 9 1 c 2 Q m c X V v d D s s J n F 1 b 3 Q 7 Q 2 9 p b i 5 t Y X J r Z X R f Y 2 F w X 3 V z Z C Z x d W 9 0 O y w m c X V v d D t D b 2 l u L m F 2 Y W l s Y W J s Z V 9 z d X B w b H k m c X V v d D s s J n F 1 b 3 Q 7 Q 2 9 p b i 5 0 b 3 R h b F 9 z d X B w b H k m c X V v d D s s J n F 1 b 3 Q 7 Q 2 9 p b i 5 t Y X h f c 3 V w c G x 5 J n F 1 b 3 Q 7 L C Z x d W 9 0 O 0 N v a W 4 u c G V y Y 2 V u d F 9 j a G F u Z 2 V f M W g m c X V v d D s s J n F 1 b 3 Q 7 Q 2 9 p b i 5 w Z X J j Z W 5 0 X 2 N o Y W 5 n Z V 8 y N G g m c X V v d D s s J n F 1 b 3 Q 7 Q 2 9 p b i 5 w Z X J j Z W 5 0 X 2 N o Y W 5 n Z V 8 3 Z C Z x d W 9 0 O y w m c X V v d D t D b 2 l u L m x h c 3 R f d X B k Y X R l Z C Z x d W 9 0 O 1 0 i I C 8 + P E V u d H J 5 I F R 5 c G U 9 I k Z p b G x F c n J v c k N v Z G U i I F Z h b H V l P S J z V W 5 r b m 9 3 b i I g L z 4 8 R W 5 0 c n k g V H l w Z T 0 i R m l s b E x h c 3 R V c G R h d G V k I i B W Y W x 1 Z T 0 i Z D I w M T g t M D E t M D J U M D A 6 N T E 6 M D U u N D Y w N j g 0 N 1 o i I C 8 + P E V u d H J 5 I F R 5 c G U 9 I l J l b G F 0 a W 9 u c 2 h p c E l u Z m 9 D b 2 5 0 Y W l u Z X I i I F Z h b H V l P S J z e y Z x d W 9 0 O 2 N v b H V t b k N v d W 5 0 J n F 1 b 3 Q 7 O j E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a X R j b 2 l u L 0 V 4 c G F u Z G V k I E N v a W 4 u e 0 N v a W 4 u a W Q s M H 0 m c X V v d D s s J n F 1 b 3 Q 7 U 2 V j d G l v b j E v Q m l 0 Y 2 9 p b i 9 F e H B h b m R l Z C B D b 2 l u L n t D b 2 l u L m 5 h b W U s M X 0 m c X V v d D s s J n F 1 b 3 Q 7 U 2 V j d G l v b j E v Q m l 0 Y 2 9 p b i 9 F e H B h b m R l Z C B D b 2 l u L n t D b 2 l u L n N 5 b W J v b C w y f S Z x d W 9 0 O y w m c X V v d D t T Z W N 0 a W 9 u M S 9 C a X R j b 2 l u L 0 V 4 c G F u Z G V k I E N v a W 4 u e 0 N v a W 4 u c m F u a y w z f S Z x d W 9 0 O y w m c X V v d D t T Z W N 0 a W 9 u M S 9 C a X R j b 2 l u L 0 V 4 c G F u Z G V k I E N v a W 4 u e 0 N v a W 4 u c H J p Y 2 V f d X N k L D R 9 J n F 1 b 3 Q 7 L C Z x d W 9 0 O 1 N l Y 3 R p b 2 4 x L 0 J p d G N v a W 4 v R X h w Y W 5 k Z W Q g Q 2 9 p b i 5 7 Q 2 9 p b i 5 w c m l j Z V 9 i d G M s N X 0 m c X V v d D s s J n F 1 b 3 Q 7 U 2 V j d G l v b j E v Q m l 0 Y 2 9 p b i 9 F e H B h b m R l Z C B D b 2 l u L n t D b 2 l u L j I 0 a F 9 2 b 2 x 1 b W V f d X N k L D Z 9 J n F 1 b 3 Q 7 L C Z x d W 9 0 O 1 N l Y 3 R p b 2 4 x L 0 J p d G N v a W 4 v R X h w Y W 5 k Z W Q g Q 2 9 p b i 5 7 Q 2 9 p b i 5 t Y X J r Z X R f Y 2 F w X 3 V z Z C w 3 f S Z x d W 9 0 O y w m c X V v d D t T Z W N 0 a W 9 u M S 9 C a X R j b 2 l u L 0 V 4 c G F u Z G V k I E N v a W 4 u e 0 N v a W 4 u Y X Z h a W x h Y m x l X 3 N 1 c H B s e S w 4 f S Z x d W 9 0 O y w m c X V v d D t T Z W N 0 a W 9 u M S 9 C a X R j b 2 l u L 0 V 4 c G F u Z G V k I E N v a W 4 u e 0 N v a W 4 u d G 9 0 Y W x f c 3 V w c G x 5 L D l 9 J n F 1 b 3 Q 7 L C Z x d W 9 0 O 1 N l Y 3 R p b 2 4 x L 0 J p d G N v a W 4 v R X h w Y W 5 k Z W Q g Q 2 9 p b i 5 7 Q 2 9 p b i 5 t Y X h f c 3 V w c G x 5 L D E w f S Z x d W 9 0 O y w m c X V v d D t T Z W N 0 a W 9 u M S 9 C a X R j b 2 l u L 0 V 4 c G F u Z G V k I E N v a W 4 u e 0 N v a W 4 u c G V y Y 2 V u d F 9 j a G F u Z 2 V f M W g s M T F 9 J n F 1 b 3 Q 7 L C Z x d W 9 0 O 1 N l Y 3 R p b 2 4 x L 0 J p d G N v a W 4 v R X h w Y W 5 k Z W Q g Q 2 9 p b i 5 7 Q 2 9 p b i 5 w Z X J j Z W 5 0 X 2 N o Y W 5 n Z V 8 y N G g s M T J 9 J n F 1 b 3 Q 7 L C Z x d W 9 0 O 1 N l Y 3 R p b 2 4 x L 0 J p d G N v a W 4 v R X h w Y W 5 k Z W Q g Q 2 9 p b i 5 7 Q 2 9 p b i 5 w Z X J j Z W 5 0 X 2 N o Y W 5 n Z V 8 3 Z C w x M 3 0 m c X V v d D s s J n F 1 b 3 Q 7 U 2 V j d G l v b j E v Q m l 0 Y 2 9 p b i 9 F e H B h b m R l Z C B D b 2 l u L n t D b 2 l u L m x h c 3 R f d X B k Y X R l Z C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0 J p d G N v a W 4 v R X h w Y W 5 k Z W Q g Q 2 9 p b i 5 7 Q 2 9 p b i 5 p Z C w w f S Z x d W 9 0 O y w m c X V v d D t T Z W N 0 a W 9 u M S 9 C a X R j b 2 l u L 0 V 4 c G F u Z G V k I E N v a W 4 u e 0 N v a W 4 u b m F t Z S w x f S Z x d W 9 0 O y w m c X V v d D t T Z W N 0 a W 9 u M S 9 C a X R j b 2 l u L 0 V 4 c G F u Z G V k I E N v a W 4 u e 0 N v a W 4 u c 3 l t Y m 9 s L D J 9 J n F 1 b 3 Q 7 L C Z x d W 9 0 O 1 N l Y 3 R p b 2 4 x L 0 J p d G N v a W 4 v R X h w Y W 5 k Z W Q g Q 2 9 p b i 5 7 Q 2 9 p b i 5 y Y W 5 r L D N 9 J n F 1 b 3 Q 7 L C Z x d W 9 0 O 1 N l Y 3 R p b 2 4 x L 0 J p d G N v a W 4 v R X h w Y W 5 k Z W Q g Q 2 9 p b i 5 7 Q 2 9 p b i 5 w c m l j Z V 9 1 c 2 Q s N H 0 m c X V v d D s s J n F 1 b 3 Q 7 U 2 V j d G l v b j E v Q m l 0 Y 2 9 p b i 9 F e H B h b m R l Z C B D b 2 l u L n t D b 2 l u L n B y a W N l X 2 J 0 Y y w 1 f S Z x d W 9 0 O y w m c X V v d D t T Z W N 0 a W 9 u M S 9 C a X R j b 2 l u L 0 V 4 c G F u Z G V k I E N v a W 4 u e 0 N v a W 4 u M j R o X 3 Z v b H V t Z V 9 1 c 2 Q s N n 0 m c X V v d D s s J n F 1 b 3 Q 7 U 2 V j d G l v b j E v Q m l 0 Y 2 9 p b i 9 F e H B h b m R l Z C B D b 2 l u L n t D b 2 l u L m 1 h c m t l d F 9 j Y X B f d X N k L D d 9 J n F 1 b 3 Q 7 L C Z x d W 9 0 O 1 N l Y 3 R p b 2 4 x L 0 J p d G N v a W 4 v R X h w Y W 5 k Z W Q g Q 2 9 p b i 5 7 Q 2 9 p b i 5 h d m F p b G F i b G V f c 3 V w c G x 5 L D h 9 J n F 1 b 3 Q 7 L C Z x d W 9 0 O 1 N l Y 3 R p b 2 4 x L 0 J p d G N v a W 4 v R X h w Y W 5 k Z W Q g Q 2 9 p b i 5 7 Q 2 9 p b i 5 0 b 3 R h b F 9 z d X B w b H k s O X 0 m c X V v d D s s J n F 1 b 3 Q 7 U 2 V j d G l v b j E v Q m l 0 Y 2 9 p b i 9 F e H B h b m R l Z C B D b 2 l u L n t D b 2 l u L m 1 h e F 9 z d X B w b H k s M T B 9 J n F 1 b 3 Q 7 L C Z x d W 9 0 O 1 N l Y 3 R p b 2 4 x L 0 J p d G N v a W 4 v R X h w Y W 5 k Z W Q g Q 2 9 p b i 5 7 Q 2 9 p b i 5 w Z X J j Z W 5 0 X 2 N o Y W 5 n Z V 8 x a C w x M X 0 m c X V v d D s s J n F 1 b 3 Q 7 U 2 V j d G l v b j E v Q m l 0 Y 2 9 p b i 9 F e H B h b m R l Z C B D b 2 l u L n t D b 2 l u L n B l c m N l b n R f Y 2 h h b m d l X z I 0 a C w x M n 0 m c X V v d D s s J n F 1 b 3 Q 7 U 2 V j d G l v b j E v Q m l 0 Y 2 9 p b i 9 F e H B h b m R l Z C B D b 2 l u L n t D b 2 l u L n B l c m N l b n R f Y 2 h h b m d l X z d k L D E z f S Z x d W 9 0 O y w m c X V v d D t T Z W N 0 a W 9 u M S 9 C a X R j b 2 l u L 0 V 4 c G F u Z G V k I E N v a W 4 u e 0 N v a W 4 u b G F z d F 9 1 c G R h d G V k L D E 0 f S Z x d W 9 0 O 1 0 s J n F 1 b 3 Q 7 U m V s Y X R p b 2 5 z a G l w S W 5 m b y Z x d W 9 0 O z p b X X 0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N o Z W V 0 I i B W Y W x 1 Z T 0 i c 1 N o Z W V 0 N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F R h c m d l d C I g V m F s d W U 9 I n N C a X R j b 2 l u I i A v P j x F b n R y e S B U e X B l P S J R d W V y e U l E I i B W Y W x 1 Z T 0 i c z c 0 N j l l M W Q 0 L T I x Z G Q t N D k 2 N i 1 h M T Y 5 L T Y y Y T J m Z j I 5 Z m V h Y S I g L z 4 8 L 1 N 0 Y W J s Z U V u d H J p Z X M + P C 9 J d G V t P j x J d G V t P j x J d G V t T G 9 j Y X R p b 2 4 + P E l 0 Z W 1 U e X B l P k Z v c m 1 1 b G E 8 L 0 l 0 Z W 1 U e X B l P j x J d G V t U G F 0 a D 5 T Z W N 0 a W 9 u M S 9 C a X R j b 2 l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p d G N v a W 4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p d G N v a W 4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a X R j b 2 l u L 0 V 4 c G F u Z G V k J T I w Q 2 9 p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h W R z w v S X R l b V B h d G g + P C 9 J d G V t T G 9 j Y X R p b 2 4 + P F N 0 Y W J s Z U V u d H J p Z X M + P E V u d H J 5 I F R 5 c G U 9 I k l z U H J p d m F 0 Z S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V G 9 E Y X R h T W 9 k Z W x F b m F i b G V k I i B W Y W x 1 Z T 0 i b D A i I C 8 + P E V u d H J 5 I F R 5 c G U 9 I k Z p b G x D b 3 V u d C I g V m F s d W U 9 I m w x I i A v P j x F b n R y e S B U e X B l P S J G a W x s R X J y b 3 J D b 3 V u d C I g V m F s d W U 9 I m w w I i A v P j x F b n R y e S B U e X B l P S J G a W x s Q 2 9 s d W 1 u V H l w Z X M i I F Z h b H V l P S J z Q U F B Q U F B Q U F B Q U F B Q U F B Q U F B Q U E i I C 8 + P E V u d H J 5 I F R 5 c G U 9 I k Z p b G x D b 2 x 1 b W 5 O Y W 1 l c y I g V m F s d W U 9 I n N b J n F 1 b 3 Q 7 Q 2 9 p b i 5 p Z C Z x d W 9 0 O y w m c X V v d D t D b 2 l u L m 5 h b W U m c X V v d D s s J n F 1 b 3 Q 7 Q 2 9 p b i 5 z e W 1 i b 2 w m c X V v d D s s J n F 1 b 3 Q 7 Q 2 9 p b i 5 y Y W 5 r J n F 1 b 3 Q 7 L C Z x d W 9 0 O 0 N v a W 4 u c H J p Y 2 V f d X N k J n F 1 b 3 Q 7 L C Z x d W 9 0 O 0 N v a W 4 u c H J p Y 2 V f Y n R j J n F 1 b 3 Q 7 L C Z x d W 9 0 O 0 N v a W 4 u M j R o X 3 Z v b H V t Z V 9 1 c 2 Q m c X V v d D s s J n F 1 b 3 Q 7 Q 2 9 p b i 5 t Y X J r Z X R f Y 2 F w X 3 V z Z C Z x d W 9 0 O y w m c X V v d D t D b 2 l u L m F 2 Y W l s Y W J s Z V 9 z d X B w b H k m c X V v d D s s J n F 1 b 3 Q 7 Q 2 9 p b i 5 0 b 3 R h b F 9 z d X B w b H k m c X V v d D s s J n F 1 b 3 Q 7 Q 2 9 p b i 5 t Y X h f c 3 V w c G x 5 J n F 1 b 3 Q 7 L C Z x d W 9 0 O 0 N v a W 4 u c G V y Y 2 V u d F 9 j a G F u Z 2 V f M W g m c X V v d D s s J n F 1 b 3 Q 7 Q 2 9 p b i 5 w Z X J j Z W 5 0 X 2 N o Y W 5 n Z V 8 y N G g m c X V v d D s s J n F 1 b 3 Q 7 Q 2 9 p b i 5 w Z X J j Z W 5 0 X 2 N o Y W 5 n Z V 8 3 Z C Z x d W 9 0 O y w m c X V v d D t D b 2 l u L m x h c 3 R f d X B k Y X R l Z C Z x d W 9 0 O 1 0 i I C 8 + P E V u d H J 5 I F R 5 c G U 9 I k Z p b G x F c n J v c k N v Z G U i I F Z h b H V l P S J z V W 5 r b m 9 3 b i I g L z 4 8 R W 5 0 c n k g V H l w Z T 0 i R m l s b E x h c 3 R V c G R h d G V k I i B W Y W x 1 Z T 0 i Z D I w M T g t M D E t M D J U M D A 6 N T E 6 M D c u N T k 0 N j E 1 O F o i I C 8 + P E V u d H J 5 I F R 5 c G U 9 I l J l b G F 0 a W 9 u c 2 h p c E l u Z m 9 D b 2 5 0 Y W l u Z X I i I F Z h b H V l P S J z e y Z x d W 9 0 O 2 N v b H V t b k N v d W 5 0 J n F 1 b 3 Q 7 O j E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V k c v R X h w Y W 5 k Z W Q g Q 2 9 p b i 5 7 Q 2 9 p b i 5 p Z C w w f S Z x d W 9 0 O y w m c X V v d D t T Z W N 0 a W 9 u M S 9 Y V k c v R X h w Y W 5 k Z W Q g Q 2 9 p b i 5 7 Q 2 9 p b i 5 u Y W 1 l L D F 9 J n F 1 b 3 Q 7 L C Z x d W 9 0 O 1 N l Y 3 R p b 2 4 x L 1 h W R y 9 F e H B h b m R l Z C B D b 2 l u L n t D b 2 l u L n N 5 b W J v b C w y f S Z x d W 9 0 O y w m c X V v d D t T Z W N 0 a W 9 u M S 9 Y V k c v R X h w Y W 5 k Z W Q g Q 2 9 p b i 5 7 Q 2 9 p b i 5 y Y W 5 r L D N 9 J n F 1 b 3 Q 7 L C Z x d W 9 0 O 1 N l Y 3 R p b 2 4 x L 1 h W R y 9 F e H B h b m R l Z C B D b 2 l u L n t D b 2 l u L n B y a W N l X 3 V z Z C w 0 f S Z x d W 9 0 O y w m c X V v d D t T Z W N 0 a W 9 u M S 9 Y V k c v R X h w Y W 5 k Z W Q g Q 2 9 p b i 5 7 Q 2 9 p b i 5 w c m l j Z V 9 i d G M s N X 0 m c X V v d D s s J n F 1 b 3 Q 7 U 2 V j d G l v b j E v W F Z H L 0 V 4 c G F u Z G V k I E N v a W 4 u e 0 N v a W 4 u M j R o X 3 Z v b H V t Z V 9 1 c 2 Q s N n 0 m c X V v d D s s J n F 1 b 3 Q 7 U 2 V j d G l v b j E v W F Z H L 0 V 4 c G F u Z G V k I E N v a W 4 u e 0 N v a W 4 u b W F y a 2 V 0 X 2 N h c F 9 1 c 2 Q s N 3 0 m c X V v d D s s J n F 1 b 3 Q 7 U 2 V j d G l v b j E v W F Z H L 0 V 4 c G F u Z G V k I E N v a W 4 u e 0 N v a W 4 u Y X Z h a W x h Y m x l X 3 N 1 c H B s e S w 4 f S Z x d W 9 0 O y w m c X V v d D t T Z W N 0 a W 9 u M S 9 Y V k c v R X h w Y W 5 k Z W Q g Q 2 9 p b i 5 7 Q 2 9 p b i 5 0 b 3 R h b F 9 z d X B w b H k s O X 0 m c X V v d D s s J n F 1 b 3 Q 7 U 2 V j d G l v b j E v W F Z H L 0 V 4 c G F u Z G V k I E N v a W 4 u e 0 N v a W 4 u b W F 4 X 3 N 1 c H B s e S w x M H 0 m c X V v d D s s J n F 1 b 3 Q 7 U 2 V j d G l v b j E v W F Z H L 0 V 4 c G F u Z G V k I E N v a W 4 u e 0 N v a W 4 u c G V y Y 2 V u d F 9 j a G F u Z 2 V f M W g s M T F 9 J n F 1 b 3 Q 7 L C Z x d W 9 0 O 1 N l Y 3 R p b 2 4 x L 1 h W R y 9 F e H B h b m R l Z C B D b 2 l u L n t D b 2 l u L n B l c m N l b n R f Y 2 h h b m d l X z I 0 a C w x M n 0 m c X V v d D s s J n F 1 b 3 Q 7 U 2 V j d G l v b j E v W F Z H L 0 V 4 c G F u Z G V k I E N v a W 4 u e 0 N v a W 4 u c G V y Y 2 V u d F 9 j a G F u Z 2 V f N 2 Q s M T N 9 J n F 1 b 3 Q 7 L C Z x d W 9 0 O 1 N l Y 3 R p b 2 4 x L 1 h W R y 9 F e H B h b m R l Z C B D b 2 l u L n t D b 2 l u L m x h c 3 R f d X B k Y X R l Z C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1 h W R y 9 F e H B h b m R l Z C B D b 2 l u L n t D b 2 l u L m l k L D B 9 J n F 1 b 3 Q 7 L C Z x d W 9 0 O 1 N l Y 3 R p b 2 4 x L 1 h W R y 9 F e H B h b m R l Z C B D b 2 l u L n t D b 2 l u L m 5 h b W U s M X 0 m c X V v d D s s J n F 1 b 3 Q 7 U 2 V j d G l v b j E v W F Z H L 0 V 4 c G F u Z G V k I E N v a W 4 u e 0 N v a W 4 u c 3 l t Y m 9 s L D J 9 J n F 1 b 3 Q 7 L C Z x d W 9 0 O 1 N l Y 3 R p b 2 4 x L 1 h W R y 9 F e H B h b m R l Z C B D b 2 l u L n t D b 2 l u L n J h b m s s M 3 0 m c X V v d D s s J n F 1 b 3 Q 7 U 2 V j d G l v b j E v W F Z H L 0 V 4 c G F u Z G V k I E N v a W 4 u e 0 N v a W 4 u c H J p Y 2 V f d X N k L D R 9 J n F 1 b 3 Q 7 L C Z x d W 9 0 O 1 N l Y 3 R p b 2 4 x L 1 h W R y 9 F e H B h b m R l Z C B D b 2 l u L n t D b 2 l u L n B y a W N l X 2 J 0 Y y w 1 f S Z x d W 9 0 O y w m c X V v d D t T Z W N 0 a W 9 u M S 9 Y V k c v R X h w Y W 5 k Z W Q g Q 2 9 p b i 5 7 Q 2 9 p b i 4 y N G h f d m 9 s d W 1 l X 3 V z Z C w 2 f S Z x d W 9 0 O y w m c X V v d D t T Z W N 0 a W 9 u M S 9 Y V k c v R X h w Y W 5 k Z W Q g Q 2 9 p b i 5 7 Q 2 9 p b i 5 t Y X J r Z X R f Y 2 F w X 3 V z Z C w 3 f S Z x d W 9 0 O y w m c X V v d D t T Z W N 0 a W 9 u M S 9 Y V k c v R X h w Y W 5 k Z W Q g Q 2 9 p b i 5 7 Q 2 9 p b i 5 h d m F p b G F i b G V f c 3 V w c G x 5 L D h 9 J n F 1 b 3 Q 7 L C Z x d W 9 0 O 1 N l Y 3 R p b 2 4 x L 1 h W R y 9 F e H B h b m R l Z C B D b 2 l u L n t D b 2 l u L n R v d G F s X 3 N 1 c H B s e S w 5 f S Z x d W 9 0 O y w m c X V v d D t T Z W N 0 a W 9 u M S 9 Y V k c v R X h w Y W 5 k Z W Q g Q 2 9 p b i 5 7 Q 2 9 p b i 5 t Y X h f c 3 V w c G x 5 L D E w f S Z x d W 9 0 O y w m c X V v d D t T Z W N 0 a W 9 u M S 9 Y V k c v R X h w Y W 5 k Z W Q g Q 2 9 p b i 5 7 Q 2 9 p b i 5 w Z X J j Z W 5 0 X 2 N o Y W 5 n Z V 8 x a C w x M X 0 m c X V v d D s s J n F 1 b 3 Q 7 U 2 V j d G l v b j E v W F Z H L 0 V 4 c G F u Z G V k I E N v a W 4 u e 0 N v a W 4 u c G V y Y 2 V u d F 9 j a G F u Z 2 V f M j R o L D E y f S Z x d W 9 0 O y w m c X V v d D t T Z W N 0 a W 9 u M S 9 Y V k c v R X h w Y W 5 k Z W Q g Q 2 9 p b i 5 7 Q 2 9 p b i 5 w Z X J j Z W 5 0 X 2 N o Y W 5 n Z V 8 3 Z C w x M 3 0 m c X V v d D s s J n F 1 b 3 Q 7 U 2 V j d G l v b j E v W F Z H L 0 V 4 c G F u Z G V k I E N v a W 4 u e 0 N v a W 4 u b G F z d F 9 1 c G R h d G V k L D E 0 f S Z x d W 9 0 O 1 0 s J n F 1 b 3 Q 7 U m V s Y X R p b 2 5 z a G l w S W 5 m b y Z x d W 9 0 O z p b X X 0 i I C 8 + P E V u d H J 5 I F R 5 c G U 9 I k Z p b G x U Y X J n Z X Q i I F Z h b H V l P S J z W F Z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T a G V l d C I g V m F s d W U 9 I n N T a G V l d D c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T d G F 0 d X M i I F Z h b H V l P S J z Q 2 9 t c G x l d G U i I C 8 + P E V u d H J 5 I F R 5 c G U 9 I l F 1 Z X J 5 S U Q i I F Z h b H V l P S J z O D R j N D Q x Z W Q t Y T Y w N i 0 0 N T Y w L W E x Y j g t M j k w Y 2 J h N D F k Y 2 R j I i A v P j w v U 3 R h Y m x l R W 5 0 c m l l c z 4 8 L 0 l 0 Z W 0 + P E l 0 Z W 0 + P E l 0 Z W 1 M b 2 N h d G l v b j 4 8 S X R l b V R 5 c G U + R m 9 y b X V s Y T w v S X R l b V R 5 c G U + P E l 0 Z W 1 Q Y X R o P l N l Y 3 R p b 2 4 x L 1 h W R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V k c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h W R y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h W R y 9 F e H B h b m R l Z C U y M E N v a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R E Q 8 L 0 l 0 Z W 1 Q Y X R o P j w v S X R l b U x v Y 2 F 0 a W 9 u P j x T d G F i b G V F b n R y a W V z P j x F b n R y e S B U e X B l P S J J c 1 B y a X Z h d G U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F R v R G F 0 Y U 1 v Z G V s R W 5 h Y m x l Z C I g V m F s d W U 9 I m w w I i A v P j x F b n R y e S B U e X B l P S J G a W x s R X J y b 3 J D b 3 V u d C I g V m F s d W U 9 I m w w I i A v P j x F b n R y e S B U e X B l P S J G a W x s Q 2 9 1 b n Q i I F Z h b H V l P S J s M S I g L z 4 8 R W 5 0 c n k g V H l w Z T 0 i R m l s b F N 0 Y X R 1 c y I g V m F s d W U 9 I n N D b 2 1 w b G V 0 Z S I g L z 4 8 R W 5 0 c n k g V H l w Z T 0 i R m l s b F R h c m d l d C I g V m F s d W U 9 I n N S R E Q i I C 8 + P E V u d H J 5 I F R 5 c G U 9 I l J l b G F 0 a W 9 u c 2 h p c E l u Z m 9 D b 2 5 0 Y W l u Z X I i I F Z h b H V l P S J z e y Z x d W 9 0 O 2 N v b H V t b k N v d W 5 0 J n F 1 b 3 Q 7 O j E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R E Q v R X h w Y W 5 k Z W Q g Q 2 9 p b i 5 7 Q 2 9 p b i 5 p Z C w w f S Z x d W 9 0 O y w m c X V v d D t T Z W N 0 a W 9 u M S 9 S R E Q v R X h w Y W 5 k Z W Q g Q 2 9 p b i 5 7 Q 2 9 p b i 5 u Y W 1 l L D F 9 J n F 1 b 3 Q 7 L C Z x d W 9 0 O 1 N l Y 3 R p b 2 4 x L 1 J E R C 9 F e H B h b m R l Z C B D b 2 l u L n t D b 2 l u L n N 5 b W J v b C w y f S Z x d W 9 0 O y w m c X V v d D t T Z W N 0 a W 9 u M S 9 S R E Q v R X h w Y W 5 k Z W Q g Q 2 9 p b i 5 7 Q 2 9 p b i 5 y Y W 5 r L D N 9 J n F 1 b 3 Q 7 L C Z x d W 9 0 O 1 N l Y 3 R p b 2 4 x L 1 J E R C 9 F e H B h b m R l Z C B D b 2 l u L n t D b 2 l u L n B y a W N l X 3 V z Z C w 0 f S Z x d W 9 0 O y w m c X V v d D t T Z W N 0 a W 9 u M S 9 S R E Q v R X h w Y W 5 k Z W Q g Q 2 9 p b i 5 7 Q 2 9 p b i 5 w c m l j Z V 9 i d G M s N X 0 m c X V v d D s s J n F 1 b 3 Q 7 U 2 V j d G l v b j E v U k R E L 0 V 4 c G F u Z G V k I E N v a W 4 u e 0 N v a W 4 u M j R o X 3 Z v b H V t Z V 9 1 c 2 Q s N n 0 m c X V v d D s s J n F 1 b 3 Q 7 U 2 V j d G l v b j E v U k R E L 0 V 4 c G F u Z G V k I E N v a W 4 u e 0 N v a W 4 u b W F y a 2 V 0 X 2 N h c F 9 1 c 2 Q s N 3 0 m c X V v d D s s J n F 1 b 3 Q 7 U 2 V j d G l v b j E v U k R E L 0 V 4 c G F u Z G V k I E N v a W 4 u e 0 N v a W 4 u Y X Z h a W x h Y m x l X 3 N 1 c H B s e S w 4 f S Z x d W 9 0 O y w m c X V v d D t T Z W N 0 a W 9 u M S 9 S R E Q v R X h w Y W 5 k Z W Q g Q 2 9 p b i 5 7 Q 2 9 p b i 5 0 b 3 R h b F 9 z d X B w b H k s O X 0 m c X V v d D s s J n F 1 b 3 Q 7 U 2 V j d G l v b j E v U k R E L 0 V 4 c G F u Z G V k I E N v a W 4 u e 0 N v a W 4 u b W F 4 X 3 N 1 c H B s e S w x M H 0 m c X V v d D s s J n F 1 b 3 Q 7 U 2 V j d G l v b j E v U k R E L 0 V 4 c G F u Z G V k I E N v a W 4 u e 0 N v a W 4 u c G V y Y 2 V u d F 9 j a G F u Z 2 V f M W g s M T F 9 J n F 1 b 3 Q 7 L C Z x d W 9 0 O 1 N l Y 3 R p b 2 4 x L 1 J E R C 9 F e H B h b m R l Z C B D b 2 l u L n t D b 2 l u L n B l c m N l b n R f Y 2 h h b m d l X z I 0 a C w x M n 0 m c X V v d D s s J n F 1 b 3 Q 7 U 2 V j d G l v b j E v U k R E L 0 V 4 c G F u Z G V k I E N v a W 4 u e 0 N v a W 4 u c G V y Y 2 V u d F 9 j a G F u Z 2 V f N 2 Q s M T N 9 J n F 1 b 3 Q 7 L C Z x d W 9 0 O 1 N l Y 3 R p b 2 4 x L 1 J E R C 9 F e H B h b m R l Z C B D b 2 l u L n t D b 2 l u L m x h c 3 R f d X B k Y X R l Z C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1 J E R C 9 F e H B h b m R l Z C B D b 2 l u L n t D b 2 l u L m l k L D B 9 J n F 1 b 3 Q 7 L C Z x d W 9 0 O 1 N l Y 3 R p b 2 4 x L 1 J E R C 9 F e H B h b m R l Z C B D b 2 l u L n t D b 2 l u L m 5 h b W U s M X 0 m c X V v d D s s J n F 1 b 3 Q 7 U 2 V j d G l v b j E v U k R E L 0 V 4 c G F u Z G V k I E N v a W 4 u e 0 N v a W 4 u c 3 l t Y m 9 s L D J 9 J n F 1 b 3 Q 7 L C Z x d W 9 0 O 1 N l Y 3 R p b 2 4 x L 1 J E R C 9 F e H B h b m R l Z C B D b 2 l u L n t D b 2 l u L n J h b m s s M 3 0 m c X V v d D s s J n F 1 b 3 Q 7 U 2 V j d G l v b j E v U k R E L 0 V 4 c G F u Z G V k I E N v a W 4 u e 0 N v a W 4 u c H J p Y 2 V f d X N k L D R 9 J n F 1 b 3 Q 7 L C Z x d W 9 0 O 1 N l Y 3 R p b 2 4 x L 1 J E R C 9 F e H B h b m R l Z C B D b 2 l u L n t D b 2 l u L n B y a W N l X 2 J 0 Y y w 1 f S Z x d W 9 0 O y w m c X V v d D t T Z W N 0 a W 9 u M S 9 S R E Q v R X h w Y W 5 k Z W Q g Q 2 9 p b i 5 7 Q 2 9 p b i 4 y N G h f d m 9 s d W 1 l X 3 V z Z C w 2 f S Z x d W 9 0 O y w m c X V v d D t T Z W N 0 a W 9 u M S 9 S R E Q v R X h w Y W 5 k Z W Q g Q 2 9 p b i 5 7 Q 2 9 p b i 5 t Y X J r Z X R f Y 2 F w X 3 V z Z C w 3 f S Z x d W 9 0 O y w m c X V v d D t T Z W N 0 a W 9 u M S 9 S R E Q v R X h w Y W 5 k Z W Q g Q 2 9 p b i 5 7 Q 2 9 p b i 5 h d m F p b G F i b G V f c 3 V w c G x 5 L D h 9 J n F 1 b 3 Q 7 L C Z x d W 9 0 O 1 N l Y 3 R p b 2 4 x L 1 J E R C 9 F e H B h b m R l Z C B D b 2 l u L n t D b 2 l u L n R v d G F s X 3 N 1 c H B s e S w 5 f S Z x d W 9 0 O y w m c X V v d D t T Z W N 0 a W 9 u M S 9 S R E Q v R X h w Y W 5 k Z W Q g Q 2 9 p b i 5 7 Q 2 9 p b i 5 t Y X h f c 3 V w c G x 5 L D E w f S Z x d W 9 0 O y w m c X V v d D t T Z W N 0 a W 9 u M S 9 S R E Q v R X h w Y W 5 k Z W Q g Q 2 9 p b i 5 7 Q 2 9 p b i 5 w Z X J j Z W 5 0 X 2 N o Y W 5 n Z V 8 x a C w x M X 0 m c X V v d D s s J n F 1 b 3 Q 7 U 2 V j d G l v b j E v U k R E L 0 V 4 c G F u Z G V k I E N v a W 4 u e 0 N v a W 4 u c G V y Y 2 V u d F 9 j a G F u Z 2 V f M j R o L D E y f S Z x d W 9 0 O y w m c X V v d D t T Z W N 0 a W 9 u M S 9 S R E Q v R X h w Y W 5 k Z W Q g Q 2 9 p b i 5 7 Q 2 9 p b i 5 w Z X J j Z W 5 0 X 2 N o Y W 5 n Z V 8 3 Z C w x M 3 0 m c X V v d D s s J n F 1 b 3 Q 7 U 2 V j d G l v b j E v U k R E L 0 V 4 c G F u Z G V k I E N v a W 4 u e 0 N v a W 4 u b G F z d F 9 1 c G R h d G V k L D E 0 f S Z x d W 9 0 O 1 0 s J n F 1 b 3 Q 7 U m V s Y X R p b 2 5 z a G l w S W 5 m b y Z x d W 9 0 O z p b X X 0 i I C 8 + P E V u d H J 5 I F R 5 c G U 9 I k Z p b G x M Y X N 0 V X B k Y X R l Z C I g V m F s d W U 9 I m Q y M D E 4 L T A x L T A y V D A w O j U x O j A 4 L j A w N z g x N D R a I i A v P j x F b n R y e S B U e X B l P S J G a W x s R X J y b 3 J D b 2 R l I i B W Y W x 1 Z T 0 i c 1 V u a 2 5 v d 2 4 i I C 8 + P E V u d H J 5 I F R 5 c G U 9 I k Z p b G x D b 2 x 1 b W 5 O Y W 1 l c y I g V m F s d W U 9 I n N b J n F 1 b 3 Q 7 Q 2 9 p b i 5 p Z C Z x d W 9 0 O y w m c X V v d D t D b 2 l u L m 5 h b W U m c X V v d D s s J n F 1 b 3 Q 7 Q 2 9 p b i 5 z e W 1 i b 2 w m c X V v d D s s J n F 1 b 3 Q 7 Q 2 9 p b i 5 y Y W 5 r J n F 1 b 3 Q 7 L C Z x d W 9 0 O 0 N v a W 4 u c H J p Y 2 V f d X N k J n F 1 b 3 Q 7 L C Z x d W 9 0 O 0 N v a W 4 u c H J p Y 2 V f Y n R j J n F 1 b 3 Q 7 L C Z x d W 9 0 O 0 N v a W 4 u M j R o X 3 Z v b H V t Z V 9 1 c 2 Q m c X V v d D s s J n F 1 b 3 Q 7 Q 2 9 p b i 5 t Y X J r Z X R f Y 2 F w X 3 V z Z C Z x d W 9 0 O y w m c X V v d D t D b 2 l u L m F 2 Y W l s Y W J s Z V 9 z d X B w b H k m c X V v d D s s J n F 1 b 3 Q 7 Q 2 9 p b i 5 0 b 3 R h b F 9 z d X B w b H k m c X V v d D s s J n F 1 b 3 Q 7 Q 2 9 p b i 5 t Y X h f c 3 V w c G x 5 J n F 1 b 3 Q 7 L C Z x d W 9 0 O 0 N v a W 4 u c G V y Y 2 V u d F 9 j a G F u Z 2 V f M W g m c X V v d D s s J n F 1 b 3 Q 7 Q 2 9 p b i 5 w Z X J j Z W 5 0 X 2 N o Y W 5 n Z V 8 y N G g m c X V v d D s s J n F 1 b 3 Q 7 Q 2 9 p b i 5 w Z X J j Z W 5 0 X 2 N o Y W 5 n Z V 8 3 Z C Z x d W 9 0 O y w m c X V v d D t D b 2 l u L m x h c 3 R f d X B k Y X R l Z C Z x d W 9 0 O 1 0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N o Z W V 0 I i B W Y W x 1 Z T 0 i c 1 N o Z W V 0 O C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E N v b H V t b l R 5 c G V z I i B W Y W x 1 Z T 0 i c 0 F B Q U F B Q U F B Q U F B Q U F B Q U F B Q U F B I i A v P j x F b n R y e S B U e X B l P S J R d W V y e U l E I i B W Y W x 1 Z T 0 i c z M 5 M z B l N j k z L W F j M z g t N G Q 5 Y i 1 i M T E y L W J k O W F i Y T c w M T Q w N i I g L z 4 8 L 1 N 0 Y W J s Z U V u d H J p Z X M + P C 9 J d G V t P j x J d G V t P j x J d G V t T G 9 j Y X R p b 2 4 + P E l 0 Z W 1 U e X B l P k Z v c m 1 1 b G E 8 L 0 l 0 Z W 1 U e X B l P j x J d G V t U G F 0 a D 5 T Z W N 0 a W 9 u M S 9 S R E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k R E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R E Q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R E Q v R X h w Y W 5 k Z W Q l M j B D b 2 l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1 Z D P C 9 J d G V t U G F 0 a D 4 8 L 0 l 0 Z W 1 M b 2 N h d G l v b j 4 8 U 3 R h Y m x l R W 5 0 c m l l c z 4 8 R W 5 0 c n k g V H l w Z T 0 i S X N Q c m l 2 Y X R l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U b 0 R h d G F N b 2 R l b E V u Y W J s Z W Q i I F Z h b H V l P S J s M C I g L z 4 8 R W 5 0 c n k g V H l w Z T 0 i R m l s b E N v b H V t b l R 5 c G V z I i B W Y W x 1 Z T 0 i c 0 F B Q U F B Q U F B Q U F B Q U F B Q U F B Q U F B I i A v P j x F b n R y e S B U e X B l P S J G a W x s Q 2 9 s d W 1 u T m F t Z X M i I F Z h b H V l P S J z W y Z x d W 9 0 O 0 N v a W 4 u a W Q m c X V v d D s s J n F 1 b 3 Q 7 Q 2 9 p b i 5 u Y W 1 l J n F 1 b 3 Q 7 L C Z x d W 9 0 O 0 N v a W 4 u c 3 l t Y m 9 s J n F 1 b 3 Q 7 L C Z x d W 9 0 O 0 N v a W 4 u c m F u a y Z x d W 9 0 O y w m c X V v d D t D b 2 l u L n B y a W N l X 3 V z Z C Z x d W 9 0 O y w m c X V v d D t D b 2 l u L n B y a W N l X 2 J 0 Y y Z x d W 9 0 O y w m c X V v d D t D b 2 l u L j I 0 a F 9 2 b 2 x 1 b W V f d X N k J n F 1 b 3 Q 7 L C Z x d W 9 0 O 0 N v a W 4 u b W F y a 2 V 0 X 2 N h c F 9 1 c 2 Q m c X V v d D s s J n F 1 b 3 Q 7 Q 2 9 p b i 5 h d m F p b G F i b G V f c 3 V w c G x 5 J n F 1 b 3 Q 7 L C Z x d W 9 0 O 0 N v a W 4 u d G 9 0 Y W x f c 3 V w c G x 5 J n F 1 b 3 Q 7 L C Z x d W 9 0 O 0 N v a W 4 u b W F 4 X 3 N 1 c H B s e S Z x d W 9 0 O y w m c X V v d D t D b 2 l u L n B l c m N l b n R f Y 2 h h b m d l X z F o J n F 1 b 3 Q 7 L C Z x d W 9 0 O 0 N v a W 4 u c G V y Y 2 V u d F 9 j a G F u Z 2 V f M j R o J n F 1 b 3 Q 7 L C Z x d W 9 0 O 0 N v a W 4 u c G V y Y 2 V u d F 9 j a G F u Z 2 V f N 2 Q m c X V v d D s s J n F 1 b 3 Q 7 Q 2 9 p b i 5 s Y X N 0 X 3 V w Z G F 0 Z W Q m c X V v d D t d I i A v P j x F b n R y e S B U e X B l P S J G a W x s R X J y b 3 J D b 2 R l I i B W Y W x 1 Z T 0 i c 1 V u a 2 5 v d 2 4 i I C 8 + P E V u d H J 5 I F R 5 c G U 9 I k Z p b G x M Y X N 0 V X B k Y X R l Z C I g V m F s d W U 9 I m Q y M D E 4 L T A x L T A y V D A w O j U x O j A 3 L j g 2 N z M 4 M z J a I i A v P j x F b n R y e S B U e X B l P S J S Z W x h d G l v b n N o a X B J b m Z v Q 2 9 u d G F p b m V y I i B W Y W x 1 Z T 0 i c 3 s m c X V v d D t j b 2 x 1 b W 5 D b 3 V u d C Z x d W 9 0 O z o x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1 Z D L 0 V 4 c G F u Z G V k I E N v a W 4 u e 0 N v a W 4 u a W Q s M H 0 m c X V v d D s s J n F 1 b 3 Q 7 U 2 V j d G l v b j E v Q 1 Z D L 0 V 4 c G F u Z G V k I E N v a W 4 u e 0 N v a W 4 u b m F t Z S w x f S Z x d W 9 0 O y w m c X V v d D t T Z W N 0 a W 9 u M S 9 D V k M v R X h w Y W 5 k Z W Q g Q 2 9 p b i 5 7 Q 2 9 p b i 5 z e W 1 i b 2 w s M n 0 m c X V v d D s s J n F 1 b 3 Q 7 U 2 V j d G l v b j E v Q 1 Z D L 0 V 4 c G F u Z G V k I E N v a W 4 u e 0 N v a W 4 u c m F u a y w z f S Z x d W 9 0 O y w m c X V v d D t T Z W N 0 a W 9 u M S 9 D V k M v R X h w Y W 5 k Z W Q g Q 2 9 p b i 5 7 Q 2 9 p b i 5 w c m l j Z V 9 1 c 2 Q s N H 0 m c X V v d D s s J n F 1 b 3 Q 7 U 2 V j d G l v b j E v Q 1 Z D L 0 V 4 c G F u Z G V k I E N v a W 4 u e 0 N v a W 4 u c H J p Y 2 V f Y n R j L D V 9 J n F 1 b 3 Q 7 L C Z x d W 9 0 O 1 N l Y 3 R p b 2 4 x L 0 N W Q y 9 F e H B h b m R l Z C B D b 2 l u L n t D b 2 l u L j I 0 a F 9 2 b 2 x 1 b W V f d X N k L D Z 9 J n F 1 b 3 Q 7 L C Z x d W 9 0 O 1 N l Y 3 R p b 2 4 x L 0 N W Q y 9 F e H B h b m R l Z C B D b 2 l u L n t D b 2 l u L m 1 h c m t l d F 9 j Y X B f d X N k L D d 9 J n F 1 b 3 Q 7 L C Z x d W 9 0 O 1 N l Y 3 R p b 2 4 x L 0 N W Q y 9 F e H B h b m R l Z C B D b 2 l u L n t D b 2 l u L m F 2 Y W l s Y W J s Z V 9 z d X B w b H k s O H 0 m c X V v d D s s J n F 1 b 3 Q 7 U 2 V j d G l v b j E v Q 1 Z D L 0 V 4 c G F u Z G V k I E N v a W 4 u e 0 N v a W 4 u d G 9 0 Y W x f c 3 V w c G x 5 L D l 9 J n F 1 b 3 Q 7 L C Z x d W 9 0 O 1 N l Y 3 R p b 2 4 x L 0 N W Q y 9 F e H B h b m R l Z C B D b 2 l u L n t D b 2 l u L m 1 h e F 9 z d X B w b H k s M T B 9 J n F 1 b 3 Q 7 L C Z x d W 9 0 O 1 N l Y 3 R p b 2 4 x L 0 N W Q y 9 F e H B h b m R l Z C B D b 2 l u L n t D b 2 l u L n B l c m N l b n R f Y 2 h h b m d l X z F o L D E x f S Z x d W 9 0 O y w m c X V v d D t T Z W N 0 a W 9 u M S 9 D V k M v R X h w Y W 5 k Z W Q g Q 2 9 p b i 5 7 Q 2 9 p b i 5 w Z X J j Z W 5 0 X 2 N o Y W 5 n Z V 8 y N G g s M T J 9 J n F 1 b 3 Q 7 L C Z x d W 9 0 O 1 N l Y 3 R p b 2 4 x L 0 N W Q y 9 F e H B h b m R l Z C B D b 2 l u L n t D b 2 l u L n B l c m N l b n R f Y 2 h h b m d l X z d k L D E z f S Z x d W 9 0 O y w m c X V v d D t T Z W N 0 a W 9 u M S 9 D V k M v R X h w Y W 5 k Z W Q g Q 2 9 p b i 5 7 Q 2 9 p b i 5 s Y X N 0 X 3 V w Z G F 0 Z W Q s M T R 9 J n F 1 b 3 Q 7 X S w m c X V v d D t D b 2 x 1 b W 5 D b 3 V u d C Z x d W 9 0 O z o x N S w m c X V v d D t L Z X l D b 2 x 1 b W 5 O Y W 1 l c y Z x d W 9 0 O z p b X S w m c X V v d D t D b 2 x 1 b W 5 J Z G V u d G l 0 a W V z J n F 1 b 3 Q 7 O l s m c X V v d D t T Z W N 0 a W 9 u M S 9 D V k M v R X h w Y W 5 k Z W Q g Q 2 9 p b i 5 7 Q 2 9 p b i 5 p Z C w w f S Z x d W 9 0 O y w m c X V v d D t T Z W N 0 a W 9 u M S 9 D V k M v R X h w Y W 5 k Z W Q g Q 2 9 p b i 5 7 Q 2 9 p b i 5 u Y W 1 l L D F 9 J n F 1 b 3 Q 7 L C Z x d W 9 0 O 1 N l Y 3 R p b 2 4 x L 0 N W Q y 9 F e H B h b m R l Z C B D b 2 l u L n t D b 2 l u L n N 5 b W J v b C w y f S Z x d W 9 0 O y w m c X V v d D t T Z W N 0 a W 9 u M S 9 D V k M v R X h w Y W 5 k Z W Q g Q 2 9 p b i 5 7 Q 2 9 p b i 5 y Y W 5 r L D N 9 J n F 1 b 3 Q 7 L C Z x d W 9 0 O 1 N l Y 3 R p b 2 4 x L 0 N W Q y 9 F e H B h b m R l Z C B D b 2 l u L n t D b 2 l u L n B y a W N l X 3 V z Z C w 0 f S Z x d W 9 0 O y w m c X V v d D t T Z W N 0 a W 9 u M S 9 D V k M v R X h w Y W 5 k Z W Q g Q 2 9 p b i 5 7 Q 2 9 p b i 5 w c m l j Z V 9 i d G M s N X 0 m c X V v d D s s J n F 1 b 3 Q 7 U 2 V j d G l v b j E v Q 1 Z D L 0 V 4 c G F u Z G V k I E N v a W 4 u e 0 N v a W 4 u M j R o X 3 Z v b H V t Z V 9 1 c 2 Q s N n 0 m c X V v d D s s J n F 1 b 3 Q 7 U 2 V j d G l v b j E v Q 1 Z D L 0 V 4 c G F u Z G V k I E N v a W 4 u e 0 N v a W 4 u b W F y a 2 V 0 X 2 N h c F 9 1 c 2 Q s N 3 0 m c X V v d D s s J n F 1 b 3 Q 7 U 2 V j d G l v b j E v Q 1 Z D L 0 V 4 c G F u Z G V k I E N v a W 4 u e 0 N v a W 4 u Y X Z h a W x h Y m x l X 3 N 1 c H B s e S w 4 f S Z x d W 9 0 O y w m c X V v d D t T Z W N 0 a W 9 u M S 9 D V k M v R X h w Y W 5 k Z W Q g Q 2 9 p b i 5 7 Q 2 9 p b i 5 0 b 3 R h b F 9 z d X B w b H k s O X 0 m c X V v d D s s J n F 1 b 3 Q 7 U 2 V j d G l v b j E v Q 1 Z D L 0 V 4 c G F u Z G V k I E N v a W 4 u e 0 N v a W 4 u b W F 4 X 3 N 1 c H B s e S w x M H 0 m c X V v d D s s J n F 1 b 3 Q 7 U 2 V j d G l v b j E v Q 1 Z D L 0 V 4 c G F u Z G V k I E N v a W 4 u e 0 N v a W 4 u c G V y Y 2 V u d F 9 j a G F u Z 2 V f M W g s M T F 9 J n F 1 b 3 Q 7 L C Z x d W 9 0 O 1 N l Y 3 R p b 2 4 x L 0 N W Q y 9 F e H B h b m R l Z C B D b 2 l u L n t D b 2 l u L n B l c m N l b n R f Y 2 h h b m d l X z I 0 a C w x M n 0 m c X V v d D s s J n F 1 b 3 Q 7 U 2 V j d G l v b j E v Q 1 Z D L 0 V 4 c G F u Z G V k I E N v a W 4 u e 0 N v a W 4 u c G V y Y 2 V u d F 9 j a G F u Z 2 V f N 2 Q s M T N 9 J n F 1 b 3 Q 7 L C Z x d W 9 0 O 1 N l Y 3 R p b 2 4 x L 0 N W Q y 9 F e H B h b m R l Z C B D b 2 l u L n t D b 2 l u L m x h c 3 R f d X B k Y X R l Z C w x N H 0 m c X V v d D t d L C Z x d W 9 0 O 1 J l b G F 0 a W 9 u c 2 h p c E l u Z m 8 m c X V v d D s 6 W 1 1 9 I i A v P j x F b n R y e S B U e X B l P S J G a W x s V G F y Z 2 V 0 I i B W Y W x 1 Z T 0 i c 0 N W Q y I g L z 4 8 R W 5 0 c n k g V H l w Z T 0 i R m l s b F N 0 Y X R 1 c y I g V m F s d W U 9 I n N D b 2 1 w b G V 0 Z S I g L z 4 8 R W 5 0 c n k g V H l w Z T 0 i R m l s b E N v d W 5 0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N o Z W V 0 I i B W Y W x 1 Z T 0 i c 1 N o Z W V 0 O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E V y c m 9 y Q 2 9 1 b n Q i I F Z h b H V l P S J s M C I g L z 4 8 R W 5 0 c n k g V H l w Z T 0 i U X V l c n l J R C I g V m F s d W U 9 I n M 4 Z W R m Y T U x M y 0 0 M D Y 1 L T R i Y m E t Y T h l N C 0 1 N z Q y O D h k Z W J l N j k i I C 8 + P C 9 T d G F i b G V F b n R y a W V z P j w v S X R l b T 4 8 S X R l b T 4 8 S X R l b U x v Y 2 F 0 a W 9 u P j x J d G V t V H l w Z T 5 G b 3 J t d W x h P C 9 J d G V t V H l w Z T 4 8 S X R l b V B h d G g + U 2 V j d G l v b j E v Q 1 Z D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W Q y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1 Z D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1 Z D L 0 V 4 c G F u Z G V k J T I w Q 2 9 p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D P C 9 J d G V t U G F 0 a D 4 8 L 0 l 0 Z W 1 M b 2 N h d G l v b j 4 8 U 3 R h Y m x l R W 5 0 c m l l c z 4 8 R W 5 0 c n k g V H l w Z T 0 i S X N Q c m l 2 Y X R l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U b 0 R h d G F N b 2 R l b E V u Y W J s Z W Q i I F Z h b H V l P S J s M C I g L z 4 8 R W 5 0 c n k g V H l w Z T 0 i R m l s b F N 0 Y X R 1 c y I g V m F s d W U 9 I n N D b 2 1 w b G V 0 Z S I g L z 4 8 R W 5 0 c n k g V H l w Z T 0 i R m l s b E N v d W 5 0 I i B W Y W x 1 Z T 0 i b D E i I C 8 + P E V u d H J 5 I F R 5 c G U 9 I k Z p b G x F c n J v c k N v d W 5 0 I i B W Y W x 1 Z T 0 i b D A i I C 8 + P E V u d H J 5 I F R 5 c G U 9 I k Z p b G x D b 2 x 1 b W 5 U e X B l c y I g V m F s d W U 9 I n N B Q U F B Q U F B Q U F B Q U F B Q U F B Q U F B Q S I g L z 4 8 R W 5 0 c n k g V H l w Z T 0 i R m l s b E N v b H V t b k 5 h b W V z I i B W Y W x 1 Z T 0 i c 1 s m c X V v d D t D b 2 l u L m l k J n F 1 b 3 Q 7 L C Z x d W 9 0 O 0 N v a W 4 u b m F t Z S Z x d W 9 0 O y w m c X V v d D t D b 2 l u L n N 5 b W J v b C Z x d W 9 0 O y w m c X V v d D t D b 2 l u L n J h b m s m c X V v d D s s J n F 1 b 3 Q 7 Q 2 9 p b i 5 w c m l j Z V 9 1 c 2 Q m c X V v d D s s J n F 1 b 3 Q 7 Q 2 9 p b i 5 w c m l j Z V 9 i d G M m c X V v d D s s J n F 1 b 3 Q 7 Q 2 9 p b i 4 y N G h f d m 9 s d W 1 l X 3 V z Z C Z x d W 9 0 O y w m c X V v d D t D b 2 l u L m 1 h c m t l d F 9 j Y X B f d X N k J n F 1 b 3 Q 7 L C Z x d W 9 0 O 0 N v a W 4 u Y X Z h a W x h Y m x l X 3 N 1 c H B s e S Z x d W 9 0 O y w m c X V v d D t D b 2 l u L n R v d G F s X 3 N 1 c H B s e S Z x d W 9 0 O y w m c X V v d D t D b 2 l u L m 1 h e F 9 z d X B w b H k m c X V v d D s s J n F 1 b 3 Q 7 Q 2 9 p b i 5 w Z X J j Z W 5 0 X 2 N o Y W 5 n Z V 8 x a C Z x d W 9 0 O y w m c X V v d D t D b 2 l u L n B l c m N l b n R f Y 2 h h b m d l X z I 0 a C Z x d W 9 0 O y w m c X V v d D t D b 2 l u L n B l c m N l b n R f Y 2 h h b m d l X z d k J n F 1 b 3 Q 7 L C Z x d W 9 0 O 0 N v a W 4 u b G F z d F 9 1 c G R h d G V k J n F 1 b 3 Q 7 X S I g L z 4 8 R W 5 0 c n k g V H l w Z T 0 i R m l s b E V y c m 9 y Q 2 9 k Z S I g V m F s d W U 9 I n N V b m t u b 3 d u I i A v P j x F b n R y e S B U e X B l P S J G a W x s T G F z d F V w Z G F 0 Z W Q i I F Z h b H V l P S J k M j A x O C 0 w M S 0 w M l Q w M D o 1 M T o w N y 4 2 N j Q 4 M D I 5 W i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D L 0 V 4 c G F u Z G V k I E N v a W 4 u e 0 N v a W 4 u a W Q s M H 0 m c X V v d D s s J n F 1 b 3 Q 7 U 2 V j d G l v b j E v U 0 M v R X h w Y W 5 k Z W Q g Q 2 9 p b i 5 7 Q 2 9 p b i 5 u Y W 1 l L D F 9 J n F 1 b 3 Q 7 L C Z x d W 9 0 O 1 N l Y 3 R p b 2 4 x L 1 N D L 0 V 4 c G F u Z G V k I E N v a W 4 u e 0 N v a W 4 u c 3 l t Y m 9 s L D J 9 J n F 1 b 3 Q 7 L C Z x d W 9 0 O 1 N l Y 3 R p b 2 4 x L 1 N D L 0 V 4 c G F u Z G V k I E N v a W 4 u e 0 N v a W 4 u c m F u a y w z f S Z x d W 9 0 O y w m c X V v d D t T Z W N 0 a W 9 u M S 9 T Q y 9 F e H B h b m R l Z C B D b 2 l u L n t D b 2 l u L n B y a W N l X 3 V z Z C w 0 f S Z x d W 9 0 O y w m c X V v d D t T Z W N 0 a W 9 u M S 9 T Q y 9 F e H B h b m R l Z C B D b 2 l u L n t D b 2 l u L n B y a W N l X 2 J 0 Y y w 1 f S Z x d W 9 0 O y w m c X V v d D t T Z W N 0 a W 9 u M S 9 T Q y 9 F e H B h b m R l Z C B D b 2 l u L n t D b 2 l u L j I 0 a F 9 2 b 2 x 1 b W V f d X N k L D Z 9 J n F 1 b 3 Q 7 L C Z x d W 9 0 O 1 N l Y 3 R p b 2 4 x L 1 N D L 0 V 4 c G F u Z G V k I E N v a W 4 u e 0 N v a W 4 u b W F y a 2 V 0 X 2 N h c F 9 1 c 2 Q s N 3 0 m c X V v d D s s J n F 1 b 3 Q 7 U 2 V j d G l v b j E v U 0 M v R X h w Y W 5 k Z W Q g Q 2 9 p b i 5 7 Q 2 9 p b i 5 h d m F p b G F i b G V f c 3 V w c G x 5 L D h 9 J n F 1 b 3 Q 7 L C Z x d W 9 0 O 1 N l Y 3 R p b 2 4 x L 1 N D L 0 V 4 c G F u Z G V k I E N v a W 4 u e 0 N v a W 4 u d G 9 0 Y W x f c 3 V w c G x 5 L D l 9 J n F 1 b 3 Q 7 L C Z x d W 9 0 O 1 N l Y 3 R p b 2 4 x L 1 N D L 0 V 4 c G F u Z G V k I E N v a W 4 u e 0 N v a W 4 u b W F 4 X 3 N 1 c H B s e S w x M H 0 m c X V v d D s s J n F 1 b 3 Q 7 U 2 V j d G l v b j E v U 0 M v R X h w Y W 5 k Z W Q g Q 2 9 p b i 5 7 Q 2 9 p b i 5 w Z X J j Z W 5 0 X 2 N o Y W 5 n Z V 8 x a C w x M X 0 m c X V v d D s s J n F 1 b 3 Q 7 U 2 V j d G l v b j E v U 0 M v R X h w Y W 5 k Z W Q g Q 2 9 p b i 5 7 Q 2 9 p b i 5 w Z X J j Z W 5 0 X 2 N o Y W 5 n Z V 8 y N G g s M T J 9 J n F 1 b 3 Q 7 L C Z x d W 9 0 O 1 N l Y 3 R p b 2 4 x L 1 N D L 0 V 4 c G F u Z G V k I E N v a W 4 u e 0 N v a W 4 u c G V y Y 2 V u d F 9 j a G F u Z 2 V f N 2 Q s M T N 9 J n F 1 b 3 Q 7 L C Z x d W 9 0 O 1 N l Y 3 R p b 2 4 x L 1 N D L 0 V 4 c G F u Z G V k I E N v a W 4 u e 0 N v a W 4 u b G F z d F 9 1 c G R h d G V k L D E 0 f S Z x d W 9 0 O 1 0 s J n F 1 b 3 Q 7 Q 2 9 s d W 1 u Q 2 9 1 b n Q m c X V v d D s 6 M T U s J n F 1 b 3 Q 7 S 2 V 5 Q 2 9 s d W 1 u T m F t Z X M m c X V v d D s 6 W 1 0 s J n F 1 b 3 Q 7 Q 2 9 s d W 1 u S W R l b n R p d G l l c y Z x d W 9 0 O z p b J n F 1 b 3 Q 7 U 2 V j d G l v b j E v U 0 M v R X h w Y W 5 k Z W Q g Q 2 9 p b i 5 7 Q 2 9 p b i 5 p Z C w w f S Z x d W 9 0 O y w m c X V v d D t T Z W N 0 a W 9 u M S 9 T Q y 9 F e H B h b m R l Z C B D b 2 l u L n t D b 2 l u L m 5 h b W U s M X 0 m c X V v d D s s J n F 1 b 3 Q 7 U 2 V j d G l v b j E v U 0 M v R X h w Y W 5 k Z W Q g Q 2 9 p b i 5 7 Q 2 9 p b i 5 z e W 1 i b 2 w s M n 0 m c X V v d D s s J n F 1 b 3 Q 7 U 2 V j d G l v b j E v U 0 M v R X h w Y W 5 k Z W Q g Q 2 9 p b i 5 7 Q 2 9 p b i 5 y Y W 5 r L D N 9 J n F 1 b 3 Q 7 L C Z x d W 9 0 O 1 N l Y 3 R p b 2 4 x L 1 N D L 0 V 4 c G F u Z G V k I E N v a W 4 u e 0 N v a W 4 u c H J p Y 2 V f d X N k L D R 9 J n F 1 b 3 Q 7 L C Z x d W 9 0 O 1 N l Y 3 R p b 2 4 x L 1 N D L 0 V 4 c G F u Z G V k I E N v a W 4 u e 0 N v a W 4 u c H J p Y 2 V f Y n R j L D V 9 J n F 1 b 3 Q 7 L C Z x d W 9 0 O 1 N l Y 3 R p b 2 4 x L 1 N D L 0 V 4 c G F u Z G V k I E N v a W 4 u e 0 N v a W 4 u M j R o X 3 Z v b H V t Z V 9 1 c 2 Q s N n 0 m c X V v d D s s J n F 1 b 3 Q 7 U 2 V j d G l v b j E v U 0 M v R X h w Y W 5 k Z W Q g Q 2 9 p b i 5 7 Q 2 9 p b i 5 t Y X J r Z X R f Y 2 F w X 3 V z Z C w 3 f S Z x d W 9 0 O y w m c X V v d D t T Z W N 0 a W 9 u M S 9 T Q y 9 F e H B h b m R l Z C B D b 2 l u L n t D b 2 l u L m F 2 Y W l s Y W J s Z V 9 z d X B w b H k s O H 0 m c X V v d D s s J n F 1 b 3 Q 7 U 2 V j d G l v b j E v U 0 M v R X h w Y W 5 k Z W Q g Q 2 9 p b i 5 7 Q 2 9 p b i 5 0 b 3 R h b F 9 z d X B w b H k s O X 0 m c X V v d D s s J n F 1 b 3 Q 7 U 2 V j d G l v b j E v U 0 M v R X h w Y W 5 k Z W Q g Q 2 9 p b i 5 7 Q 2 9 p b i 5 t Y X h f c 3 V w c G x 5 L D E w f S Z x d W 9 0 O y w m c X V v d D t T Z W N 0 a W 9 u M S 9 T Q y 9 F e H B h b m R l Z C B D b 2 l u L n t D b 2 l u L n B l c m N l b n R f Y 2 h h b m d l X z F o L D E x f S Z x d W 9 0 O y w m c X V v d D t T Z W N 0 a W 9 u M S 9 T Q y 9 F e H B h b m R l Z C B D b 2 l u L n t D b 2 l u L n B l c m N l b n R f Y 2 h h b m d l X z I 0 a C w x M n 0 m c X V v d D s s J n F 1 b 3 Q 7 U 2 V j d G l v b j E v U 0 M v R X h w Y W 5 k Z W Q g Q 2 9 p b i 5 7 Q 2 9 p b i 5 w Z X J j Z W 5 0 X 2 N o Y W 5 n Z V 8 3 Z C w x M 3 0 m c X V v d D s s J n F 1 b 3 Q 7 U 2 V j d G l v b j E v U 0 M v R X h w Y W 5 k Z W Q g Q 2 9 p b i 5 7 Q 2 9 p b i 5 s Y X N 0 X 3 V w Z G F 0 Z W Q s M T R 9 J n F 1 b 3 Q 7 X S w m c X V v d D t S Z W x h d G l v b n N o a X B J b m Z v J n F 1 b 3 Q 7 O l t d f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J l Y 2 9 2 Z X J 5 V G F y Z 2 V 0 U 2 h l Z X Q i I F Z h b H V l P S J z U 2 h l Z X Q x M C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F R h c m d l d C I g V m F s d W U 9 I n N T Q y I g L z 4 8 R W 5 0 c n k g V H l w Z T 0 i U X V l c n l J R C I g V m F s d W U 9 I n M w M z A y Z T V k M i 0 z Z D d k L T Q 5 Z j I t Y W E y O S 0 4 Y j I x O T l m Z D N l Y m M i I C 8 + P C 9 T d G F i b G V F b n R y a W V z P j w v S X R l b T 4 8 S X R l b T 4 8 S X R l b U x v Y 2 F 0 a W 9 u P j x J d G V t V H l w Z T 5 G b 3 J t d W x h P C 9 J d G V t V H l w Z T 4 8 S X R l b V B h d G g + U 2 V j d G l v b j E v U 0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M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D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M v R X h w Y W 5 k Z W Q l M j B D b 2 l u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i N Q H L R n e x O m d J O Y p e t 4 D U A A A A A A g A A A A A A E G Y A A A A B A A A g A A A A w 8 D X u H D V b N c l L C K E 8 l X u 9 Y O P Y Y a k D F 4 x T 6 5 / K t 2 / x W Y A A A A A D o A A A A A C A A A g A A A A 1 D T U P R C E e q h g x c D H y + g e 7 r b p S k g / h j W 2 V E S 3 f h j T g 8 Z Q A A A A 4 5 6 C M W 2 3 / y C H H i K P c 7 W X J i G m N O T m h A q Q H E M g D T p N f l d Q l J d 3 N F a M 9 f b O Y j Z y f d A f z b X C y Q 0 o + L 7 e N 9 g D w Q 3 / h 4 x g f v L J q M n z j c H p 8 f / Z a + x A A A A A S k Y d J w 0 b c A h I B g q L + o u w S 1 S B Q i W S H F z N l H M U Q a 7 g b I Z g t B t K V a v i Z Q X i m 7 h j f q a M b 3 i E Q / N r 0 c g I w C 0 d E P k g n w = = < / D a t a M a s h u p > 
</file>

<file path=customXml/itemProps1.xml><?xml version="1.0" encoding="utf-8"?>
<ds:datastoreItem xmlns:ds="http://schemas.openxmlformats.org/officeDocument/2006/customXml" ds:itemID="{F605B3AA-0A0C-4469-A19B-AEEECF0C136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Balance</vt:lpstr>
      <vt:lpstr>CMC</vt:lpstr>
      <vt:lpstr>BTC</vt:lpstr>
      <vt:lpstr>LTC</vt:lpstr>
      <vt:lpstr>XVG</vt:lpstr>
      <vt:lpstr>RDD</vt:lpstr>
      <vt:lpstr>CVC</vt:lpstr>
      <vt:lpstr>SC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i1712</dc:creator>
  <cp:lastModifiedBy>i1712</cp:lastModifiedBy>
  <dcterms:created xsi:type="dcterms:W3CDTF">2018-01-01T23:36:41Z</dcterms:created>
  <dcterms:modified xsi:type="dcterms:W3CDTF">2018-01-02T16:35:06Z</dcterms:modified>
</cp:coreProperties>
</file>