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fand\Google Drive\DataAnalytics\OnlineClasses\Udacity_DataAnalyst_Nanoprogram\01_Explore_Weather_Trends\Weather_Trends\Data\"/>
    </mc:Choice>
  </mc:AlternateContent>
  <xr:revisionPtr revIDLastSave="0" documentId="13_ncr:1_{3BBE6458-11DB-4EE9-B65A-819797A6C205}" xr6:coauthVersionLast="46" xr6:coauthVersionMax="46" xr10:uidLastSave="{00000000-0000-0000-0000-000000000000}"/>
  <bookViews>
    <workbookView xWindow="-120" yWindow="-120" windowWidth="29040" windowHeight="15840" xr2:uid="{2B8EB3EE-E4C0-4D79-BE8D-458A787473CC}"/>
  </bookViews>
  <sheets>
    <sheet name="Data_Analysis-visuals" sheetId="10" r:id="rId1"/>
    <sheet name="Regression_Global-year" sheetId="15" r:id="rId2"/>
    <sheet name="Regression_Global_LJ" sheetId="19" r:id="rId3"/>
    <sheet name="Correlation_Coeficient" sheetId="9" r:id="rId4"/>
    <sheet name="Data_Combined_and_5y_MA" sheetId="6" r:id="rId5"/>
    <sheet name="Data_Combined_Missing_Values" sheetId="5" r:id="rId6"/>
    <sheet name="Helsinki" sheetId="4" r:id="rId7"/>
    <sheet name="Guangzhou" sheetId="3" r:id="rId8"/>
    <sheet name="global_data" sheetId="2" r:id="rId9"/>
  </sheets>
  <definedNames>
    <definedName name="_xlnm._FilterDatabase" localSheetId="5" hidden="1">Data_Combined_Missing_Values!$A$1:$H$272</definedName>
  </definedNames>
  <calcPr calcId="181029"/>
  <pivotCaches>
    <pivotCache cacheId="0"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 i="5"/>
  <c r="J7" i="6"/>
  <c r="K7" i="6"/>
  <c r="J8" i="6"/>
  <c r="K8" i="6"/>
  <c r="J9" i="6"/>
  <c r="K9" i="6"/>
  <c r="J10" i="6"/>
  <c r="K10" i="6"/>
  <c r="J11" i="6"/>
  <c r="K11" i="6"/>
  <c r="J12" i="6"/>
  <c r="K12" i="6"/>
  <c r="J13" i="6"/>
  <c r="K13" i="6"/>
  <c r="J14" i="6"/>
  <c r="K14" i="6"/>
  <c r="J15" i="6"/>
  <c r="K15" i="6"/>
  <c r="J16" i="6"/>
  <c r="K16" i="6"/>
  <c r="J17" i="6"/>
  <c r="K17" i="6"/>
  <c r="J18" i="6"/>
  <c r="K18" i="6"/>
  <c r="J19" i="6"/>
  <c r="K19" i="6"/>
  <c r="J20" i="6"/>
  <c r="K20" i="6"/>
  <c r="J21" i="6"/>
  <c r="K21" i="6"/>
  <c r="J22" i="6"/>
  <c r="K22" i="6"/>
  <c r="J23" i="6"/>
  <c r="K23" i="6"/>
  <c r="J24" i="6"/>
  <c r="K24" i="6"/>
  <c r="J25" i="6"/>
  <c r="K25" i="6"/>
  <c r="J26" i="6"/>
  <c r="K26" i="6"/>
  <c r="J27" i="6"/>
  <c r="K27" i="6"/>
  <c r="J28" i="6"/>
  <c r="K28" i="6"/>
  <c r="J29" i="6"/>
  <c r="K29" i="6"/>
  <c r="J30" i="6"/>
  <c r="K30" i="6"/>
  <c r="J31" i="6"/>
  <c r="K31" i="6"/>
  <c r="J32" i="6"/>
  <c r="K32" i="6"/>
  <c r="J33" i="6"/>
  <c r="K33" i="6"/>
  <c r="J34" i="6"/>
  <c r="K34" i="6"/>
  <c r="J35" i="6"/>
  <c r="K35" i="6"/>
  <c r="J36" i="6"/>
  <c r="K36" i="6"/>
  <c r="J37" i="6"/>
  <c r="K37" i="6"/>
  <c r="J38" i="6"/>
  <c r="K38" i="6"/>
  <c r="J39" i="6"/>
  <c r="K39" i="6"/>
  <c r="J40" i="6"/>
  <c r="K40" i="6"/>
  <c r="J41" i="6"/>
  <c r="K41" i="6"/>
  <c r="J42" i="6"/>
  <c r="K42" i="6"/>
  <c r="J43" i="6"/>
  <c r="K43" i="6"/>
  <c r="J44" i="6"/>
  <c r="K44" i="6"/>
  <c r="J45" i="6"/>
  <c r="K45" i="6"/>
  <c r="J46" i="6"/>
  <c r="K46" i="6"/>
  <c r="J47" i="6"/>
  <c r="K47" i="6"/>
  <c r="J48" i="6"/>
  <c r="K48" i="6"/>
  <c r="J49" i="6"/>
  <c r="K49" i="6"/>
  <c r="J50" i="6"/>
  <c r="K50" i="6"/>
  <c r="J51" i="6"/>
  <c r="K51" i="6"/>
  <c r="J52" i="6"/>
  <c r="K52" i="6"/>
  <c r="J53" i="6"/>
  <c r="K53" i="6"/>
  <c r="J54" i="6"/>
  <c r="K54" i="6"/>
  <c r="J55" i="6"/>
  <c r="K55" i="6"/>
  <c r="J56" i="6"/>
  <c r="K56" i="6"/>
  <c r="J57" i="6"/>
  <c r="K57" i="6"/>
  <c r="J58" i="6"/>
  <c r="K58" i="6"/>
  <c r="J59" i="6"/>
  <c r="K59" i="6"/>
  <c r="J60" i="6"/>
  <c r="K60" i="6"/>
  <c r="J61" i="6"/>
  <c r="K61" i="6"/>
  <c r="J62" i="6"/>
  <c r="K62" i="6"/>
  <c r="J63" i="6"/>
  <c r="K63" i="6"/>
  <c r="J64" i="6"/>
  <c r="K64" i="6"/>
  <c r="J65" i="6"/>
  <c r="K65" i="6"/>
  <c r="J66" i="6"/>
  <c r="K66" i="6"/>
  <c r="J67" i="6"/>
  <c r="K67" i="6"/>
  <c r="J68" i="6"/>
  <c r="K68" i="6"/>
  <c r="J69" i="6"/>
  <c r="K69" i="6"/>
  <c r="J70" i="6"/>
  <c r="K70" i="6"/>
  <c r="J71" i="6"/>
  <c r="K71" i="6"/>
  <c r="J72" i="6"/>
  <c r="K72" i="6"/>
  <c r="J73" i="6"/>
  <c r="K73" i="6"/>
  <c r="J74" i="6"/>
  <c r="K74" i="6"/>
  <c r="J75" i="6"/>
  <c r="K75" i="6"/>
  <c r="J76" i="6"/>
  <c r="K76" i="6"/>
  <c r="J77" i="6"/>
  <c r="K77" i="6"/>
  <c r="J78" i="6"/>
  <c r="K78" i="6"/>
  <c r="J79" i="6"/>
  <c r="K79" i="6"/>
  <c r="J80" i="6"/>
  <c r="K80" i="6"/>
  <c r="J81" i="6"/>
  <c r="K81" i="6"/>
  <c r="J82" i="6"/>
  <c r="K82" i="6"/>
  <c r="J83" i="6"/>
  <c r="K83" i="6"/>
  <c r="J84" i="6"/>
  <c r="K84" i="6"/>
  <c r="J85" i="6"/>
  <c r="K85" i="6"/>
  <c r="J86" i="6"/>
  <c r="K86" i="6"/>
  <c r="J87" i="6"/>
  <c r="K87" i="6"/>
  <c r="J88" i="6"/>
  <c r="K88" i="6"/>
  <c r="J89" i="6"/>
  <c r="K89" i="6"/>
  <c r="J90" i="6"/>
  <c r="K90" i="6"/>
  <c r="J91" i="6"/>
  <c r="K91" i="6"/>
  <c r="J92" i="6"/>
  <c r="K92" i="6"/>
  <c r="J93" i="6"/>
  <c r="K93" i="6"/>
  <c r="J94" i="6"/>
  <c r="K94" i="6"/>
  <c r="J95" i="6"/>
  <c r="K95" i="6"/>
  <c r="J96" i="6"/>
  <c r="K96" i="6"/>
  <c r="J97" i="6"/>
  <c r="K97" i="6"/>
  <c r="J98" i="6"/>
  <c r="K98" i="6"/>
  <c r="J99" i="6"/>
  <c r="K99" i="6"/>
  <c r="J100" i="6"/>
  <c r="K100" i="6"/>
  <c r="J101" i="6"/>
  <c r="K101" i="6"/>
  <c r="J102" i="6"/>
  <c r="K102" i="6"/>
  <c r="J103" i="6"/>
  <c r="K103" i="6"/>
  <c r="J104" i="6"/>
  <c r="K104" i="6"/>
  <c r="J105" i="6"/>
  <c r="K105" i="6"/>
  <c r="J106" i="6"/>
  <c r="K106" i="6"/>
  <c r="J107" i="6"/>
  <c r="K107" i="6"/>
  <c r="J108" i="6"/>
  <c r="K108" i="6"/>
  <c r="J109" i="6"/>
  <c r="K109" i="6"/>
  <c r="J110" i="6"/>
  <c r="K110" i="6"/>
  <c r="J111" i="6"/>
  <c r="K111" i="6"/>
  <c r="J112" i="6"/>
  <c r="K112" i="6"/>
  <c r="J113" i="6"/>
  <c r="K113" i="6"/>
  <c r="J114" i="6"/>
  <c r="K114" i="6"/>
  <c r="J115" i="6"/>
  <c r="K115" i="6"/>
  <c r="J116" i="6"/>
  <c r="K116" i="6"/>
  <c r="J117" i="6"/>
  <c r="K117" i="6"/>
  <c r="J118" i="6"/>
  <c r="K118" i="6"/>
  <c r="J119" i="6"/>
  <c r="K119" i="6"/>
  <c r="J120" i="6"/>
  <c r="K120" i="6"/>
  <c r="J121" i="6"/>
  <c r="K121" i="6"/>
  <c r="J122" i="6"/>
  <c r="K122" i="6"/>
  <c r="J123" i="6"/>
  <c r="K123" i="6"/>
  <c r="J124" i="6"/>
  <c r="K124" i="6"/>
  <c r="J125" i="6"/>
  <c r="K125" i="6"/>
  <c r="J126" i="6"/>
  <c r="K126" i="6"/>
  <c r="J127" i="6"/>
  <c r="K127" i="6"/>
  <c r="J128" i="6"/>
  <c r="K128" i="6"/>
  <c r="J129" i="6"/>
  <c r="K129" i="6"/>
  <c r="J130" i="6"/>
  <c r="K130" i="6"/>
  <c r="J131" i="6"/>
  <c r="K131" i="6"/>
  <c r="J132" i="6"/>
  <c r="K132" i="6"/>
  <c r="J133" i="6"/>
  <c r="K133" i="6"/>
  <c r="J134" i="6"/>
  <c r="K134" i="6"/>
  <c r="J135" i="6"/>
  <c r="K135" i="6"/>
  <c r="J136" i="6"/>
  <c r="K136" i="6"/>
  <c r="J137" i="6"/>
  <c r="K137" i="6"/>
  <c r="J138" i="6"/>
  <c r="K138" i="6"/>
  <c r="J139" i="6"/>
  <c r="K139" i="6"/>
  <c r="J140" i="6"/>
  <c r="K140" i="6"/>
  <c r="J141" i="6"/>
  <c r="K141" i="6"/>
  <c r="J142" i="6"/>
  <c r="K142" i="6"/>
  <c r="J143" i="6"/>
  <c r="K143" i="6"/>
  <c r="J144" i="6"/>
  <c r="K144" i="6"/>
  <c r="J145" i="6"/>
  <c r="K145" i="6"/>
  <c r="J146" i="6"/>
  <c r="K146" i="6"/>
  <c r="J147" i="6"/>
  <c r="K147" i="6"/>
  <c r="J148" i="6"/>
  <c r="K148" i="6"/>
  <c r="J149" i="6"/>
  <c r="K149" i="6"/>
  <c r="J150" i="6"/>
  <c r="K150" i="6"/>
  <c r="J151" i="6"/>
  <c r="K151" i="6"/>
  <c r="J152" i="6"/>
  <c r="K152" i="6"/>
  <c r="J153" i="6"/>
  <c r="K153" i="6"/>
  <c r="J154" i="6"/>
  <c r="K154" i="6"/>
  <c r="J155" i="6"/>
  <c r="K155" i="6"/>
  <c r="J156" i="6"/>
  <c r="K156" i="6"/>
  <c r="J157" i="6"/>
  <c r="K157" i="6"/>
  <c r="J158" i="6"/>
  <c r="K158" i="6"/>
  <c r="J159" i="6"/>
  <c r="K159" i="6"/>
  <c r="J160" i="6"/>
  <c r="K160" i="6"/>
  <c r="J161" i="6"/>
  <c r="K161" i="6"/>
  <c r="J162" i="6"/>
  <c r="K162" i="6"/>
  <c r="J163" i="6"/>
  <c r="K163" i="6"/>
  <c r="J164" i="6"/>
  <c r="K164" i="6"/>
  <c r="J165" i="6"/>
  <c r="K165" i="6"/>
  <c r="J166" i="6"/>
  <c r="K166" i="6"/>
  <c r="J6" i="6"/>
  <c r="K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6"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2" i="6"/>
  <c r="D3" i="6"/>
  <c r="D4" i="6"/>
  <c r="D5" i="6"/>
  <c r="D6" i="6"/>
  <c r="D7" i="6"/>
  <c r="I11" i="6" s="1"/>
  <c r="D8" i="6"/>
  <c r="D9" i="6"/>
  <c r="D10" i="6"/>
  <c r="D11" i="6"/>
  <c r="D12" i="6"/>
  <c r="D13" i="6"/>
  <c r="D14" i="6"/>
  <c r="D15" i="6"/>
  <c r="I19" i="6" s="1"/>
  <c r="D16" i="6"/>
  <c r="D17" i="6"/>
  <c r="D18" i="6"/>
  <c r="D19" i="6"/>
  <c r="D20" i="6"/>
  <c r="D21" i="6"/>
  <c r="D22" i="6"/>
  <c r="D23" i="6"/>
  <c r="I27" i="6" s="1"/>
  <c r="D24" i="6"/>
  <c r="D25" i="6"/>
  <c r="D26" i="6"/>
  <c r="D27" i="6"/>
  <c r="D28" i="6"/>
  <c r="D29" i="6"/>
  <c r="D30" i="6"/>
  <c r="D31" i="6"/>
  <c r="I35" i="6" s="1"/>
  <c r="D32" i="6"/>
  <c r="D33" i="6"/>
  <c r="D34" i="6"/>
  <c r="D35" i="6"/>
  <c r="D36" i="6"/>
  <c r="D37" i="6"/>
  <c r="D38" i="6"/>
  <c r="D39" i="6"/>
  <c r="I43" i="6" s="1"/>
  <c r="D40" i="6"/>
  <c r="D41" i="6"/>
  <c r="D42" i="6"/>
  <c r="D43" i="6"/>
  <c r="D44" i="6"/>
  <c r="D45" i="6"/>
  <c r="D46" i="6"/>
  <c r="D47" i="6"/>
  <c r="I51" i="6" s="1"/>
  <c r="D48" i="6"/>
  <c r="D49" i="6"/>
  <c r="D50" i="6"/>
  <c r="D51" i="6"/>
  <c r="D52" i="6"/>
  <c r="D53" i="6"/>
  <c r="D54" i="6"/>
  <c r="D55" i="6"/>
  <c r="I59" i="6" s="1"/>
  <c r="D56" i="6"/>
  <c r="D57" i="6"/>
  <c r="D58" i="6"/>
  <c r="D59" i="6"/>
  <c r="D60" i="6"/>
  <c r="D61" i="6"/>
  <c r="D62" i="6"/>
  <c r="D63" i="6"/>
  <c r="I67" i="6" s="1"/>
  <c r="D64" i="6"/>
  <c r="D65" i="6"/>
  <c r="D66" i="6"/>
  <c r="D67" i="6"/>
  <c r="D68" i="6"/>
  <c r="D69" i="6"/>
  <c r="D70" i="6"/>
  <c r="D71" i="6"/>
  <c r="I75" i="6" s="1"/>
  <c r="D72" i="6"/>
  <c r="D73" i="6"/>
  <c r="D74" i="6"/>
  <c r="D75" i="6"/>
  <c r="D76" i="6"/>
  <c r="D77" i="6"/>
  <c r="D78" i="6"/>
  <c r="D79" i="6"/>
  <c r="I83" i="6" s="1"/>
  <c r="D80" i="6"/>
  <c r="D81" i="6"/>
  <c r="D82" i="6"/>
  <c r="D83" i="6"/>
  <c r="D84" i="6"/>
  <c r="D85" i="6"/>
  <c r="D86" i="6"/>
  <c r="D87" i="6"/>
  <c r="I91" i="6" s="1"/>
  <c r="D88" i="6"/>
  <c r="D89" i="6"/>
  <c r="D90" i="6"/>
  <c r="D91" i="6"/>
  <c r="D92" i="6"/>
  <c r="D93" i="6"/>
  <c r="D94" i="6"/>
  <c r="D95" i="6"/>
  <c r="I99" i="6" s="1"/>
  <c r="D96" i="6"/>
  <c r="D97" i="6"/>
  <c r="D98" i="6"/>
  <c r="D99" i="6"/>
  <c r="D100" i="6"/>
  <c r="D101" i="6"/>
  <c r="D102" i="6"/>
  <c r="D103" i="6"/>
  <c r="I107" i="6" s="1"/>
  <c r="D104" i="6"/>
  <c r="D105" i="6"/>
  <c r="D106" i="6"/>
  <c r="D107" i="6"/>
  <c r="D108" i="6"/>
  <c r="D109" i="6"/>
  <c r="D110" i="6"/>
  <c r="D111" i="6"/>
  <c r="I115" i="6" s="1"/>
  <c r="D112" i="6"/>
  <c r="D113" i="6"/>
  <c r="D114" i="6"/>
  <c r="D115" i="6"/>
  <c r="D116" i="6"/>
  <c r="D117" i="6"/>
  <c r="D118" i="6"/>
  <c r="D119" i="6"/>
  <c r="I123" i="6" s="1"/>
  <c r="D120" i="6"/>
  <c r="D121" i="6"/>
  <c r="D122" i="6"/>
  <c r="D123" i="6"/>
  <c r="D124" i="6"/>
  <c r="D125" i="6"/>
  <c r="D126" i="6"/>
  <c r="D127" i="6"/>
  <c r="I131" i="6" s="1"/>
  <c r="D128" i="6"/>
  <c r="D129" i="6"/>
  <c r="D130" i="6"/>
  <c r="D131" i="6"/>
  <c r="D132" i="6"/>
  <c r="D133" i="6"/>
  <c r="D134" i="6"/>
  <c r="D135" i="6"/>
  <c r="I139" i="6" s="1"/>
  <c r="D136" i="6"/>
  <c r="D137" i="6"/>
  <c r="D138" i="6"/>
  <c r="D139" i="6"/>
  <c r="D140" i="6"/>
  <c r="D141" i="6"/>
  <c r="D142" i="6"/>
  <c r="D143" i="6"/>
  <c r="I147" i="6" s="1"/>
  <c r="D144" i="6"/>
  <c r="D145" i="6"/>
  <c r="D146" i="6"/>
  <c r="D147" i="6"/>
  <c r="D148" i="6"/>
  <c r="I148" i="6" s="1"/>
  <c r="D149" i="6"/>
  <c r="D150" i="6"/>
  <c r="D151" i="6"/>
  <c r="D152" i="6"/>
  <c r="D153" i="6"/>
  <c r="D154" i="6"/>
  <c r="D155" i="6"/>
  <c r="D156" i="6"/>
  <c r="D157" i="6"/>
  <c r="D158" i="6"/>
  <c r="D159" i="6"/>
  <c r="I163" i="6" s="1"/>
  <c r="D160" i="6"/>
  <c r="D161" i="6"/>
  <c r="D162" i="6"/>
  <c r="D163" i="6"/>
  <c r="D164" i="6"/>
  <c r="I164" i="6" s="1"/>
  <c r="D165" i="6"/>
  <c r="D166" i="6"/>
  <c r="D2" i="6"/>
  <c r="I6" i="6"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2" i="6"/>
  <c r="H6" i="6" l="1"/>
  <c r="H163" i="6"/>
  <c r="H155" i="6"/>
  <c r="H147" i="6"/>
  <c r="H139" i="6"/>
  <c r="H131" i="6"/>
  <c r="H123" i="6"/>
  <c r="H115" i="6"/>
  <c r="H107" i="6"/>
  <c r="H99" i="6"/>
  <c r="H91" i="6"/>
  <c r="H83" i="6"/>
  <c r="H75" i="6"/>
  <c r="H67" i="6"/>
  <c r="H59" i="6"/>
  <c r="H51" i="6"/>
  <c r="H43" i="6"/>
  <c r="H35" i="6"/>
  <c r="H27" i="6"/>
  <c r="H19" i="6"/>
  <c r="H11" i="6"/>
  <c r="I92" i="6"/>
  <c r="I160" i="6"/>
  <c r="I144" i="6"/>
  <c r="I136" i="6"/>
  <c r="I128" i="6"/>
  <c r="I120" i="6"/>
  <c r="I112" i="6"/>
  <c r="I104" i="6"/>
  <c r="I88" i="6"/>
  <c r="I80" i="6"/>
  <c r="I60" i="6"/>
  <c r="I20" i="6"/>
  <c r="I157" i="6"/>
  <c r="I155" i="6"/>
  <c r="I162" i="6"/>
  <c r="I154" i="6"/>
  <c r="I146" i="6"/>
  <c r="I138" i="6"/>
  <c r="I130" i="6"/>
  <c r="I122" i="6"/>
  <c r="I114" i="6"/>
  <c r="I106" i="6"/>
  <c r="I98" i="6"/>
  <c r="I90" i="6"/>
  <c r="I82" i="6"/>
  <c r="I74" i="6"/>
  <c r="I66" i="6"/>
  <c r="I58" i="6"/>
  <c r="I50" i="6"/>
  <c r="I42" i="6"/>
  <c r="I34" i="6"/>
  <c r="I26" i="6"/>
  <c r="I18" i="6"/>
  <c r="I10" i="6"/>
  <c r="I161" i="6"/>
  <c r="I153" i="6"/>
  <c r="I145" i="6"/>
  <c r="I137" i="6"/>
  <c r="I129" i="6"/>
  <c r="I121" i="6"/>
  <c r="I113" i="6"/>
  <c r="I105" i="6"/>
  <c r="I97" i="6"/>
  <c r="I89" i="6"/>
  <c r="I81" i="6"/>
  <c r="I73" i="6"/>
  <c r="I65" i="6"/>
  <c r="I57" i="6"/>
  <c r="I49" i="6"/>
  <c r="I41" i="6"/>
  <c r="I33" i="6"/>
  <c r="I25" i="6"/>
  <c r="I17" i="6"/>
  <c r="I9" i="6"/>
  <c r="I16" i="6"/>
  <c r="I8" i="6"/>
  <c r="I72" i="6"/>
  <c r="I56" i="6"/>
  <c r="I40" i="6"/>
  <c r="I32" i="6"/>
  <c r="I159" i="6"/>
  <c r="I151" i="6"/>
  <c r="I143" i="6"/>
  <c r="I135" i="6"/>
  <c r="I127" i="6"/>
  <c r="I119" i="6"/>
  <c r="I111" i="6"/>
  <c r="I103" i="6"/>
  <c r="I95" i="6"/>
  <c r="I87" i="6"/>
  <c r="I79" i="6"/>
  <c r="I71" i="6"/>
  <c r="I63" i="6"/>
  <c r="I55" i="6"/>
  <c r="I47" i="6"/>
  <c r="I39" i="6"/>
  <c r="I31" i="6"/>
  <c r="I23" i="6"/>
  <c r="I15" i="6"/>
  <c r="I7" i="6"/>
  <c r="I48" i="6"/>
  <c r="I166" i="6"/>
  <c r="I158" i="6"/>
  <c r="I150" i="6"/>
  <c r="I142" i="6"/>
  <c r="I134" i="6"/>
  <c r="I126" i="6"/>
  <c r="I118" i="6"/>
  <c r="I110" i="6"/>
  <c r="I102" i="6"/>
  <c r="I94" i="6"/>
  <c r="I86" i="6"/>
  <c r="I78" i="6"/>
  <c r="I70" i="6"/>
  <c r="I62" i="6"/>
  <c r="I54" i="6"/>
  <c r="I46" i="6"/>
  <c r="I38" i="6"/>
  <c r="I30" i="6"/>
  <c r="I22" i="6"/>
  <c r="I14" i="6"/>
  <c r="I149" i="6"/>
  <c r="I141" i="6"/>
  <c r="I133" i="6"/>
  <c r="I125" i="6"/>
  <c r="I117" i="6"/>
  <c r="I109" i="6"/>
  <c r="I101" i="6"/>
  <c r="I93" i="6"/>
  <c r="I85" i="6"/>
  <c r="I77" i="6"/>
  <c r="I69" i="6"/>
  <c r="I61" i="6"/>
  <c r="I53" i="6"/>
  <c r="I45" i="6"/>
  <c r="I37" i="6"/>
  <c r="I29" i="6"/>
  <c r="I21" i="6"/>
  <c r="I13" i="6"/>
  <c r="I165" i="6"/>
  <c r="I116" i="6"/>
  <c r="I140" i="6"/>
  <c r="I68" i="6"/>
  <c r="I44" i="6"/>
  <c r="I28" i="6"/>
  <c r="I12" i="6"/>
  <c r="I84" i="6"/>
  <c r="I156" i="6"/>
  <c r="I108" i="6"/>
  <c r="I52" i="6"/>
  <c r="I124" i="6"/>
  <c r="I132" i="6"/>
  <c r="I100" i="6"/>
  <c r="I76" i="6"/>
  <c r="I36" i="6"/>
  <c r="I152" i="6"/>
  <c r="I96" i="6"/>
  <c r="I64" i="6"/>
  <c r="I24" i="6"/>
  <c r="H164" i="6"/>
  <c r="H162" i="6"/>
  <c r="H152" i="6"/>
  <c r="H146" i="6"/>
  <c r="H136" i="6"/>
  <c r="H130" i="6"/>
  <c r="H122" i="6"/>
  <c r="H112" i="6"/>
  <c r="H106" i="6"/>
  <c r="H96" i="6"/>
  <c r="H88" i="6"/>
  <c r="H80" i="6"/>
  <c r="H74" i="6"/>
  <c r="H64" i="6"/>
  <c r="H58" i="6"/>
  <c r="H50" i="6"/>
  <c r="H42" i="6"/>
  <c r="H32" i="6"/>
  <c r="H24" i="6"/>
  <c r="H16" i="6"/>
  <c r="H10" i="6"/>
  <c r="H161" i="6"/>
  <c r="H153" i="6"/>
  <c r="H145" i="6"/>
  <c r="H137" i="6"/>
  <c r="H129" i="6"/>
  <c r="H121" i="6"/>
  <c r="H113" i="6"/>
  <c r="H105" i="6"/>
  <c r="H97" i="6"/>
  <c r="H89" i="6"/>
  <c r="H81" i="6"/>
  <c r="H73" i="6"/>
  <c r="H65" i="6"/>
  <c r="H57" i="6"/>
  <c r="H49" i="6"/>
  <c r="H41" i="6"/>
  <c r="H33" i="6"/>
  <c r="H25" i="6"/>
  <c r="H17" i="6"/>
  <c r="H9" i="6"/>
  <c r="H8" i="6"/>
  <c r="H159" i="6"/>
  <c r="H151" i="6"/>
  <c r="H143" i="6"/>
  <c r="H135" i="6"/>
  <c r="H127" i="6"/>
  <c r="H119" i="6"/>
  <c r="H111" i="6"/>
  <c r="H103" i="6"/>
  <c r="H95" i="6"/>
  <c r="H87" i="6"/>
  <c r="H79" i="6"/>
  <c r="H71" i="6"/>
  <c r="H63" i="6"/>
  <c r="H55" i="6"/>
  <c r="H47" i="6"/>
  <c r="H39" i="6"/>
  <c r="H31" i="6"/>
  <c r="H23" i="6"/>
  <c r="H15" i="6"/>
  <c r="H7" i="6"/>
  <c r="H165" i="6"/>
  <c r="H157" i="6"/>
  <c r="H149" i="6"/>
  <c r="H141" i="6"/>
  <c r="H133" i="6"/>
  <c r="H125" i="6"/>
  <c r="H117" i="6"/>
  <c r="H109" i="6"/>
  <c r="H101" i="6"/>
  <c r="H93" i="6"/>
  <c r="H85" i="6"/>
  <c r="H77" i="6"/>
  <c r="H69" i="6"/>
  <c r="H61" i="6"/>
  <c r="H53" i="6"/>
  <c r="H45" i="6"/>
  <c r="H37" i="6"/>
  <c r="H29" i="6"/>
  <c r="H21" i="6"/>
  <c r="H13" i="6"/>
  <c r="H166" i="6"/>
  <c r="H160" i="6"/>
  <c r="H154" i="6"/>
  <c r="H150" i="6"/>
  <c r="H144" i="6"/>
  <c r="H138" i="6"/>
  <c r="H132" i="6"/>
  <c r="H126" i="6"/>
  <c r="H120" i="6"/>
  <c r="H114" i="6"/>
  <c r="H110" i="6"/>
  <c r="H104" i="6"/>
  <c r="H98" i="6"/>
  <c r="H92" i="6"/>
  <c r="H86" i="6"/>
  <c r="H82" i="6"/>
  <c r="H76" i="6"/>
  <c r="H68" i="6"/>
  <c r="H62" i="6"/>
  <c r="H56" i="6"/>
  <c r="H52" i="6"/>
  <c r="H48" i="6"/>
  <c r="H44" i="6"/>
  <c r="H40" i="6"/>
  <c r="H38" i="6"/>
  <c r="H36" i="6"/>
  <c r="H34" i="6"/>
  <c r="H30" i="6"/>
  <c r="H28" i="6"/>
  <c r="H26" i="6"/>
  <c r="H22" i="6"/>
  <c r="H20" i="6"/>
  <c r="H18" i="6"/>
  <c r="H158" i="6"/>
  <c r="H140" i="6"/>
  <c r="H134" i="6"/>
  <c r="H128" i="6"/>
  <c r="H116" i="6"/>
  <c r="H108" i="6"/>
  <c r="H102" i="6"/>
  <c r="H90" i="6"/>
  <c r="H84" i="6"/>
  <c r="H78" i="6"/>
  <c r="H72" i="6"/>
  <c r="H66" i="6"/>
  <c r="H60" i="6"/>
  <c r="H54" i="6"/>
  <c r="H46" i="6"/>
  <c r="H12" i="6"/>
  <c r="H156" i="6"/>
  <c r="H148" i="6"/>
  <c r="H142" i="6"/>
  <c r="H124" i="6"/>
  <c r="H118" i="6"/>
  <c r="H100" i="6"/>
  <c r="H94" i="6"/>
  <c r="H70" i="6"/>
  <c r="H1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sfand</author>
  </authors>
  <commentList>
    <comment ref="B5" authorId="0" shapeId="0" xr:uid="{1C186A0D-82B9-465F-A252-A06CF55078D7}">
      <text>
        <r>
          <rPr>
            <b/>
            <sz val="9"/>
            <color indexed="81"/>
            <rFont val="Tahoma"/>
            <family val="2"/>
          </rPr>
          <t>sfand:</t>
        </r>
        <r>
          <rPr>
            <sz val="9"/>
            <color indexed="81"/>
            <rFont val="Tahoma"/>
            <family val="2"/>
          </rPr>
          <t xml:space="preserve">
R Square. It is the Coefficient of Determination, which is used as an indicator of the goodness of fit. It shows how many points fall on the regression line. The R2 value is calculated from the total sum of squares, more precisely, it is the sum of the squared deviations of the original data from the mean.
In our example, R2 is 0.56 (rounded to 2 digits). It means that 56% of our values fit the regression analysis model. In other words, 56% of the dependent variables (y-values) are explained by the independent variables (x-values). Generally, R Squared of 95% or more is considered a good fit.</t>
        </r>
      </text>
    </comment>
    <comment ref="F11" authorId="0" shapeId="0" xr:uid="{7FDF00E4-7B35-4534-8E17-35C4F41CAA1B}">
      <text>
        <r>
          <rPr>
            <b/>
            <sz val="9"/>
            <color indexed="81"/>
            <rFont val="Tahoma"/>
            <family val="2"/>
          </rPr>
          <t>sfand:</t>
        </r>
        <r>
          <rPr>
            <sz val="9"/>
            <color indexed="81"/>
            <rFont val="Tahoma"/>
            <family val="2"/>
          </rPr>
          <t xml:space="preserve">
The Significance F value gives an idea of how reliable (statistically significant) your results are. If Significance F is less than 0.05 (5%), your model is OK. If it is greater than 0.05, you'd probably better choose another independent variable.</t>
        </r>
      </text>
    </comment>
    <comment ref="B16" authorId="0" shapeId="0" xr:uid="{F14D8DF5-813D-4AA7-9F4A-E58832BA9AF6}">
      <text>
        <r>
          <rPr>
            <b/>
            <sz val="9"/>
            <color indexed="81"/>
            <rFont val="Tahoma"/>
            <family val="2"/>
          </rPr>
          <t>sfand:</t>
        </r>
        <r>
          <rPr>
            <sz val="9"/>
            <color indexed="81"/>
            <rFont val="Tahoma"/>
            <family val="2"/>
          </rPr>
          <t xml:space="preserve">
Coefficients [READ: ablebits.com]
The regression line is: y = Quantity Sold = 8536.214 -835.722 * Price + 0.592 * Advertising. In other words, for each unit increase in price, Quantity Sold decreases with 835.722 units. For each unit increase in Advertising, Quantity Sold increases with 0.592 units. This is valuable information.
You can also use these coefficients to do a forecast. For example, if price equals $4 and Advertising equals $3000, you might be able to achieve a Quantity Sold of 8536.214 -835.722 * 4 + 0.592 * 3000 = 6970.</t>
        </r>
      </text>
    </comment>
    <comment ref="E16" authorId="0" shapeId="0" xr:uid="{CDED29ED-E718-4D67-ACBB-E2F760314BB7}">
      <text>
        <r>
          <rPr>
            <b/>
            <sz val="9"/>
            <color indexed="81"/>
            <rFont val="Tahoma"/>
            <family val="2"/>
          </rPr>
          <t>sfand:</t>
        </r>
        <r>
          <rPr>
            <sz val="9"/>
            <color indexed="81"/>
            <rFont val="Tahoma"/>
            <family val="2"/>
          </rPr>
          <t xml:space="preserve">
Significance F and P-values
To check if your results are reliable (statistically significant), look at Significance F (0.001). If this value is less than 0.05, you're OK. If Significance F is greater than 0.05, it's probably better to stop using this set of independent variables. Delete a variable with a high P-value (greater than 0.05) and rerun the regression until Significance F drops below 0.05.</t>
        </r>
      </text>
    </comment>
    <comment ref="C24" authorId="0" shapeId="0" xr:uid="{A25ABCC0-04CA-46A1-8B6C-77A0B7C2BF49}">
      <text>
        <r>
          <rPr>
            <b/>
            <sz val="9"/>
            <color indexed="81"/>
            <rFont val="Tahoma"/>
            <family val="2"/>
          </rPr>
          <t>sfand:</t>
        </r>
        <r>
          <rPr>
            <sz val="9"/>
            <color indexed="81"/>
            <rFont val="Tahoma"/>
            <family val="2"/>
          </rPr>
          <t xml:space="preserve">
Residuals
The residuals show you how far away the actual data points are fom the predicted data points (using the equation). For example, the first data point equals 8500. Using the equation, the predicted data point equals 8536.214 -835.722 * 2 + 0.592 * 2800 = 8523.009, giving a residual of 8500 - 8523.009 = -23.009.
(make scatter plot from 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sfand</author>
  </authors>
  <commentList>
    <comment ref="J1" authorId="0" shapeId="0" xr:uid="{C276397B-6102-4465-B7DF-31B5259D2E8D}">
      <text>
        <r>
          <rPr>
            <b/>
            <sz val="9"/>
            <color indexed="81"/>
            <rFont val="Tahoma"/>
            <family val="2"/>
          </rPr>
          <t>sfand:</t>
        </r>
        <r>
          <rPr>
            <sz val="9"/>
            <color indexed="81"/>
            <rFont val="Tahoma"/>
            <family val="2"/>
          </rPr>
          <t xml:space="preserve">
Data was calculated:
Tab: Data - Analysis - Data Analysis - Correlation - select columns.</t>
        </r>
      </text>
    </comment>
  </commentList>
</comments>
</file>

<file path=xl/sharedStrings.xml><?xml version="1.0" encoding="utf-8"?>
<sst xmlns="http://schemas.openxmlformats.org/spreadsheetml/2006/main" count="1549" uniqueCount="62">
  <si>
    <t>year</t>
  </si>
  <si>
    <t>avg_temp</t>
  </si>
  <si>
    <t>city</t>
  </si>
  <si>
    <t>country</t>
  </si>
  <si>
    <t>Guangzhou</t>
  </si>
  <si>
    <t>China</t>
  </si>
  <si>
    <t>Helsinki</t>
  </si>
  <si>
    <t>Finland</t>
  </si>
  <si>
    <t>Ljubljana</t>
  </si>
  <si>
    <t>Slovenia</t>
  </si>
  <si>
    <t>SF_avg_temp</t>
  </si>
  <si>
    <t>LJ_avg_temp</t>
  </si>
  <si>
    <t>HE_avg_temp</t>
  </si>
  <si>
    <t>GU_avg_temp</t>
  </si>
  <si>
    <t>GLOBAL_avg_temp</t>
  </si>
  <si>
    <t>SF_avg_temp_5y_MA</t>
  </si>
  <si>
    <t>LJ_avg_temp_5y_MA</t>
  </si>
  <si>
    <t>HE_avg_temp_5y_MA</t>
  </si>
  <si>
    <t>GU_avg_temp_5y_MA</t>
  </si>
  <si>
    <t>GLOBAL_avg_temp_5y_MA</t>
  </si>
  <si>
    <t>Row Labels</t>
  </si>
  <si>
    <t>Grand Total</t>
  </si>
  <si>
    <t>LJUBLJANA</t>
  </si>
  <si>
    <t>GLOBAL</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</si>
  <si>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</si>
  <si>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</si>
  <si>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</si>
  <si>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</si>
  <si>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</si>
  <si>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</si>
  <si>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</si>
  <si>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</si>
  <si>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</si>
  <si>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</si>
  <si>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</si>
  <si>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</si>
  <si>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</si>
  <si>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</si>
  <si>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</si>
  <si>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</si>
  <si>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</si>
  <si>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</si>
  <si>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</si>
  <si>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</si>
  <si>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</si>
  <si>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</si>
  <si>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</si>
  <si>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</si>
  <si>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</si>
  <si>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1849</t>
  </si>
  <si>
    <t>Residuals</t>
  </si>
  <si>
    <t>PROBABILITY OUTPUT</t>
  </si>
  <si>
    <t>Percentile</t>
  </si>
  <si>
    <t>Standard Residuals</t>
  </si>
  <si>
    <t>Column 1</t>
  </si>
  <si>
    <t>Column 2</t>
  </si>
  <si>
    <t>Predicted 9.07</t>
  </si>
  <si>
    <t>SUMMARY OUTPUT - correlation between Ljubljana and global temperatures</t>
  </si>
  <si>
    <t>SUMMARY OUTPUT - GLOBAL DATA AND YEAR</t>
  </si>
  <si>
    <t>Correlation Coeficient: Global data and Ljubljana</t>
  </si>
  <si>
    <t>Correlation Coeficient: Global data and Year</t>
  </si>
  <si>
    <t>Sum of HE_avg_temp_5y_MA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</si>
</sst>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0" fontId="1" fillId="2" borderId="0" xfId="0"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2" fillId="0" borderId="2" xfId="0" applyFont="1" applyFill="1" applyBorder="1" applyAlignment="1">
      <alignment horizontal="centerContinuous"/>
    </xf>
    <xf numFmtId="0" fontId="0" fillId="3" borderId="0" xfId="0" applyFill="1" applyBorder="1" applyAlignment="1"/>
    <xf numFmtId="0" fontId="2" fillId="3" borderId="2" xfId="0" applyFont="1" applyFill="1" applyBorder="1" applyAlignment="1">
      <alignment horizontal="center"/>
    </xf>
    <xf numFmtId="0" fontId="0" fillId="3" borderId="1"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[Data_Combined.xlsx]Data_Analysis-visuals!PivotTable2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5-year Moving</a:t>
            </a:r>
            <a:r>
              <a:rPr lang="en-US" baseline="0"/>
              <a:t> Average Trend for Global and Local Cities Temperatures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'Data_Analysis-visuals'!$B$3</c:f>
              <c:strCache>
                <c:ptCount val="1"/>
                <c:pt idx="0">
                  <c:v>LJUBLJANA</c:v>
                </c:pt>
              </c:strCache>
            </c:strRef>
          </c:tx>
          <c:spPr>
            <a:ln w="28575" cap="rnd">
              <a:solidFill>
                <a:schemeClr val="accent6"/>
              </a:solidFill>
              <a:round/>
            </a:ln>
            <a:effectLst/>
          </c:spPr>
          <c:marker>
            <c:symbol val="none"/>
          </c:marker>
          <c:cat>
            <c:strRef>
              <c:f>'Data_Analysis-visuals'!$A$4:$A$169</c:f>
              <c:strCache>
                <c:ptCount val="165"/>
                <c:pt idx="0">
                  <c:v>1849</c:v>
                </c:pt>
                <c:pt idx="1">
                  <c:v>1850</c:v>
                </c:pt>
                <c:pt idx="2">
                  <c:v>1851</c:v>
                </c:pt>
                <c:pt idx="3">
                  <c:v>1852</c:v>
                </c:pt>
                <c:pt idx="4">
                  <c:v>1853</c:v>
                </c:pt>
                <c:pt idx="5">
                  <c:v>1854</c:v>
                </c:pt>
                <c:pt idx="6">
                  <c:v>1855</c:v>
                </c:pt>
                <c:pt idx="7">
                  <c:v>1856</c:v>
                </c:pt>
                <c:pt idx="8">
                  <c:v>1857</c:v>
                </c:pt>
                <c:pt idx="9">
                  <c:v>1858</c:v>
                </c:pt>
                <c:pt idx="10">
                  <c:v>1859</c:v>
                </c:pt>
                <c:pt idx="11">
                  <c:v>1860</c:v>
                </c:pt>
                <c:pt idx="12">
                  <c:v>1861</c:v>
                </c:pt>
                <c:pt idx="13">
                  <c:v>1862</c:v>
                </c:pt>
                <c:pt idx="14">
                  <c:v>1863</c:v>
                </c:pt>
                <c:pt idx="15">
                  <c:v>1864</c:v>
                </c:pt>
                <c:pt idx="16">
                  <c:v>1865</c:v>
                </c:pt>
                <c:pt idx="17">
                  <c:v>1866</c:v>
                </c:pt>
                <c:pt idx="18">
                  <c:v>1867</c:v>
                </c:pt>
                <c:pt idx="19">
                  <c:v>1868</c:v>
                </c:pt>
                <c:pt idx="20">
                  <c:v>1869</c:v>
                </c:pt>
                <c:pt idx="21">
                  <c:v>1870</c:v>
                </c:pt>
                <c:pt idx="22">
                  <c:v>1871</c:v>
                </c:pt>
                <c:pt idx="23">
                  <c:v>1872</c:v>
                </c:pt>
                <c:pt idx="24">
                  <c:v>1873</c:v>
                </c:pt>
                <c:pt idx="25">
                  <c:v>1874</c:v>
                </c:pt>
                <c:pt idx="26">
                  <c:v>1875</c:v>
                </c:pt>
                <c:pt idx="27">
                  <c:v>1876</c:v>
                </c:pt>
                <c:pt idx="28">
                  <c:v>1877</c:v>
                </c:pt>
                <c:pt idx="29">
                  <c:v>1878</c:v>
                </c:pt>
                <c:pt idx="30">
                  <c:v>1879</c:v>
                </c:pt>
                <c:pt idx="31">
                  <c:v>1880</c:v>
                </c:pt>
                <c:pt idx="32">
                  <c:v>1881</c:v>
                </c:pt>
                <c:pt idx="33">
                  <c:v>1882</c:v>
                </c:pt>
                <c:pt idx="34">
                  <c:v>1883</c:v>
                </c:pt>
                <c:pt idx="35">
                  <c:v>1884</c:v>
                </c:pt>
                <c:pt idx="36">
                  <c:v>1885</c:v>
                </c:pt>
                <c:pt idx="37">
                  <c:v>1886</c:v>
                </c:pt>
                <c:pt idx="38">
                  <c:v>1887</c:v>
                </c:pt>
                <c:pt idx="39">
                  <c:v>1888</c:v>
                </c:pt>
                <c:pt idx="40">
                  <c:v>1889</c:v>
                </c:pt>
                <c:pt idx="41">
                  <c:v>1890</c:v>
                </c:pt>
                <c:pt idx="42">
                  <c:v>1891</c:v>
                </c:pt>
                <c:pt idx="43">
                  <c:v>1892</c:v>
                </c:pt>
                <c:pt idx="44">
                  <c:v>1893</c:v>
                </c:pt>
                <c:pt idx="45">
                  <c:v>1894</c:v>
                </c:pt>
                <c:pt idx="46">
                  <c:v>1895</c:v>
                </c:pt>
                <c:pt idx="47">
                  <c:v>1896</c:v>
                </c:pt>
                <c:pt idx="48">
                  <c:v>1897</c:v>
                </c:pt>
                <c:pt idx="49">
                  <c:v>1898</c:v>
                </c:pt>
                <c:pt idx="50">
                  <c:v>1899</c:v>
                </c:pt>
                <c:pt idx="51">
                  <c:v>1900</c:v>
                </c:pt>
                <c:pt idx="52">
                  <c:v>1901</c:v>
                </c:pt>
                <c:pt idx="53">
                  <c:v>1902</c:v>
                </c:pt>
                <c:pt idx="54">
                  <c:v>1903</c:v>
                </c:pt>
                <c:pt idx="55">
                  <c:v>1904</c:v>
                </c:pt>
                <c:pt idx="56">
                  <c:v>1905</c:v>
                </c:pt>
                <c:pt idx="57">
                  <c:v>1906</c:v>
                </c:pt>
                <c:pt idx="58">
                  <c:v>1907</c:v>
                </c:pt>
                <c:pt idx="59">
                  <c:v>1908</c:v>
                </c:pt>
                <c:pt idx="60">
                  <c:v>1909</c:v>
                </c:pt>
                <c:pt idx="61">
                  <c:v>1910</c:v>
                </c:pt>
                <c:pt idx="62">
                  <c:v>1911</c:v>
                </c:pt>
                <c:pt idx="63">
                  <c:v>1912</c:v>
                </c:pt>
                <c:pt idx="64">
                  <c:v>1913</c:v>
                </c:pt>
                <c:pt idx="65">
                  <c:v>1914</c:v>
                </c:pt>
                <c:pt idx="66">
                  <c:v>1915</c:v>
                </c:pt>
                <c:pt idx="67">
                  <c:v>1916</c:v>
                </c:pt>
                <c:pt idx="68">
                  <c:v>1917</c:v>
                </c:pt>
                <c:pt idx="69">
                  <c:v>1918</c:v>
                </c:pt>
                <c:pt idx="70">
                  <c:v>1919</c:v>
                </c:pt>
                <c:pt idx="71">
                  <c:v>1920</c:v>
                </c:pt>
                <c:pt idx="72">
                  <c:v>1921</c:v>
                </c:pt>
                <c:pt idx="73">
                  <c:v>1922</c:v>
                </c:pt>
                <c:pt idx="74">
                  <c:v>1923</c:v>
                </c:pt>
                <c:pt idx="75">
                  <c:v>1924</c:v>
                </c:pt>
                <c:pt idx="76">
                  <c:v>1925</c:v>
                </c:pt>
                <c:pt idx="77">
                  <c:v>1926</c:v>
                </c:pt>
                <c:pt idx="78">
                  <c:v>1927</c:v>
                </c:pt>
                <c:pt idx="79">
                  <c:v>1928</c:v>
                </c:pt>
                <c:pt idx="80">
                  <c:v>1929</c:v>
                </c:pt>
                <c:pt idx="81">
                  <c:v>1930</c:v>
                </c:pt>
                <c:pt idx="82">
                  <c:v>1931</c:v>
                </c:pt>
                <c:pt idx="83">
                  <c:v>1932</c:v>
                </c:pt>
                <c:pt idx="84">
                  <c:v>1933</c:v>
                </c:pt>
                <c:pt idx="85">
                  <c:v>1934</c:v>
                </c:pt>
                <c:pt idx="86">
                  <c:v>1935</c:v>
                </c:pt>
                <c:pt idx="87">
                  <c:v>1936</c:v>
                </c:pt>
                <c:pt idx="88">
                  <c:v>1937</c:v>
                </c:pt>
                <c:pt idx="89">
                  <c:v>1938</c:v>
                </c:pt>
                <c:pt idx="90">
                  <c:v>1939</c:v>
                </c:pt>
                <c:pt idx="91">
                  <c:v>1940</c:v>
                </c:pt>
                <c:pt idx="92">
                  <c:v>1941</c:v>
                </c:pt>
                <c:pt idx="93">
                  <c:v>1942</c:v>
                </c:pt>
                <c:pt idx="94">
                  <c:v>1943</c:v>
                </c:pt>
                <c:pt idx="95">
                  <c:v>1944</c:v>
                </c:pt>
                <c:pt idx="96">
                  <c:v>1945</c:v>
                </c:pt>
                <c:pt idx="97">
                  <c:v>1946</c:v>
                </c:pt>
                <c:pt idx="98">
                  <c:v>1947</c:v>
                </c:pt>
                <c:pt idx="99">
                  <c:v>1948</c:v>
                </c:pt>
                <c:pt idx="100">
                  <c:v>1949</c:v>
                </c:pt>
                <c:pt idx="101">
                  <c:v>1950</c:v>
                </c:pt>
                <c:pt idx="102">
                  <c:v>1951</c:v>
                </c:pt>
                <c:pt idx="103">
                  <c:v>1952</c:v>
                </c:pt>
                <c:pt idx="104">
                  <c:v>1953</c:v>
                </c:pt>
                <c:pt idx="105">
                  <c:v>1954</c:v>
                </c:pt>
                <c:pt idx="106">
                  <c:v>1955</c:v>
                </c:pt>
                <c:pt idx="107">
                  <c:v>1956</c:v>
                </c:pt>
                <c:pt idx="108">
                  <c:v>1957</c:v>
                </c:pt>
                <c:pt idx="109">
                  <c:v>1958</c:v>
                </c:pt>
                <c:pt idx="110">
                  <c:v>1959</c:v>
                </c:pt>
                <c:pt idx="111">
                  <c:v>1960</c:v>
                </c:pt>
                <c:pt idx="112">
                  <c:v>1961</c:v>
                </c:pt>
                <c:pt idx="113">
                  <c:v>1962</c:v>
                </c:pt>
                <c:pt idx="114">
                  <c:v>1963</c:v>
                </c:pt>
                <c:pt idx="115">
                  <c:v>1964</c:v>
                </c:pt>
                <c:pt idx="116">
                  <c:v>1965</c:v>
                </c:pt>
                <c:pt idx="117">
                  <c:v>1966</c:v>
                </c:pt>
                <c:pt idx="118">
                  <c:v>1967</c:v>
                </c:pt>
                <c:pt idx="119">
                  <c:v>1968</c:v>
                </c:pt>
                <c:pt idx="120">
                  <c:v>1969</c:v>
                </c:pt>
                <c:pt idx="121">
                  <c:v>1970</c:v>
                </c:pt>
                <c:pt idx="122">
                  <c:v>1971</c:v>
                </c:pt>
                <c:pt idx="123">
                  <c:v>1972</c:v>
                </c:pt>
                <c:pt idx="124">
                  <c:v>1973</c:v>
                </c:pt>
                <c:pt idx="125">
                  <c:v>1974</c:v>
                </c:pt>
                <c:pt idx="126">
                  <c:v>1975</c:v>
                </c:pt>
                <c:pt idx="127">
                  <c:v>1976</c:v>
                </c:pt>
                <c:pt idx="128">
                  <c:v>1977</c:v>
                </c:pt>
                <c:pt idx="129">
                  <c:v>1978</c:v>
                </c:pt>
                <c:pt idx="130">
                  <c:v>1979</c:v>
                </c:pt>
                <c:pt idx="131">
                  <c:v>1980</c:v>
                </c:pt>
                <c:pt idx="132">
                  <c:v>1981</c:v>
                </c:pt>
                <c:pt idx="133">
                  <c:v>1982</c:v>
                </c:pt>
                <c:pt idx="134">
                  <c:v>1983</c:v>
                </c:pt>
                <c:pt idx="135">
                  <c:v>1984</c:v>
                </c:pt>
                <c:pt idx="136">
                  <c:v>1985</c:v>
                </c:pt>
                <c:pt idx="137">
                  <c:v>1986</c:v>
                </c:pt>
                <c:pt idx="138">
                  <c:v>1987</c:v>
                </c:pt>
                <c:pt idx="139">
                  <c:v>1988</c:v>
                </c:pt>
                <c:pt idx="140">
                  <c:v>1989</c:v>
                </c:pt>
                <c:pt idx="141">
                  <c:v>1990</c:v>
                </c:pt>
                <c:pt idx="142">
                  <c:v>1991</c:v>
                </c:pt>
                <c:pt idx="143">
                  <c:v>1992</c:v>
                </c:pt>
                <c:pt idx="144">
                  <c:v>1993</c:v>
                </c:pt>
                <c:pt idx="145">
                  <c:v>1994</c:v>
                </c:pt>
                <c:pt idx="146">
                  <c:v>1995</c:v>
                </c:pt>
                <c:pt idx="147">
                  <c:v>1996</c:v>
                </c:pt>
                <c:pt idx="148">
                  <c:v>1997</c:v>
                </c:pt>
                <c:pt idx="149">
                  <c:v>1998</c:v>
                </c:pt>
                <c:pt idx="150">
                  <c:v>1999</c:v>
                </c:pt>
                <c:pt idx="151">
                  <c:v>2000</c:v>
                </c:pt>
                <c:pt idx="152">
                  <c:v>2001</c:v>
                </c:pt>
                <c:pt idx="153">
                  <c:v>2002</c:v>
                </c:pt>
                <c:pt idx="154">
                  <c:v>2003</c:v>
                </c:pt>
                <c:pt idx="155">
                  <c:v>2004</c:v>
                </c:pt>
                <c:pt idx="156">
                  <c:v>2005</c:v>
                </c:pt>
                <c:pt idx="157">
                  <c:v>2006</c:v>
                </c:pt>
                <c:pt idx="158">
                  <c:v>2007</c:v>
                </c:pt>
                <c:pt idx="159">
                  <c:v>2008</c:v>
                </c:pt>
                <c:pt idx="160">
                  <c:v>2009</c:v>
                </c:pt>
                <c:pt idx="161">
                  <c:v>2010</c:v>
                </c:pt>
                <c:pt idx="162">
                  <c:v>2011</c:v>
                </c:pt>
                <c:pt idx="163">
                  <c:v>2012</c:v>
                </c:pt>
                <c:pt idx="164">
                  <c:v>2013</c:v>
                </c:pt>
              </c:strCache>
            </c:strRef>
          </c:cat>
          <c:val>
            <c:numRef>
              <c:f>'Data_Analysis-visuals'!$B$4:$B$169</c:f>
              <c:numCache>
                <c:formatCode>General</c:formatCode>
                <c:ptCount val="165"/>
                <c:pt idx="4">
                  <c:v>8.984</c:v>
                </c:pt>
                <c:pt idx="5">
                  <c:v>8.9659999999999993</c:v>
                </c:pt>
                <c:pt idx="6">
                  <c:v>8.9860000000000007</c:v>
                </c:pt>
                <c:pt idx="7">
                  <c:v>9.0659999999999989</c:v>
                </c:pt>
                <c:pt idx="8">
                  <c:v>9.032</c:v>
                </c:pt>
                <c:pt idx="9">
                  <c:v>8.9299999999999979</c:v>
                </c:pt>
                <c:pt idx="10">
                  <c:v>9.0860000000000003</c:v>
                </c:pt>
                <c:pt idx="11">
                  <c:v>9.0399999999999991</c:v>
                </c:pt>
                <c:pt idx="12">
                  <c:v>9.1219999999999999</c:v>
                </c:pt>
                <c:pt idx="13">
                  <c:v>9.2360000000000007</c:v>
                </c:pt>
                <c:pt idx="14">
                  <c:v>9.645999999999999</c:v>
                </c:pt>
                <c:pt idx="15">
                  <c:v>9.2959999999999994</c:v>
                </c:pt>
                <c:pt idx="16">
                  <c:v>9.5039999999999996</c:v>
                </c:pt>
                <c:pt idx="17">
                  <c:v>9.5399999999999991</c:v>
                </c:pt>
                <c:pt idx="18">
                  <c:v>9.4740000000000002</c:v>
                </c:pt>
                <c:pt idx="19">
                  <c:v>9.418000000000001</c:v>
                </c:pt>
                <c:pt idx="20">
                  <c:v>9.734</c:v>
                </c:pt>
                <c:pt idx="21">
                  <c:v>9.5000000000000018</c:v>
                </c:pt>
                <c:pt idx="22">
                  <c:v>9.202</c:v>
                </c:pt>
                <c:pt idx="23">
                  <c:v>9.3619999999999983</c:v>
                </c:pt>
                <c:pt idx="24">
                  <c:v>9.2639999999999993</c:v>
                </c:pt>
                <c:pt idx="25">
                  <c:v>9.1359999999999992</c:v>
                </c:pt>
                <c:pt idx="26">
                  <c:v>9.15</c:v>
                </c:pt>
                <c:pt idx="27">
                  <c:v>9.3320000000000007</c:v>
                </c:pt>
                <c:pt idx="28">
                  <c:v>9.1359999999999992</c:v>
                </c:pt>
                <c:pt idx="29">
                  <c:v>9.0240000000000009</c:v>
                </c:pt>
                <c:pt idx="30">
                  <c:v>8.9580000000000002</c:v>
                </c:pt>
                <c:pt idx="31">
                  <c:v>9.1640000000000015</c:v>
                </c:pt>
                <c:pt idx="32">
                  <c:v>9.097999999999999</c:v>
                </c:pt>
                <c:pt idx="33">
                  <c:v>9.1999999999999993</c:v>
                </c:pt>
                <c:pt idx="34">
                  <c:v>9.1300000000000008</c:v>
                </c:pt>
                <c:pt idx="35">
                  <c:v>9.2480000000000011</c:v>
                </c:pt>
                <c:pt idx="36">
                  <c:v>9.2620000000000005</c:v>
                </c:pt>
                <c:pt idx="37">
                  <c:v>9.4120000000000008</c:v>
                </c:pt>
                <c:pt idx="38">
                  <c:v>9.1840000000000011</c:v>
                </c:pt>
                <c:pt idx="39">
                  <c:v>9.1080000000000005</c:v>
                </c:pt>
                <c:pt idx="40">
                  <c:v>9</c:v>
                </c:pt>
                <c:pt idx="41">
                  <c:v>8.8480000000000008</c:v>
                </c:pt>
                <c:pt idx="42">
                  <c:v>8.6639999999999997</c:v>
                </c:pt>
                <c:pt idx="43">
                  <c:v>8.7200000000000006</c:v>
                </c:pt>
                <c:pt idx="44">
                  <c:v>8.7960000000000012</c:v>
                </c:pt>
                <c:pt idx="45">
                  <c:v>8.9260000000000002</c:v>
                </c:pt>
                <c:pt idx="46">
                  <c:v>8.9300000000000015</c:v>
                </c:pt>
                <c:pt idx="47">
                  <c:v>8.9559999999999995</c:v>
                </c:pt>
                <c:pt idx="48">
                  <c:v>9.0340000000000007</c:v>
                </c:pt>
                <c:pt idx="49">
                  <c:v>9.2859999999999996</c:v>
                </c:pt>
                <c:pt idx="50">
                  <c:v>9.3039999999999985</c:v>
                </c:pt>
                <c:pt idx="51">
                  <c:v>9.5359999999999978</c:v>
                </c:pt>
                <c:pt idx="52">
                  <c:v>9.5560000000000009</c:v>
                </c:pt>
                <c:pt idx="53">
                  <c:v>9.4580000000000002</c:v>
                </c:pt>
                <c:pt idx="54">
                  <c:v>9.331999999999999</c:v>
                </c:pt>
                <c:pt idx="55">
                  <c:v>9.4280000000000008</c:v>
                </c:pt>
                <c:pt idx="56">
                  <c:v>9.2420000000000009</c:v>
                </c:pt>
                <c:pt idx="57">
                  <c:v>9.2919999999999998</c:v>
                </c:pt>
                <c:pt idx="58">
                  <c:v>9.3419999999999987</c:v>
                </c:pt>
                <c:pt idx="59">
                  <c:v>9.1739999999999995</c:v>
                </c:pt>
                <c:pt idx="60">
                  <c:v>8.9699999999999989</c:v>
                </c:pt>
                <c:pt idx="61">
                  <c:v>9.0779999999999994</c:v>
                </c:pt>
                <c:pt idx="62">
                  <c:v>9.2219999999999978</c:v>
                </c:pt>
                <c:pt idx="63">
                  <c:v>9.161999999999999</c:v>
                </c:pt>
                <c:pt idx="64">
                  <c:v>9.2919999999999998</c:v>
                </c:pt>
                <c:pt idx="65">
                  <c:v>9.2740000000000009</c:v>
                </c:pt>
                <c:pt idx="66">
                  <c:v>9.202</c:v>
                </c:pt>
                <c:pt idx="67">
                  <c:v>9.2639999999999993</c:v>
                </c:pt>
                <c:pt idx="68">
                  <c:v>9.2900000000000009</c:v>
                </c:pt>
                <c:pt idx="69">
                  <c:v>9.3199999999999985</c:v>
                </c:pt>
                <c:pt idx="70">
                  <c:v>9.3339999999999996</c:v>
                </c:pt>
                <c:pt idx="71">
                  <c:v>9.5100000000000016</c:v>
                </c:pt>
                <c:pt idx="72">
                  <c:v>9.4700000000000006</c:v>
                </c:pt>
                <c:pt idx="73">
                  <c:v>9.4599999999999991</c:v>
                </c:pt>
                <c:pt idx="74">
                  <c:v>9.5539999999999985</c:v>
                </c:pt>
                <c:pt idx="75">
                  <c:v>9.6020000000000003</c:v>
                </c:pt>
                <c:pt idx="76">
                  <c:v>9.468</c:v>
                </c:pt>
                <c:pt idx="77">
                  <c:v>9.5020000000000007</c:v>
                </c:pt>
                <c:pt idx="78">
                  <c:v>9.7159999999999993</c:v>
                </c:pt>
                <c:pt idx="79">
                  <c:v>9.7119999999999997</c:v>
                </c:pt>
                <c:pt idx="80">
                  <c:v>9.6639999999999997</c:v>
                </c:pt>
                <c:pt idx="81">
                  <c:v>9.8260000000000005</c:v>
                </c:pt>
                <c:pt idx="82">
                  <c:v>9.64</c:v>
                </c:pt>
                <c:pt idx="83">
                  <c:v>9.49</c:v>
                </c:pt>
                <c:pt idx="84">
                  <c:v>9.2439999999999998</c:v>
                </c:pt>
                <c:pt idx="85">
                  <c:v>9.5760000000000005</c:v>
                </c:pt>
                <c:pt idx="86">
                  <c:v>9.42</c:v>
                </c:pt>
                <c:pt idx="87">
                  <c:v>9.5879999999999992</c:v>
                </c:pt>
                <c:pt idx="88">
                  <c:v>9.6980000000000022</c:v>
                </c:pt>
                <c:pt idx="89">
                  <c:v>9.8679999999999986</c:v>
                </c:pt>
                <c:pt idx="90">
                  <c:v>9.7039999999999988</c:v>
                </c:pt>
                <c:pt idx="91">
                  <c:v>9.411999999999999</c:v>
                </c:pt>
                <c:pt idx="92">
                  <c:v>9.1159999999999997</c:v>
                </c:pt>
                <c:pt idx="93">
                  <c:v>8.9579999999999984</c:v>
                </c:pt>
                <c:pt idx="94">
                  <c:v>9.0879999999999992</c:v>
                </c:pt>
                <c:pt idx="95">
                  <c:v>9.0019999999999989</c:v>
                </c:pt>
                <c:pt idx="96">
                  <c:v>9.4079999999999995</c:v>
                </c:pt>
                <c:pt idx="97">
                  <c:v>9.7460000000000004</c:v>
                </c:pt>
                <c:pt idx="98">
                  <c:v>9.9380000000000006</c:v>
                </c:pt>
                <c:pt idx="99">
                  <c:v>9.8979999999999997</c:v>
                </c:pt>
                <c:pt idx="100">
                  <c:v>10.068</c:v>
                </c:pt>
                <c:pt idx="101">
                  <c:v>10.158000000000001</c:v>
                </c:pt>
                <c:pt idx="102">
                  <c:v>10.215999999999999</c:v>
                </c:pt>
                <c:pt idx="103">
                  <c:v>10.168000000000001</c:v>
                </c:pt>
                <c:pt idx="104">
                  <c:v>10.132</c:v>
                </c:pt>
                <c:pt idx="105">
                  <c:v>9.8940000000000001</c:v>
                </c:pt>
                <c:pt idx="106">
                  <c:v>9.6539999999999999</c:v>
                </c:pt>
                <c:pt idx="107">
                  <c:v>9.2539999999999996</c:v>
                </c:pt>
                <c:pt idx="108">
                  <c:v>9.2620000000000005</c:v>
                </c:pt>
                <c:pt idx="109">
                  <c:v>9.3140000000000001</c:v>
                </c:pt>
                <c:pt idx="110">
                  <c:v>9.516</c:v>
                </c:pt>
                <c:pt idx="111">
                  <c:v>9.6399999999999988</c:v>
                </c:pt>
                <c:pt idx="112">
                  <c:v>10.001999999999999</c:v>
                </c:pt>
                <c:pt idx="113">
                  <c:v>9.7839999999999989</c:v>
                </c:pt>
                <c:pt idx="114">
                  <c:v>9.597999999999999</c:v>
                </c:pt>
                <c:pt idx="115">
                  <c:v>9.4740000000000002</c:v>
                </c:pt>
                <c:pt idx="116">
                  <c:v>9.2919999999999998</c:v>
                </c:pt>
                <c:pt idx="117">
                  <c:v>9.2420000000000009</c:v>
                </c:pt>
                <c:pt idx="118">
                  <c:v>9.49</c:v>
                </c:pt>
                <c:pt idx="119">
                  <c:v>9.59</c:v>
                </c:pt>
                <c:pt idx="120">
                  <c:v>9.5740000000000016</c:v>
                </c:pt>
                <c:pt idx="121">
                  <c:v>9.6519999999999992</c:v>
                </c:pt>
                <c:pt idx="122">
                  <c:v>9.532</c:v>
                </c:pt>
                <c:pt idx="123">
                  <c:v>9.4400000000000013</c:v>
                </c:pt>
                <c:pt idx="124">
                  <c:v>9.39</c:v>
                </c:pt>
                <c:pt idx="125">
                  <c:v>9.5400000000000009</c:v>
                </c:pt>
                <c:pt idx="126">
                  <c:v>9.7059999999999995</c:v>
                </c:pt>
                <c:pt idx="127">
                  <c:v>9.6759999999999984</c:v>
                </c:pt>
                <c:pt idx="128">
                  <c:v>9.8000000000000007</c:v>
                </c:pt>
                <c:pt idx="129">
                  <c:v>9.6999999999999993</c:v>
                </c:pt>
                <c:pt idx="130">
                  <c:v>9.6639999999999979</c:v>
                </c:pt>
                <c:pt idx="131">
                  <c:v>9.3940000000000001</c:v>
                </c:pt>
                <c:pt idx="132">
                  <c:v>9.4640000000000004</c:v>
                </c:pt>
                <c:pt idx="133">
                  <c:v>9.4619999999999997</c:v>
                </c:pt>
                <c:pt idx="134">
                  <c:v>9.7240000000000002</c:v>
                </c:pt>
                <c:pt idx="135">
                  <c:v>9.6260000000000012</c:v>
                </c:pt>
                <c:pt idx="136">
                  <c:v>9.708000000000002</c:v>
                </c:pt>
                <c:pt idx="137">
                  <c:v>9.6639999999999997</c:v>
                </c:pt>
                <c:pt idx="138">
                  <c:v>9.5520000000000014</c:v>
                </c:pt>
                <c:pt idx="139">
                  <c:v>9.5640000000000018</c:v>
                </c:pt>
                <c:pt idx="140">
                  <c:v>9.7759999999999998</c:v>
                </c:pt>
                <c:pt idx="141">
                  <c:v>10.034000000000001</c:v>
                </c:pt>
                <c:pt idx="142">
                  <c:v>10.058</c:v>
                </c:pt>
                <c:pt idx="143">
                  <c:v>10.304</c:v>
                </c:pt>
                <c:pt idx="144">
                  <c:v>10.295999999999999</c:v>
                </c:pt>
                <c:pt idx="145">
                  <c:v>10.488</c:v>
                </c:pt>
                <c:pt idx="146">
                  <c:v>10.404</c:v>
                </c:pt>
                <c:pt idx="147">
                  <c:v>10.336</c:v>
                </c:pt>
                <c:pt idx="148">
                  <c:v>10.215999999999999</c:v>
                </c:pt>
                <c:pt idx="149">
                  <c:v>10.262</c:v>
                </c:pt>
                <c:pt idx="150">
                  <c:v>10.098000000000001</c:v>
                </c:pt>
                <c:pt idx="151">
                  <c:v>10.36</c:v>
                </c:pt>
                <c:pt idx="152">
                  <c:v>10.66</c:v>
                </c:pt>
                <c:pt idx="153">
                  <c:v>10.86</c:v>
                </c:pt>
                <c:pt idx="154">
                  <c:v>10.942</c:v>
                </c:pt>
                <c:pt idx="155">
                  <c:v>10.852</c:v>
                </c:pt>
                <c:pt idx="156">
                  <c:v>10.486000000000001</c:v>
                </c:pt>
                <c:pt idx="157">
                  <c:v>10.45</c:v>
                </c:pt>
                <c:pt idx="158">
                  <c:v>10.476000000000001</c:v>
                </c:pt>
                <c:pt idx="159">
                  <c:v>10.528</c:v>
                </c:pt>
                <c:pt idx="160">
                  <c:v>10.728</c:v>
                </c:pt>
                <c:pt idx="161">
                  <c:v>10.804</c:v>
                </c:pt>
                <c:pt idx="162">
                  <c:v>10.896000000000001</c:v>
                </c:pt>
                <c:pt idx="163">
                  <c:v>10.858000000000001</c:v>
                </c:pt>
                <c:pt idx="164">
                  <c:v>10.956</c:v>
                </c:pt>
              </c:numCache>
            </c:numRef>
          </c:val>
          <c:smooth val="0"/>
          <c:extLst>
            <c:ext xmlns:c16="http://schemas.microsoft.com/office/drawing/2014/chart" uri="{C3380CC4-5D6E-409C-BE32-E72D297353CC}">
              <c16:uniqueId val="{00000001-C3AB-490F-B673-CA57714618D7}"/>
            </c:ext>
          </c:extLst>
        </c:ser>
        <c:ser>
          <c:idx val="1"/>
          <c:order val="1"/>
          <c:tx>
            <c:strRef>
              <c:f>'Data_Analysis-visuals'!$C$3</c:f>
              <c:strCache>
                <c:ptCount val="1"/>
                <c:pt idx="0">
                  <c:v>GLOBAL</c:v>
                </c:pt>
              </c:strCache>
            </c:strRef>
          </c:tx>
          <c:spPr>
            <a:ln w="28575" cap="rnd">
              <a:solidFill>
                <a:schemeClr val="accent2"/>
              </a:solidFill>
              <a:round/>
            </a:ln>
            <a:effectLst/>
          </c:spPr>
          <c:marker>
            <c:symbol val="none"/>
          </c:marker>
          <c:cat>
            <c:strRef>
              <c:f>'Data_Analysis-visuals'!$A$4:$A$169</c:f>
              <c:strCache>
                <c:ptCount val="165"/>
                <c:pt idx="0">
                  <c:v>1849</c:v>
                </c:pt>
                <c:pt idx="1">
                  <c:v>1850</c:v>
                </c:pt>
                <c:pt idx="2">
                  <c:v>1851</c:v>
                </c:pt>
                <c:pt idx="3">
                  <c:v>1852</c:v>
                </c:pt>
                <c:pt idx="4">
                  <c:v>1853</c:v>
                </c:pt>
                <c:pt idx="5">
                  <c:v>1854</c:v>
                </c:pt>
                <c:pt idx="6">
                  <c:v>1855</c:v>
                </c:pt>
                <c:pt idx="7">
                  <c:v>1856</c:v>
                </c:pt>
                <c:pt idx="8">
                  <c:v>1857</c:v>
                </c:pt>
                <c:pt idx="9">
                  <c:v>1858</c:v>
                </c:pt>
                <c:pt idx="10">
                  <c:v>1859</c:v>
                </c:pt>
                <c:pt idx="11">
                  <c:v>1860</c:v>
                </c:pt>
                <c:pt idx="12">
                  <c:v>1861</c:v>
                </c:pt>
                <c:pt idx="13">
                  <c:v>1862</c:v>
                </c:pt>
                <c:pt idx="14">
                  <c:v>1863</c:v>
                </c:pt>
                <c:pt idx="15">
                  <c:v>1864</c:v>
                </c:pt>
                <c:pt idx="16">
                  <c:v>1865</c:v>
                </c:pt>
                <c:pt idx="17">
                  <c:v>1866</c:v>
                </c:pt>
                <c:pt idx="18">
                  <c:v>1867</c:v>
                </c:pt>
                <c:pt idx="19">
                  <c:v>1868</c:v>
                </c:pt>
                <c:pt idx="20">
                  <c:v>1869</c:v>
                </c:pt>
                <c:pt idx="21">
                  <c:v>1870</c:v>
                </c:pt>
                <c:pt idx="22">
                  <c:v>1871</c:v>
                </c:pt>
                <c:pt idx="23">
                  <c:v>1872</c:v>
                </c:pt>
                <c:pt idx="24">
                  <c:v>1873</c:v>
                </c:pt>
                <c:pt idx="25">
                  <c:v>1874</c:v>
                </c:pt>
                <c:pt idx="26">
                  <c:v>1875</c:v>
                </c:pt>
                <c:pt idx="27">
                  <c:v>1876</c:v>
                </c:pt>
                <c:pt idx="28">
                  <c:v>1877</c:v>
                </c:pt>
                <c:pt idx="29">
                  <c:v>1878</c:v>
                </c:pt>
                <c:pt idx="30">
                  <c:v>1879</c:v>
                </c:pt>
                <c:pt idx="31">
                  <c:v>1880</c:v>
                </c:pt>
                <c:pt idx="32">
                  <c:v>1881</c:v>
                </c:pt>
                <c:pt idx="33">
                  <c:v>1882</c:v>
                </c:pt>
                <c:pt idx="34">
                  <c:v>1883</c:v>
                </c:pt>
                <c:pt idx="35">
                  <c:v>1884</c:v>
                </c:pt>
                <c:pt idx="36">
                  <c:v>1885</c:v>
                </c:pt>
                <c:pt idx="37">
                  <c:v>1886</c:v>
                </c:pt>
                <c:pt idx="38">
                  <c:v>1887</c:v>
                </c:pt>
                <c:pt idx="39">
                  <c:v>1888</c:v>
                </c:pt>
                <c:pt idx="40">
                  <c:v>1889</c:v>
                </c:pt>
                <c:pt idx="41">
                  <c:v>1890</c:v>
                </c:pt>
                <c:pt idx="42">
                  <c:v>1891</c:v>
                </c:pt>
                <c:pt idx="43">
                  <c:v>1892</c:v>
                </c:pt>
                <c:pt idx="44">
                  <c:v>1893</c:v>
                </c:pt>
                <c:pt idx="45">
                  <c:v>1894</c:v>
                </c:pt>
                <c:pt idx="46">
                  <c:v>1895</c:v>
                </c:pt>
                <c:pt idx="47">
                  <c:v>1896</c:v>
                </c:pt>
                <c:pt idx="48">
                  <c:v>1897</c:v>
                </c:pt>
                <c:pt idx="49">
                  <c:v>1898</c:v>
                </c:pt>
                <c:pt idx="50">
                  <c:v>1899</c:v>
                </c:pt>
                <c:pt idx="51">
                  <c:v>1900</c:v>
                </c:pt>
                <c:pt idx="52">
                  <c:v>1901</c:v>
                </c:pt>
                <c:pt idx="53">
                  <c:v>1902</c:v>
                </c:pt>
                <c:pt idx="54">
                  <c:v>1903</c:v>
                </c:pt>
                <c:pt idx="55">
                  <c:v>1904</c:v>
                </c:pt>
                <c:pt idx="56">
                  <c:v>1905</c:v>
                </c:pt>
                <c:pt idx="57">
                  <c:v>1906</c:v>
                </c:pt>
                <c:pt idx="58">
                  <c:v>1907</c:v>
                </c:pt>
                <c:pt idx="59">
                  <c:v>1908</c:v>
                </c:pt>
                <c:pt idx="60">
                  <c:v>1909</c:v>
                </c:pt>
                <c:pt idx="61">
                  <c:v>1910</c:v>
                </c:pt>
                <c:pt idx="62">
                  <c:v>1911</c:v>
                </c:pt>
                <c:pt idx="63">
                  <c:v>1912</c:v>
                </c:pt>
                <c:pt idx="64">
                  <c:v>1913</c:v>
                </c:pt>
                <c:pt idx="65">
                  <c:v>1914</c:v>
                </c:pt>
                <c:pt idx="66">
                  <c:v>1915</c:v>
                </c:pt>
                <c:pt idx="67">
                  <c:v>1916</c:v>
                </c:pt>
                <c:pt idx="68">
                  <c:v>1917</c:v>
                </c:pt>
                <c:pt idx="69">
                  <c:v>1918</c:v>
                </c:pt>
                <c:pt idx="70">
                  <c:v>1919</c:v>
                </c:pt>
                <c:pt idx="71">
                  <c:v>1920</c:v>
                </c:pt>
                <c:pt idx="72">
                  <c:v>1921</c:v>
                </c:pt>
                <c:pt idx="73">
                  <c:v>1922</c:v>
                </c:pt>
                <c:pt idx="74">
                  <c:v>1923</c:v>
                </c:pt>
                <c:pt idx="75">
                  <c:v>1924</c:v>
                </c:pt>
                <c:pt idx="76">
                  <c:v>1925</c:v>
                </c:pt>
                <c:pt idx="77">
                  <c:v>1926</c:v>
                </c:pt>
                <c:pt idx="78">
                  <c:v>1927</c:v>
                </c:pt>
                <c:pt idx="79">
                  <c:v>1928</c:v>
                </c:pt>
                <c:pt idx="80">
                  <c:v>1929</c:v>
                </c:pt>
                <c:pt idx="81">
                  <c:v>1930</c:v>
                </c:pt>
                <c:pt idx="82">
                  <c:v>1931</c:v>
                </c:pt>
                <c:pt idx="83">
                  <c:v>1932</c:v>
                </c:pt>
                <c:pt idx="84">
                  <c:v>1933</c:v>
                </c:pt>
                <c:pt idx="85">
                  <c:v>1934</c:v>
                </c:pt>
                <c:pt idx="86">
                  <c:v>1935</c:v>
                </c:pt>
                <c:pt idx="87">
                  <c:v>1936</c:v>
                </c:pt>
                <c:pt idx="88">
                  <c:v>1937</c:v>
                </c:pt>
                <c:pt idx="89">
                  <c:v>1938</c:v>
                </c:pt>
                <c:pt idx="90">
                  <c:v>1939</c:v>
                </c:pt>
                <c:pt idx="91">
                  <c:v>1940</c:v>
                </c:pt>
                <c:pt idx="92">
                  <c:v>1941</c:v>
                </c:pt>
                <c:pt idx="93">
                  <c:v>1942</c:v>
                </c:pt>
                <c:pt idx="94">
                  <c:v>1943</c:v>
                </c:pt>
                <c:pt idx="95">
                  <c:v>1944</c:v>
                </c:pt>
                <c:pt idx="96">
                  <c:v>1945</c:v>
                </c:pt>
                <c:pt idx="97">
                  <c:v>1946</c:v>
                </c:pt>
                <c:pt idx="98">
                  <c:v>1947</c:v>
                </c:pt>
                <c:pt idx="99">
                  <c:v>1948</c:v>
                </c:pt>
                <c:pt idx="100">
                  <c:v>1949</c:v>
                </c:pt>
                <c:pt idx="101">
                  <c:v>1950</c:v>
                </c:pt>
                <c:pt idx="102">
                  <c:v>1951</c:v>
                </c:pt>
                <c:pt idx="103">
                  <c:v>1952</c:v>
                </c:pt>
                <c:pt idx="104">
                  <c:v>1953</c:v>
                </c:pt>
                <c:pt idx="105">
                  <c:v>1954</c:v>
                </c:pt>
                <c:pt idx="106">
                  <c:v>1955</c:v>
                </c:pt>
                <c:pt idx="107">
                  <c:v>1956</c:v>
                </c:pt>
                <c:pt idx="108">
                  <c:v>1957</c:v>
                </c:pt>
                <c:pt idx="109">
                  <c:v>1958</c:v>
                </c:pt>
                <c:pt idx="110">
                  <c:v>1959</c:v>
                </c:pt>
                <c:pt idx="111">
                  <c:v>1960</c:v>
                </c:pt>
                <c:pt idx="112">
                  <c:v>1961</c:v>
                </c:pt>
                <c:pt idx="113">
                  <c:v>1962</c:v>
                </c:pt>
                <c:pt idx="114">
                  <c:v>1963</c:v>
                </c:pt>
                <c:pt idx="115">
                  <c:v>1964</c:v>
                </c:pt>
                <c:pt idx="116">
                  <c:v>1965</c:v>
                </c:pt>
                <c:pt idx="117">
                  <c:v>1966</c:v>
                </c:pt>
                <c:pt idx="118">
                  <c:v>1967</c:v>
                </c:pt>
                <c:pt idx="119">
                  <c:v>1968</c:v>
                </c:pt>
                <c:pt idx="120">
                  <c:v>1969</c:v>
                </c:pt>
                <c:pt idx="121">
                  <c:v>1970</c:v>
                </c:pt>
                <c:pt idx="122">
                  <c:v>1971</c:v>
                </c:pt>
                <c:pt idx="123">
                  <c:v>1972</c:v>
                </c:pt>
                <c:pt idx="124">
                  <c:v>1973</c:v>
                </c:pt>
                <c:pt idx="125">
                  <c:v>1974</c:v>
                </c:pt>
                <c:pt idx="126">
                  <c:v>1975</c:v>
                </c:pt>
                <c:pt idx="127">
                  <c:v>1976</c:v>
                </c:pt>
                <c:pt idx="128">
                  <c:v>1977</c:v>
                </c:pt>
                <c:pt idx="129">
                  <c:v>1978</c:v>
                </c:pt>
                <c:pt idx="130">
                  <c:v>1979</c:v>
                </c:pt>
                <c:pt idx="131">
                  <c:v>1980</c:v>
                </c:pt>
                <c:pt idx="132">
                  <c:v>1981</c:v>
                </c:pt>
                <c:pt idx="133">
                  <c:v>1982</c:v>
                </c:pt>
                <c:pt idx="134">
                  <c:v>1983</c:v>
                </c:pt>
                <c:pt idx="135">
                  <c:v>1984</c:v>
                </c:pt>
                <c:pt idx="136">
                  <c:v>1985</c:v>
                </c:pt>
                <c:pt idx="137">
                  <c:v>1986</c:v>
                </c:pt>
                <c:pt idx="138">
                  <c:v>1987</c:v>
                </c:pt>
                <c:pt idx="139">
                  <c:v>1988</c:v>
                </c:pt>
                <c:pt idx="140">
                  <c:v>1989</c:v>
                </c:pt>
                <c:pt idx="141">
                  <c:v>1990</c:v>
                </c:pt>
                <c:pt idx="142">
                  <c:v>1991</c:v>
                </c:pt>
                <c:pt idx="143">
                  <c:v>1992</c:v>
                </c:pt>
                <c:pt idx="144">
                  <c:v>1993</c:v>
                </c:pt>
                <c:pt idx="145">
                  <c:v>1994</c:v>
                </c:pt>
                <c:pt idx="146">
                  <c:v>1995</c:v>
                </c:pt>
                <c:pt idx="147">
                  <c:v>1996</c:v>
                </c:pt>
                <c:pt idx="148">
                  <c:v>1997</c:v>
                </c:pt>
                <c:pt idx="149">
                  <c:v>1998</c:v>
                </c:pt>
                <c:pt idx="150">
                  <c:v>1999</c:v>
                </c:pt>
                <c:pt idx="151">
                  <c:v>2000</c:v>
                </c:pt>
                <c:pt idx="152">
                  <c:v>2001</c:v>
                </c:pt>
                <c:pt idx="153">
                  <c:v>2002</c:v>
                </c:pt>
                <c:pt idx="154">
                  <c:v>2003</c:v>
                </c:pt>
                <c:pt idx="155">
                  <c:v>2004</c:v>
                </c:pt>
                <c:pt idx="156">
                  <c:v>2005</c:v>
                </c:pt>
                <c:pt idx="157">
                  <c:v>2006</c:v>
                </c:pt>
                <c:pt idx="158">
                  <c:v>2007</c:v>
                </c:pt>
                <c:pt idx="159">
                  <c:v>2008</c:v>
                </c:pt>
                <c:pt idx="160">
                  <c:v>2009</c:v>
                </c:pt>
                <c:pt idx="161">
                  <c:v>2010</c:v>
                </c:pt>
                <c:pt idx="162">
                  <c:v>2011</c:v>
                </c:pt>
                <c:pt idx="163">
                  <c:v>2012</c:v>
                </c:pt>
                <c:pt idx="164">
                  <c:v>2013</c:v>
                </c:pt>
              </c:strCache>
            </c:strRef>
          </c:cat>
          <c:val>
            <c:numRef>
              <c:f>'Data_Analysis-visuals'!$C$4:$C$169</c:f>
              <c:numCache>
                <c:formatCode>General</c:formatCode>
                <c:ptCount val="165"/>
                <c:pt idx="4">
                  <c:v>8.0400000000000009</c:v>
                </c:pt>
                <c:pt idx="5">
                  <c:v>8.0860000000000003</c:v>
                </c:pt>
                <c:pt idx="6">
                  <c:v>8.1280000000000001</c:v>
                </c:pt>
                <c:pt idx="7">
                  <c:v>8.0920000000000005</c:v>
                </c:pt>
                <c:pt idx="8">
                  <c:v>8.0239999999999991</c:v>
                </c:pt>
                <c:pt idx="9">
                  <c:v>8.0359999999999996</c:v>
                </c:pt>
                <c:pt idx="10">
                  <c:v>8.0440000000000005</c:v>
                </c:pt>
                <c:pt idx="11">
                  <c:v>8.0139999999999993</c:v>
                </c:pt>
                <c:pt idx="12">
                  <c:v>7.984</c:v>
                </c:pt>
                <c:pt idx="13">
                  <c:v>7.9440000000000008</c:v>
                </c:pt>
                <c:pt idx="14">
                  <c:v>7.9460000000000006</c:v>
                </c:pt>
                <c:pt idx="15">
                  <c:v>7.8919999999999986</c:v>
                </c:pt>
                <c:pt idx="16">
                  <c:v>7.9359999999999999</c:v>
                </c:pt>
                <c:pt idx="17">
                  <c:v>8.0239999999999991</c:v>
                </c:pt>
                <c:pt idx="18">
                  <c:v>8.1999999999999993</c:v>
                </c:pt>
                <c:pt idx="19">
                  <c:v>8.2279999999999998</c:v>
                </c:pt>
                <c:pt idx="20">
                  <c:v>8.3179999999999996</c:v>
                </c:pt>
                <c:pt idx="21">
                  <c:v>8.3219999999999992</c:v>
                </c:pt>
                <c:pt idx="22">
                  <c:v>8.2879999999999985</c:v>
                </c:pt>
                <c:pt idx="23">
                  <c:v>8.2379999999999995</c:v>
                </c:pt>
                <c:pt idx="24">
                  <c:v>8.2579999999999991</c:v>
                </c:pt>
                <c:pt idx="25">
                  <c:v>8.2579999999999991</c:v>
                </c:pt>
                <c:pt idx="26">
                  <c:v>8.19</c:v>
                </c:pt>
                <c:pt idx="27">
                  <c:v>8.1819999999999986</c:v>
                </c:pt>
                <c:pt idx="28">
                  <c:v>8.2519999999999989</c:v>
                </c:pt>
                <c:pt idx="29">
                  <c:v>8.347999999999999</c:v>
                </c:pt>
                <c:pt idx="30">
                  <c:v>8.2960000000000012</c:v>
                </c:pt>
                <c:pt idx="31">
                  <c:v>8.347999999999999</c:v>
                </c:pt>
                <c:pt idx="32">
                  <c:v>8.3859999999999992</c:v>
                </c:pt>
                <c:pt idx="33">
                  <c:v>8.3040000000000003</c:v>
                </c:pt>
                <c:pt idx="34">
                  <c:v>8.1340000000000003</c:v>
                </c:pt>
                <c:pt idx="35">
                  <c:v>8.0539999999999985</c:v>
                </c:pt>
                <c:pt idx="36">
                  <c:v>8.0139999999999993</c:v>
                </c:pt>
                <c:pt idx="37">
                  <c:v>7.95</c:v>
                </c:pt>
                <c:pt idx="38">
                  <c:v>7.9060000000000006</c:v>
                </c:pt>
                <c:pt idx="39">
                  <c:v>7.9279999999999999</c:v>
                </c:pt>
                <c:pt idx="40">
                  <c:v>8.0380000000000003</c:v>
                </c:pt>
                <c:pt idx="41">
                  <c:v>8.0479999999999983</c:v>
                </c:pt>
                <c:pt idx="42">
                  <c:v>8.0620000000000012</c:v>
                </c:pt>
                <c:pt idx="43">
                  <c:v>8.0939999999999994</c:v>
                </c:pt>
                <c:pt idx="44">
                  <c:v>8.0879999999999992</c:v>
                </c:pt>
                <c:pt idx="45">
                  <c:v>8.0560000000000009</c:v>
                </c:pt>
                <c:pt idx="46">
                  <c:v>8.0920000000000005</c:v>
                </c:pt>
                <c:pt idx="47">
                  <c:v>8.1300000000000008</c:v>
                </c:pt>
                <c:pt idx="48">
                  <c:v>8.1739999999999995</c:v>
                </c:pt>
                <c:pt idx="49">
                  <c:v>8.1980000000000004</c:v>
                </c:pt>
                <c:pt idx="50">
                  <c:v>8.2459999999999987</c:v>
                </c:pt>
                <c:pt idx="51">
                  <c:v>8.3159999999999989</c:v>
                </c:pt>
                <c:pt idx="52">
                  <c:v>8.3819999999999997</c:v>
                </c:pt>
                <c:pt idx="53">
                  <c:v>8.3840000000000003</c:v>
                </c:pt>
                <c:pt idx="54">
                  <c:v>8.3919999999999995</c:v>
                </c:pt>
                <c:pt idx="55">
                  <c:v>8.3300000000000018</c:v>
                </c:pt>
                <c:pt idx="56">
                  <c:v>8.2760000000000016</c:v>
                </c:pt>
                <c:pt idx="57">
                  <c:v>8.2440000000000015</c:v>
                </c:pt>
                <c:pt idx="58">
                  <c:v>8.1740000000000013</c:v>
                </c:pt>
                <c:pt idx="59">
                  <c:v>8.168000000000001</c:v>
                </c:pt>
                <c:pt idx="60">
                  <c:v>8.1859999999999999</c:v>
                </c:pt>
                <c:pt idx="61">
                  <c:v>8.1840000000000011</c:v>
                </c:pt>
                <c:pt idx="62">
                  <c:v>8.1440000000000001</c:v>
                </c:pt>
                <c:pt idx="63">
                  <c:v>8.1879999999999988</c:v>
                </c:pt>
                <c:pt idx="64">
                  <c:v>8.2099999999999991</c:v>
                </c:pt>
                <c:pt idx="65">
                  <c:v>8.2920000000000016</c:v>
                </c:pt>
                <c:pt idx="66">
                  <c:v>8.3659999999999997</c:v>
                </c:pt>
                <c:pt idx="67">
                  <c:v>8.3759999999999994</c:v>
                </c:pt>
                <c:pt idx="68">
                  <c:v>8.3460000000000001</c:v>
                </c:pt>
                <c:pt idx="69">
                  <c:v>8.3120000000000012</c:v>
                </c:pt>
                <c:pt idx="70">
                  <c:v>8.27</c:v>
                </c:pt>
                <c:pt idx="71">
                  <c:v>8.2240000000000002</c:v>
                </c:pt>
                <c:pt idx="72">
                  <c:v>8.2919999999999998</c:v>
                </c:pt>
                <c:pt idx="73">
                  <c:v>8.3699999999999992</c:v>
                </c:pt>
                <c:pt idx="74">
                  <c:v>8.4280000000000008</c:v>
                </c:pt>
                <c:pt idx="75">
                  <c:v>8.4539999999999988</c:v>
                </c:pt>
                <c:pt idx="76">
                  <c:v>8.4879999999999995</c:v>
                </c:pt>
                <c:pt idx="77">
                  <c:v>8.52</c:v>
                </c:pt>
                <c:pt idx="78">
                  <c:v>8.541999999999998</c:v>
                </c:pt>
                <c:pt idx="79">
                  <c:v>8.5839999999999996</c:v>
                </c:pt>
                <c:pt idx="80">
                  <c:v>8.5299999999999994</c:v>
                </c:pt>
                <c:pt idx="81">
                  <c:v>8.5500000000000007</c:v>
                </c:pt>
                <c:pt idx="82">
                  <c:v>8.548</c:v>
                </c:pt>
                <c:pt idx="83">
                  <c:v>8.5860000000000003</c:v>
                </c:pt>
                <c:pt idx="84">
                  <c:v>8.5280000000000005</c:v>
                </c:pt>
                <c:pt idx="85">
                  <c:v>8.6060000000000016</c:v>
                </c:pt>
                <c:pt idx="86">
                  <c:v>8.5839999999999996</c:v>
                </c:pt>
                <c:pt idx="87">
                  <c:v>8.5500000000000007</c:v>
                </c:pt>
                <c:pt idx="88">
                  <c:v>8.5479999999999983</c:v>
                </c:pt>
                <c:pt idx="89">
                  <c:v>8.6519999999999992</c:v>
                </c:pt>
                <c:pt idx="90">
                  <c:v>8.677999999999999</c:v>
                </c:pt>
                <c:pt idx="91">
                  <c:v>8.7259999999999991</c:v>
                </c:pt>
                <c:pt idx="92">
                  <c:v>8.77</c:v>
                </c:pt>
                <c:pt idx="93">
                  <c:v>8.7759999999999998</c:v>
                </c:pt>
                <c:pt idx="94">
                  <c:v>8.7559999999999985</c:v>
                </c:pt>
                <c:pt idx="95">
                  <c:v>8.7740000000000009</c:v>
                </c:pt>
                <c:pt idx="96">
                  <c:v>8.7379999999999995</c:v>
                </c:pt>
                <c:pt idx="97">
                  <c:v>8.7200000000000006</c:v>
                </c:pt>
                <c:pt idx="98">
                  <c:v>8.734</c:v>
                </c:pt>
                <c:pt idx="99">
                  <c:v>8.7319999999999993</c:v>
                </c:pt>
                <c:pt idx="100">
                  <c:v>8.6800000000000015</c:v>
                </c:pt>
                <c:pt idx="101">
                  <c:v>8.6379999999999999</c:v>
                </c:pt>
                <c:pt idx="102">
                  <c:v>8.6280000000000001</c:v>
                </c:pt>
                <c:pt idx="103">
                  <c:v>8.5960000000000001</c:v>
                </c:pt>
                <c:pt idx="104">
                  <c:v>8.620000000000001</c:v>
                </c:pt>
                <c:pt idx="105">
                  <c:v>8.6140000000000008</c:v>
                </c:pt>
                <c:pt idx="106">
                  <c:v>8.6660000000000004</c:v>
                </c:pt>
                <c:pt idx="107">
                  <c:v>8.5960000000000001</c:v>
                </c:pt>
                <c:pt idx="108">
                  <c:v>8.6140000000000008</c:v>
                </c:pt>
                <c:pt idx="109">
                  <c:v>8.5939999999999994</c:v>
                </c:pt>
                <c:pt idx="110">
                  <c:v>8.6280000000000001</c:v>
                </c:pt>
                <c:pt idx="111">
                  <c:v>8.6179999999999986</c:v>
                </c:pt>
                <c:pt idx="112">
                  <c:v>8.7219999999999995</c:v>
                </c:pt>
                <c:pt idx="113">
                  <c:v>8.7259999999999991</c:v>
                </c:pt>
                <c:pt idx="114">
                  <c:v>8.7439999999999998</c:v>
                </c:pt>
                <c:pt idx="115">
                  <c:v>8.6800000000000015</c:v>
                </c:pt>
                <c:pt idx="116">
                  <c:v>8.67</c:v>
                </c:pt>
                <c:pt idx="117">
                  <c:v>8.629999999999999</c:v>
                </c:pt>
                <c:pt idx="118">
                  <c:v>8.6199999999999992</c:v>
                </c:pt>
                <c:pt idx="119">
                  <c:v>8.5519999999999978</c:v>
                </c:pt>
                <c:pt idx="120">
                  <c:v>8.59</c:v>
                </c:pt>
                <c:pt idx="121">
                  <c:v>8.6239999999999988</c:v>
                </c:pt>
                <c:pt idx="122">
                  <c:v>8.6239999999999988</c:v>
                </c:pt>
                <c:pt idx="123">
                  <c:v>8.5839999999999996</c:v>
                </c:pt>
                <c:pt idx="124">
                  <c:v>8.6699999999999982</c:v>
                </c:pt>
                <c:pt idx="125">
                  <c:v>8.6440000000000001</c:v>
                </c:pt>
                <c:pt idx="126">
                  <c:v>8.652000000000001</c:v>
                </c:pt>
                <c:pt idx="127">
                  <c:v>8.6020000000000003</c:v>
                </c:pt>
                <c:pt idx="128">
                  <c:v>8.6720000000000006</c:v>
                </c:pt>
                <c:pt idx="129">
                  <c:v>8.620000000000001</c:v>
                </c:pt>
                <c:pt idx="130">
                  <c:v>8.6720000000000006</c:v>
                </c:pt>
                <c:pt idx="131">
                  <c:v>8.7200000000000024</c:v>
                </c:pt>
                <c:pt idx="132">
                  <c:v>8.8840000000000003</c:v>
                </c:pt>
                <c:pt idx="133">
                  <c:v>8.8420000000000005</c:v>
                </c:pt>
                <c:pt idx="134">
                  <c:v>8.91</c:v>
                </c:pt>
                <c:pt idx="135">
                  <c:v>8.9019999999999992</c:v>
                </c:pt>
                <c:pt idx="136">
                  <c:v>8.8379999999999992</c:v>
                </c:pt>
                <c:pt idx="137">
                  <c:v>8.77</c:v>
                </c:pt>
                <c:pt idx="138">
                  <c:v>8.84</c:v>
                </c:pt>
                <c:pt idx="139">
                  <c:v>8.8740000000000006</c:v>
                </c:pt>
                <c:pt idx="140">
                  <c:v>8.9200000000000017</c:v>
                </c:pt>
                <c:pt idx="141">
                  <c:v>9.0340000000000007</c:v>
                </c:pt>
                <c:pt idx="142">
                  <c:v>9.104000000000001</c:v>
                </c:pt>
                <c:pt idx="143">
                  <c:v>9.0740000000000016</c:v>
                </c:pt>
                <c:pt idx="144">
                  <c:v>9.0079999999999991</c:v>
                </c:pt>
                <c:pt idx="145">
                  <c:v>9.032</c:v>
                </c:pt>
                <c:pt idx="146">
                  <c:v>9.0560000000000009</c:v>
                </c:pt>
                <c:pt idx="147">
                  <c:v>9.0280000000000005</c:v>
                </c:pt>
                <c:pt idx="148">
                  <c:v>9.1</c:v>
                </c:pt>
                <c:pt idx="149">
                  <c:v>9.2299999999999986</c:v>
                </c:pt>
                <c:pt idx="150">
                  <c:v>9.2799999999999994</c:v>
                </c:pt>
                <c:pt idx="151">
                  <c:v>9.25</c:v>
                </c:pt>
                <c:pt idx="152">
                  <c:v>9.3239999999999981</c:v>
                </c:pt>
                <c:pt idx="153">
                  <c:v>9.3979999999999997</c:v>
                </c:pt>
                <c:pt idx="154">
                  <c:v>9.4</c:v>
                </c:pt>
                <c:pt idx="155">
                  <c:v>9.4060000000000006</c:v>
                </c:pt>
                <c:pt idx="156">
                  <c:v>9.5060000000000002</c:v>
                </c:pt>
                <c:pt idx="157">
                  <c:v>9.5300000000000011</c:v>
                </c:pt>
                <c:pt idx="158">
                  <c:v>9.5620000000000012</c:v>
                </c:pt>
                <c:pt idx="159">
                  <c:v>9.5419999999999998</c:v>
                </c:pt>
                <c:pt idx="160">
                  <c:v>9.58</c:v>
                </c:pt>
                <c:pt idx="161">
                  <c:v>9.5799999999999983</c:v>
                </c:pt>
                <c:pt idx="162">
                  <c:v>9.5779999999999994</c:v>
                </c:pt>
                <c:pt idx="163">
                  <c:v>9.5339999999999989</c:v>
                </c:pt>
                <c:pt idx="164">
                  <c:v>9.57</c:v>
                </c:pt>
              </c:numCache>
            </c:numRef>
          </c:val>
          <c:smooth val="0"/>
          <c:extLst>
            <c:ext xmlns:c16="http://schemas.microsoft.com/office/drawing/2014/chart" uri="{C3380CC4-5D6E-409C-BE32-E72D297353CC}">
              <c16:uniqueId val="{00000002-C3AB-490F-B673-CA57714618D7}"/>
            </c:ext>
          </c:extLst>
        </c:ser>
        <c:ser>
          <c:idx val="2"/>
          <c:order val="2"/>
          <c:tx>
            <c:strRef>
              <c:f>'Data_Analysis-visuals'!$D$3</c:f>
              <c:strCache>
                <c:ptCount val="1"/>
                <c:pt idx="0">
                  <c:v>Sum of HE_avg_temp_5y_MA</c:v>
                </c:pt>
              </c:strCache>
            </c:strRef>
          </c:tx>
          <c:spPr>
            <a:ln w="28575" cap="rnd">
              <a:solidFill>
                <a:schemeClr val="accent3"/>
              </a:solidFill>
              <a:round/>
            </a:ln>
            <a:effectLst/>
          </c:spPr>
          <c:marker>
            <c:symbol val="none"/>
          </c:marker>
          <c:cat>
            <c:strRef>
              <c:f>'Data_Analysis-visuals'!$A$4:$A$169</c:f>
              <c:strCache>
                <c:ptCount val="165"/>
                <c:pt idx="0">
                  <c:v>1849</c:v>
                </c:pt>
                <c:pt idx="1">
                  <c:v>1850</c:v>
                </c:pt>
                <c:pt idx="2">
                  <c:v>1851</c:v>
                </c:pt>
                <c:pt idx="3">
                  <c:v>1852</c:v>
                </c:pt>
                <c:pt idx="4">
                  <c:v>1853</c:v>
                </c:pt>
                <c:pt idx="5">
                  <c:v>1854</c:v>
                </c:pt>
                <c:pt idx="6">
                  <c:v>1855</c:v>
                </c:pt>
                <c:pt idx="7">
                  <c:v>1856</c:v>
                </c:pt>
                <c:pt idx="8">
                  <c:v>1857</c:v>
                </c:pt>
                <c:pt idx="9">
                  <c:v>1858</c:v>
                </c:pt>
                <c:pt idx="10">
                  <c:v>1859</c:v>
                </c:pt>
                <c:pt idx="11">
                  <c:v>1860</c:v>
                </c:pt>
                <c:pt idx="12">
                  <c:v>1861</c:v>
                </c:pt>
                <c:pt idx="13">
                  <c:v>1862</c:v>
                </c:pt>
                <c:pt idx="14">
                  <c:v>1863</c:v>
                </c:pt>
                <c:pt idx="15">
                  <c:v>1864</c:v>
                </c:pt>
                <c:pt idx="16">
                  <c:v>1865</c:v>
                </c:pt>
                <c:pt idx="17">
                  <c:v>1866</c:v>
                </c:pt>
                <c:pt idx="18">
                  <c:v>1867</c:v>
                </c:pt>
                <c:pt idx="19">
                  <c:v>1868</c:v>
                </c:pt>
                <c:pt idx="20">
                  <c:v>1869</c:v>
                </c:pt>
                <c:pt idx="21">
                  <c:v>1870</c:v>
                </c:pt>
                <c:pt idx="22">
                  <c:v>1871</c:v>
                </c:pt>
                <c:pt idx="23">
                  <c:v>1872</c:v>
                </c:pt>
                <c:pt idx="24">
                  <c:v>1873</c:v>
                </c:pt>
                <c:pt idx="25">
                  <c:v>1874</c:v>
                </c:pt>
                <c:pt idx="26">
                  <c:v>1875</c:v>
                </c:pt>
                <c:pt idx="27">
                  <c:v>1876</c:v>
                </c:pt>
                <c:pt idx="28">
                  <c:v>1877</c:v>
                </c:pt>
                <c:pt idx="29">
                  <c:v>1878</c:v>
                </c:pt>
                <c:pt idx="30">
                  <c:v>1879</c:v>
                </c:pt>
                <c:pt idx="31">
                  <c:v>1880</c:v>
                </c:pt>
                <c:pt idx="32">
                  <c:v>1881</c:v>
                </c:pt>
                <c:pt idx="33">
                  <c:v>1882</c:v>
                </c:pt>
                <c:pt idx="34">
                  <c:v>1883</c:v>
                </c:pt>
                <c:pt idx="35">
                  <c:v>1884</c:v>
                </c:pt>
                <c:pt idx="36">
                  <c:v>1885</c:v>
                </c:pt>
                <c:pt idx="37">
                  <c:v>1886</c:v>
                </c:pt>
                <c:pt idx="38">
                  <c:v>1887</c:v>
                </c:pt>
                <c:pt idx="39">
                  <c:v>1888</c:v>
                </c:pt>
                <c:pt idx="40">
                  <c:v>1889</c:v>
                </c:pt>
                <c:pt idx="41">
                  <c:v>1890</c:v>
                </c:pt>
                <c:pt idx="42">
                  <c:v>1891</c:v>
                </c:pt>
                <c:pt idx="43">
                  <c:v>1892</c:v>
                </c:pt>
                <c:pt idx="44">
                  <c:v>1893</c:v>
                </c:pt>
                <c:pt idx="45">
                  <c:v>1894</c:v>
                </c:pt>
                <c:pt idx="46">
                  <c:v>1895</c:v>
                </c:pt>
                <c:pt idx="47">
                  <c:v>1896</c:v>
                </c:pt>
                <c:pt idx="48">
                  <c:v>1897</c:v>
                </c:pt>
                <c:pt idx="49">
                  <c:v>1898</c:v>
                </c:pt>
                <c:pt idx="50">
                  <c:v>1899</c:v>
                </c:pt>
                <c:pt idx="51">
                  <c:v>1900</c:v>
                </c:pt>
                <c:pt idx="52">
                  <c:v>1901</c:v>
                </c:pt>
                <c:pt idx="53">
                  <c:v>1902</c:v>
                </c:pt>
                <c:pt idx="54">
                  <c:v>1903</c:v>
                </c:pt>
                <c:pt idx="55">
                  <c:v>1904</c:v>
                </c:pt>
                <c:pt idx="56">
                  <c:v>1905</c:v>
                </c:pt>
                <c:pt idx="57">
                  <c:v>1906</c:v>
                </c:pt>
                <c:pt idx="58">
                  <c:v>1907</c:v>
                </c:pt>
                <c:pt idx="59">
                  <c:v>1908</c:v>
                </c:pt>
                <c:pt idx="60">
                  <c:v>1909</c:v>
                </c:pt>
                <c:pt idx="61">
                  <c:v>1910</c:v>
                </c:pt>
                <c:pt idx="62">
                  <c:v>1911</c:v>
                </c:pt>
                <c:pt idx="63">
                  <c:v>1912</c:v>
                </c:pt>
                <c:pt idx="64">
                  <c:v>1913</c:v>
                </c:pt>
                <c:pt idx="65">
                  <c:v>1914</c:v>
                </c:pt>
                <c:pt idx="66">
                  <c:v>1915</c:v>
                </c:pt>
                <c:pt idx="67">
                  <c:v>1916</c:v>
                </c:pt>
                <c:pt idx="68">
                  <c:v>1917</c:v>
                </c:pt>
                <c:pt idx="69">
                  <c:v>1918</c:v>
                </c:pt>
                <c:pt idx="70">
                  <c:v>1919</c:v>
                </c:pt>
                <c:pt idx="71">
                  <c:v>1920</c:v>
                </c:pt>
                <c:pt idx="72">
                  <c:v>1921</c:v>
                </c:pt>
                <c:pt idx="73">
                  <c:v>1922</c:v>
                </c:pt>
                <c:pt idx="74">
                  <c:v>1923</c:v>
                </c:pt>
                <c:pt idx="75">
                  <c:v>1924</c:v>
                </c:pt>
                <c:pt idx="76">
                  <c:v>1925</c:v>
                </c:pt>
                <c:pt idx="77">
                  <c:v>1926</c:v>
                </c:pt>
                <c:pt idx="78">
                  <c:v>1927</c:v>
                </c:pt>
                <c:pt idx="79">
                  <c:v>1928</c:v>
                </c:pt>
                <c:pt idx="80">
                  <c:v>1929</c:v>
                </c:pt>
                <c:pt idx="81">
                  <c:v>1930</c:v>
                </c:pt>
                <c:pt idx="82">
                  <c:v>1931</c:v>
                </c:pt>
                <c:pt idx="83">
                  <c:v>1932</c:v>
                </c:pt>
                <c:pt idx="84">
                  <c:v>1933</c:v>
                </c:pt>
                <c:pt idx="85">
                  <c:v>1934</c:v>
                </c:pt>
                <c:pt idx="86">
                  <c:v>1935</c:v>
                </c:pt>
                <c:pt idx="87">
                  <c:v>1936</c:v>
                </c:pt>
                <c:pt idx="88">
                  <c:v>1937</c:v>
                </c:pt>
                <c:pt idx="89">
                  <c:v>1938</c:v>
                </c:pt>
                <c:pt idx="90">
                  <c:v>1939</c:v>
                </c:pt>
                <c:pt idx="91">
                  <c:v>1940</c:v>
                </c:pt>
                <c:pt idx="92">
                  <c:v>1941</c:v>
                </c:pt>
                <c:pt idx="93">
                  <c:v>1942</c:v>
                </c:pt>
                <c:pt idx="94">
                  <c:v>1943</c:v>
                </c:pt>
                <c:pt idx="95">
                  <c:v>1944</c:v>
                </c:pt>
                <c:pt idx="96">
                  <c:v>1945</c:v>
                </c:pt>
                <c:pt idx="97">
                  <c:v>1946</c:v>
                </c:pt>
                <c:pt idx="98">
                  <c:v>1947</c:v>
                </c:pt>
                <c:pt idx="99">
                  <c:v>1948</c:v>
                </c:pt>
                <c:pt idx="100">
                  <c:v>1949</c:v>
                </c:pt>
                <c:pt idx="101">
                  <c:v>1950</c:v>
                </c:pt>
                <c:pt idx="102">
                  <c:v>1951</c:v>
                </c:pt>
                <c:pt idx="103">
                  <c:v>1952</c:v>
                </c:pt>
                <c:pt idx="104">
                  <c:v>1953</c:v>
                </c:pt>
                <c:pt idx="105">
                  <c:v>1954</c:v>
                </c:pt>
                <c:pt idx="106">
                  <c:v>1955</c:v>
                </c:pt>
                <c:pt idx="107">
                  <c:v>1956</c:v>
                </c:pt>
                <c:pt idx="108">
                  <c:v>1957</c:v>
                </c:pt>
                <c:pt idx="109">
                  <c:v>1958</c:v>
                </c:pt>
                <c:pt idx="110">
                  <c:v>1959</c:v>
                </c:pt>
                <c:pt idx="111">
                  <c:v>1960</c:v>
                </c:pt>
                <c:pt idx="112">
                  <c:v>1961</c:v>
                </c:pt>
                <c:pt idx="113">
                  <c:v>1962</c:v>
                </c:pt>
                <c:pt idx="114">
                  <c:v>1963</c:v>
                </c:pt>
                <c:pt idx="115">
                  <c:v>1964</c:v>
                </c:pt>
                <c:pt idx="116">
                  <c:v>1965</c:v>
                </c:pt>
                <c:pt idx="117">
                  <c:v>1966</c:v>
                </c:pt>
                <c:pt idx="118">
                  <c:v>1967</c:v>
                </c:pt>
                <c:pt idx="119">
                  <c:v>1968</c:v>
                </c:pt>
                <c:pt idx="120">
                  <c:v>1969</c:v>
                </c:pt>
                <c:pt idx="121">
                  <c:v>1970</c:v>
                </c:pt>
                <c:pt idx="122">
                  <c:v>1971</c:v>
                </c:pt>
                <c:pt idx="123">
                  <c:v>1972</c:v>
                </c:pt>
                <c:pt idx="124">
                  <c:v>1973</c:v>
                </c:pt>
                <c:pt idx="125">
                  <c:v>1974</c:v>
                </c:pt>
                <c:pt idx="126">
                  <c:v>1975</c:v>
                </c:pt>
                <c:pt idx="127">
                  <c:v>1976</c:v>
                </c:pt>
                <c:pt idx="128">
                  <c:v>1977</c:v>
                </c:pt>
                <c:pt idx="129">
                  <c:v>1978</c:v>
                </c:pt>
                <c:pt idx="130">
                  <c:v>1979</c:v>
                </c:pt>
                <c:pt idx="131">
                  <c:v>1980</c:v>
                </c:pt>
                <c:pt idx="132">
                  <c:v>1981</c:v>
                </c:pt>
                <c:pt idx="133">
                  <c:v>1982</c:v>
                </c:pt>
                <c:pt idx="134">
                  <c:v>1983</c:v>
                </c:pt>
                <c:pt idx="135">
                  <c:v>1984</c:v>
                </c:pt>
                <c:pt idx="136">
                  <c:v>1985</c:v>
                </c:pt>
                <c:pt idx="137">
                  <c:v>1986</c:v>
                </c:pt>
                <c:pt idx="138">
                  <c:v>1987</c:v>
                </c:pt>
                <c:pt idx="139">
                  <c:v>1988</c:v>
                </c:pt>
                <c:pt idx="140">
                  <c:v>1989</c:v>
                </c:pt>
                <c:pt idx="141">
                  <c:v>1990</c:v>
                </c:pt>
                <c:pt idx="142">
                  <c:v>1991</c:v>
                </c:pt>
                <c:pt idx="143">
                  <c:v>1992</c:v>
                </c:pt>
                <c:pt idx="144">
                  <c:v>1993</c:v>
                </c:pt>
                <c:pt idx="145">
                  <c:v>1994</c:v>
                </c:pt>
                <c:pt idx="146">
                  <c:v>1995</c:v>
                </c:pt>
                <c:pt idx="147">
                  <c:v>1996</c:v>
                </c:pt>
                <c:pt idx="148">
                  <c:v>1997</c:v>
                </c:pt>
                <c:pt idx="149">
                  <c:v>1998</c:v>
                </c:pt>
                <c:pt idx="150">
                  <c:v>1999</c:v>
                </c:pt>
                <c:pt idx="151">
                  <c:v>2000</c:v>
                </c:pt>
                <c:pt idx="152">
                  <c:v>2001</c:v>
                </c:pt>
                <c:pt idx="153">
                  <c:v>2002</c:v>
                </c:pt>
                <c:pt idx="154">
                  <c:v>2003</c:v>
                </c:pt>
                <c:pt idx="155">
                  <c:v>2004</c:v>
                </c:pt>
                <c:pt idx="156">
                  <c:v>2005</c:v>
                </c:pt>
                <c:pt idx="157">
                  <c:v>2006</c:v>
                </c:pt>
                <c:pt idx="158">
                  <c:v>2007</c:v>
                </c:pt>
                <c:pt idx="159">
                  <c:v>2008</c:v>
                </c:pt>
                <c:pt idx="160">
                  <c:v>2009</c:v>
                </c:pt>
                <c:pt idx="161">
                  <c:v>2010</c:v>
                </c:pt>
                <c:pt idx="162">
                  <c:v>2011</c:v>
                </c:pt>
                <c:pt idx="163">
                  <c:v>2012</c:v>
                </c:pt>
                <c:pt idx="164">
                  <c:v>2013</c:v>
                </c:pt>
              </c:strCache>
            </c:strRef>
          </c:cat>
          <c:val>
            <c:numRef>
              <c:f>'Data_Analysis-visuals'!$D$4:$D$169</c:f>
              <c:numCache>
                <c:formatCode>General</c:formatCode>
                <c:ptCount val="165"/>
                <c:pt idx="4">
                  <c:v>3.778</c:v>
                </c:pt>
                <c:pt idx="5">
                  <c:v>4.0419999999999998</c:v>
                </c:pt>
                <c:pt idx="6">
                  <c:v>3.9820000000000002</c:v>
                </c:pt>
                <c:pt idx="7">
                  <c:v>3.5579999999999998</c:v>
                </c:pt>
                <c:pt idx="8">
                  <c:v>3.7759999999999998</c:v>
                </c:pt>
                <c:pt idx="9">
                  <c:v>3.9339999999999997</c:v>
                </c:pt>
                <c:pt idx="10">
                  <c:v>4.0600000000000005</c:v>
                </c:pt>
                <c:pt idx="11">
                  <c:v>4.1620000000000008</c:v>
                </c:pt>
                <c:pt idx="12">
                  <c:v>4.4979999999999993</c:v>
                </c:pt>
                <c:pt idx="13">
                  <c:v>4.0140000000000002</c:v>
                </c:pt>
                <c:pt idx="14">
                  <c:v>4.1560000000000006</c:v>
                </c:pt>
                <c:pt idx="15">
                  <c:v>3.8079999999999998</c:v>
                </c:pt>
                <c:pt idx="16">
                  <c:v>3.746</c:v>
                </c:pt>
                <c:pt idx="17">
                  <c:v>3.782</c:v>
                </c:pt>
                <c:pt idx="18">
                  <c:v>3.7339999999999995</c:v>
                </c:pt>
                <c:pt idx="19">
                  <c:v>3.4539999999999997</c:v>
                </c:pt>
                <c:pt idx="20">
                  <c:v>3.7019999999999995</c:v>
                </c:pt>
                <c:pt idx="21">
                  <c:v>3.6839999999999997</c:v>
                </c:pt>
                <c:pt idx="22">
                  <c:v>3.3039999999999998</c:v>
                </c:pt>
                <c:pt idx="23">
                  <c:v>4.0359999999999996</c:v>
                </c:pt>
                <c:pt idx="24">
                  <c:v>4.1199999999999992</c:v>
                </c:pt>
                <c:pt idx="25">
                  <c:v>4.1099999999999994</c:v>
                </c:pt>
                <c:pt idx="26">
                  <c:v>3.8619999999999997</c:v>
                </c:pt>
                <c:pt idx="27">
                  <c:v>4.008</c:v>
                </c:pt>
                <c:pt idx="28">
                  <c:v>3.5720000000000001</c:v>
                </c:pt>
                <c:pt idx="29">
                  <c:v>3.6340000000000003</c:v>
                </c:pt>
                <c:pt idx="30">
                  <c:v>3.4660000000000002</c:v>
                </c:pt>
                <c:pt idx="31">
                  <c:v>3.8119999999999998</c:v>
                </c:pt>
                <c:pt idx="32">
                  <c:v>3.7440000000000007</c:v>
                </c:pt>
                <c:pt idx="33">
                  <c:v>4.1459999999999999</c:v>
                </c:pt>
                <c:pt idx="34">
                  <c:v>4.0120000000000005</c:v>
                </c:pt>
                <c:pt idx="35">
                  <c:v>4.08</c:v>
                </c:pt>
                <c:pt idx="36">
                  <c:v>4.1260000000000003</c:v>
                </c:pt>
                <c:pt idx="37">
                  <c:v>4.4680000000000009</c:v>
                </c:pt>
                <c:pt idx="38">
                  <c:v>4.3819999999999997</c:v>
                </c:pt>
                <c:pt idx="39">
                  <c:v>3.9380000000000002</c:v>
                </c:pt>
                <c:pt idx="40">
                  <c:v>3.9519999999999995</c:v>
                </c:pt>
                <c:pt idx="41">
                  <c:v>4.1559999999999997</c:v>
                </c:pt>
                <c:pt idx="42">
                  <c:v>4.1639999999999997</c:v>
                </c:pt>
                <c:pt idx="43">
                  <c:v>3.806</c:v>
                </c:pt>
                <c:pt idx="44">
                  <c:v>3.8620000000000005</c:v>
                </c:pt>
                <c:pt idx="45">
                  <c:v>4.048</c:v>
                </c:pt>
                <c:pt idx="46">
                  <c:v>3.7900000000000005</c:v>
                </c:pt>
                <c:pt idx="47">
                  <c:v>3.88</c:v>
                </c:pt>
                <c:pt idx="48">
                  <c:v>4.2359999999999998</c:v>
                </c:pt>
                <c:pt idx="49">
                  <c:v>4.6660000000000004</c:v>
                </c:pt>
                <c:pt idx="50">
                  <c:v>4.3099999999999996</c:v>
                </c:pt>
                <c:pt idx="51">
                  <c:v>4.242</c:v>
                </c:pt>
                <c:pt idx="52">
                  <c:v>4.2</c:v>
                </c:pt>
                <c:pt idx="53">
                  <c:v>3.6960000000000002</c:v>
                </c:pt>
                <c:pt idx="54">
                  <c:v>3.8299999999999996</c:v>
                </c:pt>
                <c:pt idx="55">
                  <c:v>3.8520000000000003</c:v>
                </c:pt>
                <c:pt idx="56">
                  <c:v>4.08</c:v>
                </c:pt>
                <c:pt idx="57">
                  <c:v>4.1839999999999993</c:v>
                </c:pt>
                <c:pt idx="58">
                  <c:v>4.3940000000000001</c:v>
                </c:pt>
                <c:pt idx="59">
                  <c:v>4.1280000000000001</c:v>
                </c:pt>
                <c:pt idx="60">
                  <c:v>4.226</c:v>
                </c:pt>
                <c:pt idx="61">
                  <c:v>4.4180000000000001</c:v>
                </c:pt>
                <c:pt idx="62">
                  <c:v>4.3039999999999994</c:v>
                </c:pt>
                <c:pt idx="63">
                  <c:v>4.4139999999999997</c:v>
                </c:pt>
                <c:pt idx="64">
                  <c:v>4.6519999999999992</c:v>
                </c:pt>
                <c:pt idx="65">
                  <c:v>4.9020000000000001</c:v>
                </c:pt>
                <c:pt idx="66">
                  <c:v>4.25</c:v>
                </c:pt>
                <c:pt idx="67">
                  <c:v>4.1580000000000004</c:v>
                </c:pt>
                <c:pt idx="68">
                  <c:v>4.0900000000000007</c:v>
                </c:pt>
                <c:pt idx="69">
                  <c:v>3.9279999999999999</c:v>
                </c:pt>
                <c:pt idx="70">
                  <c:v>3.6120000000000005</c:v>
                </c:pt>
                <c:pt idx="71">
                  <c:v>4.2799999999999994</c:v>
                </c:pt>
                <c:pt idx="72">
                  <c:v>4.3639999999999999</c:v>
                </c:pt>
                <c:pt idx="73">
                  <c:v>4.4000000000000004</c:v>
                </c:pt>
                <c:pt idx="74">
                  <c:v>4.2480000000000002</c:v>
                </c:pt>
                <c:pt idx="75">
                  <c:v>4.46</c:v>
                </c:pt>
                <c:pt idx="76">
                  <c:v>4.3340000000000005</c:v>
                </c:pt>
                <c:pt idx="77">
                  <c:v>4.1319999999999997</c:v>
                </c:pt>
                <c:pt idx="78">
                  <c:v>4.2100000000000009</c:v>
                </c:pt>
                <c:pt idx="79">
                  <c:v>4.3280000000000003</c:v>
                </c:pt>
                <c:pt idx="80">
                  <c:v>4.1620000000000008</c:v>
                </c:pt>
                <c:pt idx="81">
                  <c:v>4.3220000000000001</c:v>
                </c:pt>
                <c:pt idx="82">
                  <c:v>4.3339999999999996</c:v>
                </c:pt>
                <c:pt idx="83">
                  <c:v>4.5720000000000001</c:v>
                </c:pt>
                <c:pt idx="84">
                  <c:v>4.5659999999999998</c:v>
                </c:pt>
                <c:pt idx="85">
                  <c:v>5.0840000000000005</c:v>
                </c:pt>
                <c:pt idx="86">
                  <c:v>4.9319999999999995</c:v>
                </c:pt>
                <c:pt idx="87">
                  <c:v>5.33</c:v>
                </c:pt>
                <c:pt idx="88">
                  <c:v>5.4079999999999995</c:v>
                </c:pt>
                <c:pt idx="89">
                  <c:v>5.87</c:v>
                </c:pt>
                <c:pt idx="90">
                  <c:v>5.59</c:v>
                </c:pt>
                <c:pt idx="91">
                  <c:v>5.1820000000000004</c:v>
                </c:pt>
                <c:pt idx="92">
                  <c:v>4.444</c:v>
                </c:pt>
                <c:pt idx="93">
                  <c:v>3.7920000000000003</c:v>
                </c:pt>
                <c:pt idx="94">
                  <c:v>3.6920000000000002</c:v>
                </c:pt>
                <c:pt idx="95">
                  <c:v>3.742</c:v>
                </c:pt>
                <c:pt idx="96">
                  <c:v>3.9879999999999995</c:v>
                </c:pt>
                <c:pt idx="97">
                  <c:v>4.508</c:v>
                </c:pt>
                <c:pt idx="98">
                  <c:v>4.8</c:v>
                </c:pt>
                <c:pt idx="99">
                  <c:v>4.6639999999999997</c:v>
                </c:pt>
                <c:pt idx="100">
                  <c:v>4.8359999999999994</c:v>
                </c:pt>
                <c:pt idx="101">
                  <c:v>4.9420000000000002</c:v>
                </c:pt>
                <c:pt idx="102">
                  <c:v>4.9599999999999991</c:v>
                </c:pt>
                <c:pt idx="103">
                  <c:v>4.9779999999999998</c:v>
                </c:pt>
                <c:pt idx="104">
                  <c:v>5</c:v>
                </c:pt>
                <c:pt idx="105">
                  <c:v>4.702</c:v>
                </c:pt>
                <c:pt idx="106">
                  <c:v>4.45</c:v>
                </c:pt>
                <c:pt idx="107">
                  <c:v>4.1139999999999999</c:v>
                </c:pt>
                <c:pt idx="108">
                  <c:v>4.33</c:v>
                </c:pt>
                <c:pt idx="109">
                  <c:v>3.96</c:v>
                </c:pt>
                <c:pt idx="110">
                  <c:v>4.1120000000000001</c:v>
                </c:pt>
                <c:pt idx="111">
                  <c:v>4.2840000000000007</c:v>
                </c:pt>
                <c:pt idx="112">
                  <c:v>4.9140000000000006</c:v>
                </c:pt>
                <c:pt idx="113">
                  <c:v>4.7279999999999998</c:v>
                </c:pt>
                <c:pt idx="114">
                  <c:v>4.8119999999999994</c:v>
                </c:pt>
                <c:pt idx="115">
                  <c:v>4.6480000000000006</c:v>
                </c:pt>
                <c:pt idx="116">
                  <c:v>4.5779999999999994</c:v>
                </c:pt>
                <c:pt idx="117">
                  <c:v>4.01</c:v>
                </c:pt>
                <c:pt idx="118">
                  <c:v>4.1620000000000008</c:v>
                </c:pt>
                <c:pt idx="119">
                  <c:v>4.1659999999999995</c:v>
                </c:pt>
                <c:pt idx="120">
                  <c:v>3.9180000000000001</c:v>
                </c:pt>
                <c:pt idx="121">
                  <c:v>3.8900000000000006</c:v>
                </c:pt>
                <c:pt idx="122">
                  <c:v>4.1580000000000004</c:v>
                </c:pt>
                <c:pt idx="123">
                  <c:v>4.2960000000000003</c:v>
                </c:pt>
                <c:pt idx="124">
                  <c:v>4.4880000000000004</c:v>
                </c:pt>
                <c:pt idx="125">
                  <c:v>5.0080000000000009</c:v>
                </c:pt>
                <c:pt idx="126">
                  <c:v>5.5019999999999998</c:v>
                </c:pt>
                <c:pt idx="127">
                  <c:v>5.234</c:v>
                </c:pt>
                <c:pt idx="128">
                  <c:v>4.9400000000000004</c:v>
                </c:pt>
                <c:pt idx="129">
                  <c:v>4.59</c:v>
                </c:pt>
                <c:pt idx="130">
                  <c:v>4.2380000000000004</c:v>
                </c:pt>
                <c:pt idx="131">
                  <c:v>3.78</c:v>
                </c:pt>
                <c:pt idx="132">
                  <c:v>4.0239999999999991</c:v>
                </c:pt>
                <c:pt idx="133">
                  <c:v>4.1839999999999993</c:v>
                </c:pt>
                <c:pt idx="134">
                  <c:v>4.6419999999999995</c:v>
                </c:pt>
                <c:pt idx="135">
                  <c:v>4.8539999999999992</c:v>
                </c:pt>
                <c:pt idx="136">
                  <c:v>4.5979999999999999</c:v>
                </c:pt>
                <c:pt idx="137">
                  <c:v>4.548</c:v>
                </c:pt>
                <c:pt idx="138">
                  <c:v>4.0879999999999992</c:v>
                </c:pt>
                <c:pt idx="139">
                  <c:v>4.0380000000000003</c:v>
                </c:pt>
                <c:pt idx="140">
                  <c:v>4.306</c:v>
                </c:pt>
                <c:pt idx="141">
                  <c:v>4.9580000000000002</c:v>
                </c:pt>
                <c:pt idx="142">
                  <c:v>5.2320000000000002</c:v>
                </c:pt>
                <c:pt idx="143">
                  <c:v>5.8760000000000003</c:v>
                </c:pt>
                <c:pt idx="144">
                  <c:v>5.7799999999999994</c:v>
                </c:pt>
                <c:pt idx="145">
                  <c:v>5.378000000000001</c:v>
                </c:pt>
                <c:pt idx="146">
                  <c:v>5.29</c:v>
                </c:pt>
                <c:pt idx="147">
                  <c:v>5.0059999999999993</c:v>
                </c:pt>
                <c:pt idx="148">
                  <c:v>4.9180000000000001</c:v>
                </c:pt>
                <c:pt idx="149">
                  <c:v>4.9119999999999999</c:v>
                </c:pt>
                <c:pt idx="150">
                  <c:v>5.12</c:v>
                </c:pt>
                <c:pt idx="151">
                  <c:v>5.3079999999999998</c:v>
                </c:pt>
                <c:pt idx="152">
                  <c:v>5.5379999999999994</c:v>
                </c:pt>
                <c:pt idx="153">
                  <c:v>5.5739999999999998</c:v>
                </c:pt>
                <c:pt idx="154">
                  <c:v>5.6359999999999992</c:v>
                </c:pt>
                <c:pt idx="155">
                  <c:v>5.5760000000000005</c:v>
                </c:pt>
                <c:pt idx="156">
                  <c:v>5.4220000000000006</c:v>
                </c:pt>
                <c:pt idx="157">
                  <c:v>5.5339999999999998</c:v>
                </c:pt>
                <c:pt idx="158">
                  <c:v>5.6719999999999997</c:v>
                </c:pt>
                <c:pt idx="159">
                  <c:v>6.0220000000000002</c:v>
                </c:pt>
                <c:pt idx="160">
                  <c:v>6.0400000000000009</c:v>
                </c:pt>
                <c:pt idx="161">
                  <c:v>5.7519999999999998</c:v>
                </c:pt>
                <c:pt idx="162">
                  <c:v>5.8460000000000001</c:v>
                </c:pt>
                <c:pt idx="163">
                  <c:v>5.6240000000000006</c:v>
                </c:pt>
                <c:pt idx="164">
                  <c:v>5.5040000000000004</c:v>
                </c:pt>
              </c:numCache>
            </c:numRef>
          </c:val>
          <c:smooth val="0"/>
          <c:extLst>
            <c:ext xmlns:c16="http://schemas.microsoft.com/office/drawing/2014/chart" uri="{C3380CC4-5D6E-409C-BE32-E72D297353CC}">
              <c16:uniqueId val="{00000003-477C-45B7-9A44-5DDDCC6CADD5}"/>
            </c:ext>
          </c:extLst>
        </c:ser>
        <c:dLbls>
          <c:showLegendKey val="0"/>
          <c:showVal val="0"/>
          <c:showCatName val="0"/>
          <c:showSerName val="0"/>
          <c:showPercent val="0"/>
          <c:showBubbleSize val="0"/>
        </c:dLbls>
        <c:smooth val="0"/>
        <c:axId val="258753104"/>
        <c:axId val="258746032"/>
      </c:lineChart>
      <c:catAx>
        <c:axId val="25875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746032"/>
        <c:crosses val="autoZero"/>
        <c:auto val="1"/>
        <c:lblAlgn val="ctr"/>
        <c:lblOffset val="100"/>
        <c:tickLblSkip val="10"/>
        <c:tickMarkSkip val="10"/>
        <c:noMultiLvlLbl val="0"/>
      </c:catAx>
      <c:valAx>
        <c:axId val="25874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Temperature</a:t>
                </a:r>
                <a:r>
                  <a:rPr lang="en-US" baseline="0"/>
                  <a:t> in Celsius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753104"/>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400051</xdr:colOff>
      <xdr:row>2</xdr:row>
      <xdr:rowOff>142874</xdr:rowOff>
    </xdr:from>
    <xdr:to>
      <xdr:col>16</xdr:col>
      <xdr:colOff>542925</xdr:colOff>
      <xdr:row>26</xdr:row>
      <xdr:rowOff>28576</xdr:rowOff>
    </xdr:to>
    <xdr:graphicFrame macro="">
      <xdr:nvGraphicFramePr>
        <xdr:cNvPr id="2" name="Chart 1" title="Moving Average of the temperatures">
          <a:extLst>
            <a:ext uri="{FF2B5EF4-FFF2-40B4-BE49-F238E27FC236}">
              <a16:creationId xmlns:a16="http://schemas.microsoft.com/office/drawing/2014/main" id="{DA84DB94-3FFF-4F5B-B8D5-5DE850508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fand" refreshedDate="44272.811856944441" createdVersion="6" refreshedVersion="6" minRefreshableVersion="3" recordCount="165" xr:uid="{020B7381-EAC7-4916-BF67-A140FF30CFF7}">
  <cacheSource type="worksheet">
    <worksheetSource ref="A1:K166" sheet="Data_Combined_and_5y_MA"/>
  </cacheSource>
  <cacheFields count="11">
    <cacheField name="year" numFmtId="0">
      <sharedItems containsSemiMixedTypes="0" containsString="0" containsNumber="1" containsInteger="1" minValue="1849" maxValue="2013" count="165">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sharedItems>
    </cacheField>
    <cacheField name="SF_avg_temp" numFmtId="0">
      <sharedItems containsSemiMixedTypes="0" containsString="0" containsNumber="1" minValue="13.22" maxValue="16.23"/>
    </cacheField>
    <cacheField name="LJ_avg_temp" numFmtId="0">
      <sharedItems containsSemiMixedTypes="0" containsString="0" containsNumber="1" minValue="8" maxValue="11.58"/>
    </cacheField>
    <cacheField name="HE_avg_temp" numFmtId="0">
      <sharedItems containsSemiMixedTypes="0" containsString="0" containsNumber="1" minValue="1.72" maxValue="6.77"/>
    </cacheField>
    <cacheField name="GU_avg_temp" numFmtId="0">
      <sharedItems containsSemiMixedTypes="0" containsString="0" containsNumber="1" minValue="20.399999999999999" maxValue="22.93"/>
    </cacheField>
    <cacheField name="GLOBAL_avg_temp" numFmtId="0">
      <sharedItems containsSemiMixedTypes="0" containsString="0" containsNumber="1" minValue="7.56" maxValue="9.73"/>
    </cacheField>
    <cacheField name="SF_avg_temp_5y_MA" numFmtId="0">
      <sharedItems containsString="0" containsBlank="1" containsNumber="1" minValue="13.826000000000002" maxValue="15.244"/>
    </cacheField>
    <cacheField name="LJ_avg_temp_5y_MA" numFmtId="0">
      <sharedItems containsString="0" containsBlank="1" containsNumber="1" minValue="8.6639999999999997" maxValue="10.956"/>
    </cacheField>
    <cacheField name="HE_avg_temp_5y_MA" numFmtId="0">
      <sharedItems containsString="0" containsBlank="1" containsNumber="1" minValue="3.3039999999999998" maxValue="6.0400000000000009"/>
    </cacheField>
    <cacheField name="GU_avg_temp_5y_MA" numFmtId="0">
      <sharedItems containsString="0" containsBlank="1" containsNumber="1" minValue="20.722000000000001" maxValue="22.347999999999995"/>
    </cacheField>
    <cacheField name="GLOBAL_avg_temp_5y_MA" numFmtId="0">
      <sharedItems containsString="0" containsBlank="1" containsNumber="1" minValue="7.8919999999999986" maxValue="9.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
  <r>
    <x v="0"/>
    <n v="14.12"/>
    <n v="9.07"/>
    <n v="3.3"/>
    <n v="21.03"/>
    <n v="7.98"/>
    <m/>
    <m/>
    <m/>
    <m/>
    <m/>
  </r>
  <r>
    <x v="1"/>
    <n v="13.8"/>
    <n v="8.64"/>
    <n v="3.57"/>
    <n v="21.21"/>
    <n v="7.9"/>
    <m/>
    <m/>
    <m/>
    <m/>
    <m/>
  </r>
  <r>
    <x v="2"/>
    <n v="14.39"/>
    <n v="8.7200000000000006"/>
    <n v="4.4800000000000004"/>
    <n v="21.33"/>
    <n v="8.18"/>
    <m/>
    <m/>
    <m/>
    <m/>
    <m/>
  </r>
  <r>
    <x v="3"/>
    <n v="13.81"/>
    <n v="9.5"/>
    <n v="3.29"/>
    <n v="21.28"/>
    <n v="8.1"/>
    <m/>
    <m/>
    <m/>
    <m/>
    <m/>
  </r>
  <r>
    <x v="4"/>
    <n v="14.4"/>
    <n v="8.99"/>
    <n v="4.25"/>
    <n v="21.78"/>
    <n v="8.0399999999999991"/>
    <n v="14.104000000000003"/>
    <n v="8.984"/>
    <n v="3.778"/>
    <n v="21.326000000000001"/>
    <n v="8.0400000000000009"/>
  </r>
  <r>
    <x v="5"/>
    <n v="13.98"/>
    <n v="8.98"/>
    <n v="4.62"/>
    <n v="21.64"/>
    <n v="8.2100000000000009"/>
    <n v="14.075999999999999"/>
    <n v="8.9659999999999993"/>
    <n v="4.0419999999999998"/>
    <n v="21.448"/>
    <n v="8.0860000000000003"/>
  </r>
  <r>
    <x v="6"/>
    <n v="14.2"/>
    <n v="8.74"/>
    <n v="3.27"/>
    <n v="21.09"/>
    <n v="8.11"/>
    <n v="14.156000000000001"/>
    <n v="8.9860000000000007"/>
    <n v="3.9820000000000002"/>
    <n v="21.423999999999999"/>
    <n v="8.1280000000000001"/>
  </r>
  <r>
    <x v="7"/>
    <n v="14.1"/>
    <n v="9.1199999999999992"/>
    <n v="2.36"/>
    <n v="20.6"/>
    <n v="8"/>
    <n v="14.097999999999999"/>
    <n v="9.0659999999999989"/>
    <n v="3.5579999999999998"/>
    <n v="21.278000000000002"/>
    <n v="8.0920000000000005"/>
  </r>
  <r>
    <x v="8"/>
    <n v="14.78"/>
    <n v="9.33"/>
    <n v="4.38"/>
    <n v="21.12"/>
    <n v="7.76"/>
    <n v="14.291999999999998"/>
    <n v="9.032"/>
    <n v="3.7759999999999998"/>
    <n v="21.246000000000002"/>
    <n v="8.0239999999999991"/>
  </r>
  <r>
    <x v="9"/>
    <n v="14.19"/>
    <n v="8.48"/>
    <n v="5.04"/>
    <n v="21.05"/>
    <n v="8.1"/>
    <n v="14.25"/>
    <n v="8.9299999999999979"/>
    <n v="3.9339999999999997"/>
    <n v="21.1"/>
    <n v="8.0359999999999996"/>
  </r>
  <r>
    <x v="10"/>
    <n v="13.71"/>
    <n v="9.76"/>
    <n v="5.25"/>
    <n v="21.28"/>
    <n v="8.25"/>
    <n v="14.195999999999998"/>
    <n v="9.0860000000000003"/>
    <n v="4.0600000000000005"/>
    <n v="21.027999999999999"/>
    <n v="8.0440000000000005"/>
  </r>
  <r>
    <x v="11"/>
    <n v="13.81"/>
    <n v="8.51"/>
    <n v="3.78"/>
    <n v="21.28"/>
    <n v="7.96"/>
    <n v="14.118"/>
    <n v="9.0399999999999991"/>
    <n v="4.1620000000000008"/>
    <n v="21.065999999999999"/>
    <n v="8.0139999999999993"/>
  </r>
  <r>
    <x v="12"/>
    <n v="14.88"/>
    <n v="9.5299999999999994"/>
    <n v="4.04"/>
    <n v="21.02"/>
    <n v="7.85"/>
    <n v="14.274000000000001"/>
    <n v="9.1219999999999999"/>
    <n v="4.4979999999999993"/>
    <n v="21.15"/>
    <n v="7.984"/>
  </r>
  <r>
    <x v="13"/>
    <n v="14.43"/>
    <n v="9.9"/>
    <n v="1.96"/>
    <n v="20.399999999999999"/>
    <n v="7.56"/>
    <n v="14.204000000000002"/>
    <n v="9.2360000000000007"/>
    <n v="4.0140000000000002"/>
    <n v="21.006"/>
    <n v="7.9440000000000008"/>
  </r>
  <r>
    <x v="14"/>
    <n v="14.43"/>
    <n v="10.53"/>
    <n v="5.75"/>
    <n v="20.88"/>
    <n v="8.11"/>
    <n v="14.252000000000001"/>
    <n v="9.645999999999999"/>
    <n v="4.1560000000000006"/>
    <n v="20.971999999999998"/>
    <n v="7.9460000000000006"/>
  </r>
  <r>
    <x v="15"/>
    <n v="15.18"/>
    <n v="8.01"/>
    <n v="3.51"/>
    <n v="20.74"/>
    <n v="7.98"/>
    <n v="14.546000000000001"/>
    <n v="9.2959999999999994"/>
    <n v="3.8079999999999998"/>
    <n v="20.863999999999997"/>
    <n v="7.8919999999999986"/>
  </r>
  <r>
    <x v="16"/>
    <n v="14.32"/>
    <n v="9.5500000000000007"/>
    <n v="3.47"/>
    <n v="21.65"/>
    <n v="8.18"/>
    <n v="14.648000000000001"/>
    <n v="9.5039999999999996"/>
    <n v="3.746"/>
    <n v="20.937999999999999"/>
    <n v="7.9359999999999999"/>
  </r>
  <r>
    <x v="17"/>
    <n v="14.67"/>
    <n v="9.7100000000000009"/>
    <n v="4.22"/>
    <n v="21.27"/>
    <n v="8.2899999999999991"/>
    <n v="14.606"/>
    <n v="9.5399999999999991"/>
    <n v="3.782"/>
    <n v="20.987999999999996"/>
    <n v="8.0239999999999991"/>
  </r>
  <r>
    <x v="18"/>
    <n v="14.46"/>
    <n v="9.57"/>
    <n v="1.72"/>
    <n v="21.57"/>
    <n v="8.44"/>
    <n v="14.612"/>
    <n v="9.4740000000000002"/>
    <n v="3.7339999999999995"/>
    <n v="21.221999999999998"/>
    <n v="8.1999999999999993"/>
  </r>
  <r>
    <x v="19"/>
    <n v="14.25"/>
    <n v="10.25"/>
    <n v="4.3499999999999996"/>
    <n v="21.79"/>
    <n v="8.25"/>
    <n v="14.575999999999999"/>
    <n v="9.418000000000001"/>
    <n v="3.4539999999999997"/>
    <n v="21.403999999999996"/>
    <n v="8.2279999999999998"/>
  </r>
  <r>
    <x v="20"/>
    <n v="14.57"/>
    <n v="9.59"/>
    <n v="4.75"/>
    <n v="21.53"/>
    <n v="8.43"/>
    <n v="14.454000000000002"/>
    <n v="9.734"/>
    <n v="3.7019999999999995"/>
    <n v="21.562000000000001"/>
    <n v="8.3179999999999996"/>
  </r>
  <r>
    <x v="21"/>
    <n v="14.19"/>
    <n v="8.3800000000000008"/>
    <n v="3.38"/>
    <n v="21.73"/>
    <n v="8.1999999999999993"/>
    <n v="14.428000000000001"/>
    <n v="9.5000000000000018"/>
    <n v="3.6839999999999997"/>
    <n v="21.577999999999999"/>
    <n v="8.3219999999999992"/>
  </r>
  <r>
    <x v="22"/>
    <n v="14.34"/>
    <n v="8.2200000000000006"/>
    <n v="2.3199999999999998"/>
    <n v="21.52"/>
    <n v="8.1199999999999992"/>
    <n v="14.362"/>
    <n v="9.202"/>
    <n v="3.3039999999999998"/>
    <n v="21.628"/>
    <n v="8.2879999999999985"/>
  </r>
  <r>
    <x v="23"/>
    <n v="14.63"/>
    <n v="10.37"/>
    <n v="5.38"/>
    <n v="21.68"/>
    <n v="8.19"/>
    <n v="14.395999999999997"/>
    <n v="9.3619999999999983"/>
    <n v="4.0359999999999996"/>
    <n v="21.65"/>
    <n v="8.2379999999999995"/>
  </r>
  <r>
    <x v="24"/>
    <n v="14.46"/>
    <n v="9.76"/>
    <n v="4.7699999999999996"/>
    <n v="21.28"/>
    <n v="8.35"/>
    <n v="14.437999999999999"/>
    <n v="9.2639999999999993"/>
    <n v="4.1199999999999992"/>
    <n v="21.548000000000002"/>
    <n v="8.2579999999999991"/>
  </r>
  <r>
    <x v="25"/>
    <n v="14.09"/>
    <n v="8.9499999999999993"/>
    <n v="4.7"/>
    <n v="21.56"/>
    <n v="8.43"/>
    <n v="14.342000000000002"/>
    <n v="9.1359999999999992"/>
    <n v="4.1099999999999994"/>
    <n v="21.554000000000002"/>
    <n v="8.2579999999999991"/>
  </r>
  <r>
    <x v="26"/>
    <n v="14.76"/>
    <n v="8.4499999999999993"/>
    <n v="2.14"/>
    <n v="21.47"/>
    <n v="7.86"/>
    <n v="14.456"/>
    <n v="9.15"/>
    <n v="3.8619999999999997"/>
    <n v="21.502000000000002"/>
    <n v="8.19"/>
  </r>
  <r>
    <x v="27"/>
    <n v="14.44"/>
    <n v="9.1300000000000008"/>
    <n v="3.05"/>
    <n v="20.97"/>
    <n v="8.08"/>
    <n v="14.476000000000003"/>
    <n v="9.3320000000000007"/>
    <n v="4.008"/>
    <n v="21.391999999999999"/>
    <n v="8.1819999999999986"/>
  </r>
  <r>
    <x v="28"/>
    <n v="15.03"/>
    <n v="9.39"/>
    <n v="3.2"/>
    <n v="21.49"/>
    <n v="8.5399999999999991"/>
    <n v="14.556000000000001"/>
    <n v="9.1359999999999992"/>
    <n v="3.5720000000000001"/>
    <n v="21.353999999999999"/>
    <n v="8.2519999999999989"/>
  </r>
  <r>
    <x v="29"/>
    <n v="14.37"/>
    <n v="9.1999999999999993"/>
    <n v="5.08"/>
    <n v="21.58"/>
    <n v="8.83"/>
    <n v="14.538"/>
    <n v="9.0240000000000009"/>
    <n v="3.6340000000000003"/>
    <n v="21.413999999999998"/>
    <n v="8.347999999999999"/>
  </r>
  <r>
    <x v="30"/>
    <n v="14.2"/>
    <n v="8.6199999999999992"/>
    <n v="3.86"/>
    <n v="21.66"/>
    <n v="8.17"/>
    <n v="14.559999999999999"/>
    <n v="8.9580000000000002"/>
    <n v="3.4660000000000002"/>
    <n v="21.433999999999997"/>
    <n v="8.2960000000000012"/>
  </r>
  <r>
    <x v="31"/>
    <n v="13.22"/>
    <n v="9.48"/>
    <n v="3.87"/>
    <n v="20.87"/>
    <n v="8.1199999999999992"/>
    <n v="14.251999999999999"/>
    <n v="9.1640000000000015"/>
    <n v="3.8119999999999998"/>
    <n v="21.314"/>
    <n v="8.347999999999999"/>
  </r>
  <r>
    <x v="32"/>
    <n v="14.39"/>
    <n v="8.8000000000000007"/>
    <n v="2.71"/>
    <n v="21.25"/>
    <n v="8.27"/>
    <n v="14.241999999999999"/>
    <n v="9.097999999999999"/>
    <n v="3.7440000000000007"/>
    <n v="21.369999999999997"/>
    <n v="8.3859999999999992"/>
  </r>
  <r>
    <x v="33"/>
    <n v="13.58"/>
    <n v="9.9"/>
    <n v="5.21"/>
    <n v="21.11"/>
    <n v="8.1300000000000008"/>
    <n v="13.952000000000002"/>
    <n v="9.1999999999999993"/>
    <n v="4.1459999999999999"/>
    <n v="21.294"/>
    <n v="8.3040000000000003"/>
  </r>
  <r>
    <x v="34"/>
    <n v="13.93"/>
    <n v="8.85"/>
    <n v="4.41"/>
    <n v="20.77"/>
    <n v="7.98"/>
    <n v="13.863999999999999"/>
    <n v="9.1300000000000008"/>
    <n v="4.0120000000000005"/>
    <n v="21.131999999999998"/>
    <n v="8.1340000000000003"/>
  </r>
  <r>
    <x v="35"/>
    <n v="14.05"/>
    <n v="9.2100000000000009"/>
    <n v="4.2"/>
    <n v="20.41"/>
    <n v="7.77"/>
    <n v="13.834"/>
    <n v="9.2480000000000011"/>
    <n v="4.08"/>
    <n v="20.881999999999998"/>
    <n v="8.0539999999999985"/>
  </r>
  <r>
    <x v="36"/>
    <n v="15.05"/>
    <n v="9.5500000000000007"/>
    <n v="4.0999999999999996"/>
    <n v="20.67"/>
    <n v="7.92"/>
    <n v="14.2"/>
    <n v="9.2620000000000005"/>
    <n v="4.1260000000000003"/>
    <n v="20.841999999999999"/>
    <n v="8.0139999999999993"/>
  </r>
  <r>
    <x v="37"/>
    <n v="14.58"/>
    <n v="9.5500000000000007"/>
    <n v="4.42"/>
    <n v="20.71"/>
    <n v="7.95"/>
    <n v="14.238"/>
    <n v="9.4120000000000008"/>
    <n v="4.4680000000000009"/>
    <n v="20.733999999999998"/>
    <n v="7.95"/>
  </r>
  <r>
    <x v="38"/>
    <n v="14.38"/>
    <n v="8.76"/>
    <n v="4.78"/>
    <n v="21.05"/>
    <n v="7.91"/>
    <n v="14.398"/>
    <n v="9.1840000000000011"/>
    <n v="4.3819999999999997"/>
    <n v="20.722000000000001"/>
    <n v="7.9060000000000006"/>
  </r>
  <r>
    <x v="39"/>
    <n v="14.7"/>
    <n v="8.4700000000000006"/>
    <n v="2.19"/>
    <n v="21.54"/>
    <n v="8.09"/>
    <n v="14.552000000000001"/>
    <n v="9.1080000000000005"/>
    <n v="3.9380000000000002"/>
    <n v="20.875999999999998"/>
    <n v="7.9279999999999999"/>
  </r>
  <r>
    <x v="40"/>
    <n v="14.81"/>
    <n v="8.67"/>
    <n v="4.2699999999999996"/>
    <n v="21.39"/>
    <n v="8.32"/>
    <n v="14.704000000000002"/>
    <n v="9"/>
    <n v="3.9519999999999995"/>
    <n v="21.071999999999999"/>
    <n v="8.0380000000000003"/>
  </r>
  <r>
    <x v="41"/>
    <n v="14.05"/>
    <n v="8.7899999999999991"/>
    <n v="5.12"/>
    <n v="21.53"/>
    <n v="7.97"/>
    <n v="14.504"/>
    <n v="8.8480000000000008"/>
    <n v="4.1559999999999997"/>
    <n v="21.244"/>
    <n v="8.0479999999999983"/>
  </r>
  <r>
    <x v="42"/>
    <n v="14.46"/>
    <n v="8.6300000000000008"/>
    <n v="4.46"/>
    <n v="21.46"/>
    <n v="8.02"/>
    <n v="14.48"/>
    <n v="8.6639999999999997"/>
    <n v="4.1639999999999997"/>
    <n v="21.393999999999998"/>
    <n v="8.0620000000000012"/>
  </r>
  <r>
    <x v="43"/>
    <n v="14.05"/>
    <n v="9.0399999999999991"/>
    <n v="2.99"/>
    <n v="20.92"/>
    <n v="8.07"/>
    <n v="14.414000000000001"/>
    <n v="8.7200000000000006"/>
    <n v="3.806"/>
    <n v="21.368000000000002"/>
    <n v="8.0939999999999994"/>
  </r>
  <r>
    <x v="44"/>
    <n v="13.4"/>
    <n v="8.85"/>
    <n v="2.4700000000000002"/>
    <n v="20.7"/>
    <n v="8.06"/>
    <n v="14.154000000000002"/>
    <n v="8.7960000000000012"/>
    <n v="3.8620000000000005"/>
    <n v="21.2"/>
    <n v="8.0879999999999992"/>
  </r>
  <r>
    <x v="45"/>
    <n v="13.8"/>
    <n v="9.32"/>
    <n v="5.2"/>
    <n v="21.28"/>
    <n v="8.16"/>
    <n v="13.952000000000002"/>
    <n v="8.9260000000000002"/>
    <n v="4.048"/>
    <n v="21.178000000000001"/>
    <n v="8.0560000000000009"/>
  </r>
  <r>
    <x v="46"/>
    <n v="13.95"/>
    <n v="8.81"/>
    <n v="3.83"/>
    <n v="21.2"/>
    <n v="8.15"/>
    <n v="13.932000000000002"/>
    <n v="8.9300000000000015"/>
    <n v="3.7900000000000005"/>
    <n v="21.112000000000002"/>
    <n v="8.0920000000000005"/>
  </r>
  <r>
    <x v="47"/>
    <n v="14.22"/>
    <n v="8.76"/>
    <n v="4.91"/>
    <n v="21.34"/>
    <n v="8.2100000000000009"/>
    <n v="13.884"/>
    <n v="8.9559999999999995"/>
    <n v="3.88"/>
    <n v="21.088000000000001"/>
    <n v="8.1300000000000008"/>
  </r>
  <r>
    <x v="48"/>
    <n v="13.81"/>
    <n v="9.43"/>
    <n v="4.7699999999999996"/>
    <n v="21.36"/>
    <n v="8.2899999999999991"/>
    <n v="13.836000000000002"/>
    <n v="9.0340000000000007"/>
    <n v="4.2359999999999998"/>
    <n v="21.176000000000002"/>
    <n v="8.1739999999999995"/>
  </r>
  <r>
    <x v="49"/>
    <n v="13.77"/>
    <n v="10.11"/>
    <n v="4.62"/>
    <n v="21.52"/>
    <n v="8.18"/>
    <n v="13.91"/>
    <n v="9.2859999999999996"/>
    <n v="4.6660000000000004"/>
    <n v="21.34"/>
    <n v="8.1980000000000004"/>
  </r>
  <r>
    <x v="50"/>
    <n v="14.04"/>
    <n v="9.41"/>
    <n v="3.42"/>
    <n v="21.25"/>
    <n v="8.4"/>
    <n v="13.957999999999998"/>
    <n v="9.3039999999999985"/>
    <n v="4.3099999999999996"/>
    <n v="21.334"/>
    <n v="8.2459999999999987"/>
  </r>
  <r>
    <x v="51"/>
    <n v="14.64"/>
    <n v="9.9700000000000006"/>
    <n v="3.49"/>
    <n v="21.22"/>
    <n v="8.5"/>
    <n v="14.095999999999998"/>
    <n v="9.5359999999999978"/>
    <n v="4.242"/>
    <n v="21.338000000000001"/>
    <n v="8.3159999999999989"/>
  </r>
  <r>
    <x v="52"/>
    <n v="14.34"/>
    <n v="8.86"/>
    <n v="4.7"/>
    <n v="21.34"/>
    <n v="8.5399999999999991"/>
    <n v="14.12"/>
    <n v="9.5560000000000009"/>
    <n v="4.2"/>
    <n v="21.338000000000001"/>
    <n v="8.3819999999999997"/>
  </r>
  <r>
    <x v="53"/>
    <n v="14.07"/>
    <n v="8.94"/>
    <n v="2.25"/>
    <n v="22.07"/>
    <n v="8.3000000000000007"/>
    <n v="14.172000000000002"/>
    <n v="9.4580000000000002"/>
    <n v="3.6960000000000002"/>
    <n v="21.48"/>
    <n v="8.3840000000000003"/>
  </r>
  <r>
    <x v="54"/>
    <n v="14.12"/>
    <n v="9.48"/>
    <n v="5.29"/>
    <n v="21.13"/>
    <n v="8.2200000000000006"/>
    <n v="14.241999999999999"/>
    <n v="9.331999999999999"/>
    <n v="3.8299999999999996"/>
    <n v="21.401999999999997"/>
    <n v="8.3919999999999995"/>
  </r>
  <r>
    <x v="55"/>
    <n v="14.5"/>
    <n v="9.89"/>
    <n v="3.53"/>
    <n v="21.27"/>
    <n v="8.09"/>
    <n v="14.333999999999998"/>
    <n v="9.4280000000000008"/>
    <n v="3.8520000000000003"/>
    <n v="21.405999999999999"/>
    <n v="8.3300000000000018"/>
  </r>
  <r>
    <x v="56"/>
    <n v="14.39"/>
    <n v="9.0399999999999991"/>
    <n v="4.63"/>
    <n v="21.09"/>
    <n v="8.23"/>
    <n v="14.284000000000001"/>
    <n v="9.2420000000000009"/>
    <n v="4.08"/>
    <n v="21.38"/>
    <n v="8.2760000000000016"/>
  </r>
  <r>
    <x v="57"/>
    <n v="14.81"/>
    <n v="9.11"/>
    <n v="5.22"/>
    <n v="21.41"/>
    <n v="8.3800000000000008"/>
    <n v="14.378"/>
    <n v="9.2919999999999998"/>
    <n v="4.1839999999999993"/>
    <n v="21.393999999999998"/>
    <n v="8.2440000000000015"/>
  </r>
  <r>
    <x v="58"/>
    <n v="14.34"/>
    <n v="9.19"/>
    <n v="3.3"/>
    <n v="21.41"/>
    <n v="7.95"/>
    <n v="14.431999999999999"/>
    <n v="9.3419999999999987"/>
    <n v="4.3940000000000001"/>
    <n v="21.261999999999997"/>
    <n v="8.1740000000000013"/>
  </r>
  <r>
    <x v="59"/>
    <n v="14.01"/>
    <n v="8.64"/>
    <n v="3.96"/>
    <n v="21.28"/>
    <n v="8.19"/>
    <n v="14.410000000000002"/>
    <n v="9.1739999999999995"/>
    <n v="4.1280000000000001"/>
    <n v="21.291999999999998"/>
    <n v="8.168000000000001"/>
  </r>
  <r>
    <x v="60"/>
    <n v="14.05"/>
    <n v="8.8699999999999992"/>
    <n v="4.0199999999999996"/>
    <n v="21.62"/>
    <n v="8.18"/>
    <n v="14.320000000000002"/>
    <n v="8.9699999999999989"/>
    <n v="4.226"/>
    <n v="21.362000000000002"/>
    <n v="8.1859999999999999"/>
  </r>
  <r>
    <x v="61"/>
    <n v="14.17"/>
    <n v="9.58"/>
    <n v="5.59"/>
    <n v="21.3"/>
    <n v="8.2200000000000006"/>
    <n v="14.276"/>
    <n v="9.0779999999999994"/>
    <n v="4.4180000000000001"/>
    <n v="21.404"/>
    <n v="8.1840000000000011"/>
  </r>
  <r>
    <x v="62"/>
    <n v="13.46"/>
    <n v="9.83"/>
    <n v="4.6500000000000004"/>
    <n v="21.41"/>
    <n v="8.18"/>
    <n v="14.006"/>
    <n v="9.2219999999999978"/>
    <n v="4.3039999999999994"/>
    <n v="21.404"/>
    <n v="8.1440000000000001"/>
  </r>
  <r>
    <x v="63"/>
    <n v="13.95"/>
    <n v="8.89"/>
    <n v="3.85"/>
    <n v="21.32"/>
    <n v="8.17"/>
    <n v="13.928000000000001"/>
    <n v="9.161999999999999"/>
    <n v="4.4139999999999997"/>
    <n v="21.386000000000003"/>
    <n v="8.1879999999999988"/>
  </r>
  <r>
    <x v="64"/>
    <n v="14.38"/>
    <n v="9.2899999999999991"/>
    <n v="5.15"/>
    <n v="21.2"/>
    <n v="8.3000000000000007"/>
    <n v="14.001999999999999"/>
    <n v="9.2919999999999998"/>
    <n v="4.6519999999999992"/>
    <n v="21.37"/>
    <n v="8.2099999999999991"/>
  </r>
  <r>
    <x v="65"/>
    <n v="14.33"/>
    <n v="8.7799999999999994"/>
    <n v="5.27"/>
    <n v="22.09"/>
    <n v="8.59"/>
    <n v="14.058000000000002"/>
    <n v="9.2740000000000009"/>
    <n v="4.9020000000000001"/>
    <n v="21.464000000000002"/>
    <n v="8.2920000000000016"/>
  </r>
  <r>
    <x v="66"/>
    <n v="14.3"/>
    <n v="9.2200000000000006"/>
    <n v="2.33"/>
    <n v="21.93"/>
    <n v="8.59"/>
    <n v="14.084"/>
    <n v="9.202"/>
    <n v="4.25"/>
    <n v="21.590000000000003"/>
    <n v="8.3659999999999997"/>
  </r>
  <r>
    <x v="67"/>
    <n v="13.61"/>
    <n v="10.14"/>
    <n v="4.1900000000000004"/>
    <n v="21.23"/>
    <n v="8.23"/>
    <n v="14.113999999999999"/>
    <n v="9.2639999999999993"/>
    <n v="4.1580000000000004"/>
    <n v="21.553999999999998"/>
    <n v="8.3759999999999994"/>
  </r>
  <r>
    <x v="68"/>
    <n v="14.06"/>
    <n v="9.02"/>
    <n v="3.51"/>
    <n v="20.87"/>
    <n v="8.02"/>
    <n v="14.136000000000001"/>
    <n v="9.2900000000000009"/>
    <n v="4.0900000000000007"/>
    <n v="21.464000000000002"/>
    <n v="8.3460000000000001"/>
  </r>
  <r>
    <x v="69"/>
    <n v="14.14"/>
    <n v="9.44"/>
    <n v="4.34"/>
    <n v="21.18"/>
    <n v="8.1300000000000008"/>
    <n v="14.087999999999999"/>
    <n v="9.3199999999999985"/>
    <n v="3.9279999999999999"/>
    <n v="21.46"/>
    <n v="8.3120000000000012"/>
  </r>
  <r>
    <x v="70"/>
    <n v="13.6"/>
    <n v="8.85"/>
    <n v="3.69"/>
    <n v="21.69"/>
    <n v="8.3800000000000008"/>
    <n v="13.941999999999998"/>
    <n v="9.3339999999999996"/>
    <n v="3.6120000000000005"/>
    <n v="21.380000000000003"/>
    <n v="8.27"/>
  </r>
  <r>
    <x v="71"/>
    <n v="13.72"/>
    <n v="10.1"/>
    <n v="5.67"/>
    <n v="21.48"/>
    <n v="8.36"/>
    <n v="13.826000000000002"/>
    <n v="9.5100000000000016"/>
    <n v="4.2799999999999994"/>
    <n v="21.29"/>
    <n v="8.2240000000000002"/>
  </r>
  <r>
    <x v="72"/>
    <n v="14.24"/>
    <n v="9.94"/>
    <n v="4.6100000000000003"/>
    <n v="21.6"/>
    <n v="8.57"/>
    <n v="13.952000000000002"/>
    <n v="9.4700000000000006"/>
    <n v="4.3639999999999999"/>
    <n v="21.363999999999997"/>
    <n v="8.2919999999999998"/>
  </r>
  <r>
    <x v="73"/>
    <n v="13.61"/>
    <n v="8.9700000000000006"/>
    <n v="3.69"/>
    <n v="21.73"/>
    <n v="8.41"/>
    <n v="13.862"/>
    <n v="9.4599999999999991"/>
    <n v="4.4000000000000004"/>
    <n v="21.536000000000005"/>
    <n v="8.3699999999999992"/>
  </r>
  <r>
    <x v="74"/>
    <n v="14.13"/>
    <n v="9.91"/>
    <n v="3.58"/>
    <n v="21.98"/>
    <n v="8.42"/>
    <n v="13.86"/>
    <n v="9.5539999999999985"/>
    <n v="4.2480000000000002"/>
    <n v="21.696000000000005"/>
    <n v="8.4280000000000008"/>
  </r>
  <r>
    <x v="75"/>
    <n v="14.1"/>
    <n v="9.09"/>
    <n v="4.75"/>
    <n v="21.74"/>
    <n v="8.51"/>
    <n v="13.959999999999999"/>
    <n v="9.6020000000000003"/>
    <n v="4.46"/>
    <n v="21.706"/>
    <n v="8.4539999999999988"/>
  </r>
  <r>
    <x v="76"/>
    <n v="14.34"/>
    <n v="9.43"/>
    <n v="5.04"/>
    <n v="21.26"/>
    <n v="8.5299999999999994"/>
    <n v="14.084"/>
    <n v="9.468"/>
    <n v="4.3340000000000005"/>
    <n v="21.661999999999999"/>
    <n v="8.4879999999999995"/>
  </r>
  <r>
    <x v="77"/>
    <n v="15.14"/>
    <n v="10.11"/>
    <n v="3.6"/>
    <n v="21.46"/>
    <n v="8.73"/>
    <n v="14.264000000000001"/>
    <n v="9.5020000000000007"/>
    <n v="4.1319999999999997"/>
    <n v="21.634000000000004"/>
    <n v="8.52"/>
  </r>
  <r>
    <x v="78"/>
    <n v="14.24"/>
    <n v="10.039999999999999"/>
    <n v="4.08"/>
    <n v="21.47"/>
    <n v="8.52"/>
    <n v="14.39"/>
    <n v="9.7159999999999993"/>
    <n v="4.2100000000000009"/>
    <n v="21.582000000000001"/>
    <n v="8.541999999999998"/>
  </r>
  <r>
    <x v="79"/>
    <n v="14.32"/>
    <n v="9.89"/>
    <n v="4.17"/>
    <n v="21.93"/>
    <n v="8.6300000000000008"/>
    <n v="14.428000000000001"/>
    <n v="9.7119999999999997"/>
    <n v="4.3280000000000003"/>
    <n v="21.572000000000003"/>
    <n v="8.5839999999999996"/>
  </r>
  <r>
    <x v="80"/>
    <n v="14.25"/>
    <n v="8.85"/>
    <n v="3.92"/>
    <n v="21.83"/>
    <n v="8.24"/>
    <n v="14.457999999999998"/>
    <n v="9.6639999999999997"/>
    <n v="4.1620000000000008"/>
    <n v="21.59"/>
    <n v="8.5299999999999994"/>
  </r>
  <r>
    <x v="81"/>
    <n v="14.25"/>
    <n v="10.24"/>
    <n v="5.84"/>
    <n v="21.54"/>
    <n v="8.6300000000000008"/>
    <n v="14.440000000000001"/>
    <n v="9.8260000000000005"/>
    <n v="4.3220000000000001"/>
    <n v="21.645999999999997"/>
    <n v="8.5500000000000007"/>
  </r>
  <r>
    <x v="82"/>
    <n v="14.93"/>
    <n v="9.18"/>
    <n v="3.66"/>
    <n v="21.54"/>
    <n v="8.7200000000000006"/>
    <n v="14.398000000000001"/>
    <n v="9.64"/>
    <n v="4.3339999999999996"/>
    <n v="21.661999999999995"/>
    <n v="8.548"/>
  </r>
  <r>
    <x v="83"/>
    <n v="14.24"/>
    <n v="9.2899999999999991"/>
    <n v="5.27"/>
    <n v="21.42"/>
    <n v="8.7100000000000009"/>
    <n v="14.398"/>
    <n v="9.49"/>
    <n v="4.5720000000000001"/>
    <n v="21.652000000000001"/>
    <n v="8.5860000000000003"/>
  </r>
  <r>
    <x v="84"/>
    <n v="13.93"/>
    <n v="8.66"/>
    <n v="4.1399999999999997"/>
    <n v="21.65"/>
    <n v="8.34"/>
    <n v="14.319999999999999"/>
    <n v="9.2439999999999998"/>
    <n v="4.5659999999999998"/>
    <n v="21.595999999999997"/>
    <n v="8.5280000000000005"/>
  </r>
  <r>
    <x v="85"/>
    <n v="15.31"/>
    <n v="10.51"/>
    <n v="6.51"/>
    <n v="21.17"/>
    <n v="8.6300000000000008"/>
    <n v="14.532"/>
    <n v="9.5760000000000005"/>
    <n v="5.0840000000000005"/>
    <n v="21.464000000000002"/>
    <n v="8.6060000000000016"/>
  </r>
  <r>
    <x v="86"/>
    <n v="14.12"/>
    <n v="9.4600000000000009"/>
    <n v="5.08"/>
    <n v="21.75"/>
    <n v="8.52"/>
    <n v="14.506"/>
    <n v="9.42"/>
    <n v="4.9319999999999995"/>
    <n v="21.506"/>
    <n v="8.5839999999999996"/>
  </r>
  <r>
    <x v="87"/>
    <n v="15.13"/>
    <n v="10.02"/>
    <n v="5.65"/>
    <n v="21.22"/>
    <n v="8.5500000000000007"/>
    <n v="14.546000000000001"/>
    <n v="9.5879999999999992"/>
    <n v="5.33"/>
    <n v="21.442"/>
    <n v="8.5500000000000007"/>
  </r>
  <r>
    <x v="88"/>
    <n v="14.36"/>
    <n v="9.84"/>
    <n v="5.66"/>
    <n v="22.02"/>
    <n v="8.6999999999999993"/>
    <n v="14.569999999999999"/>
    <n v="9.6980000000000022"/>
    <n v="5.4079999999999995"/>
    <n v="21.561999999999998"/>
    <n v="8.5479999999999983"/>
  </r>
  <r>
    <x v="89"/>
    <n v="14.35"/>
    <n v="9.51"/>
    <n v="6.45"/>
    <n v="22.08"/>
    <n v="8.86"/>
    <n v="14.654"/>
    <n v="9.8679999999999986"/>
    <n v="5.87"/>
    <n v="21.648"/>
    <n v="8.6519999999999992"/>
  </r>
  <r>
    <x v="90"/>
    <n v="14.81"/>
    <n v="9.69"/>
    <n v="5.1100000000000003"/>
    <n v="21.77"/>
    <n v="8.76"/>
    <n v="14.553999999999998"/>
    <n v="9.7039999999999988"/>
    <n v="5.59"/>
    <n v="21.767999999999997"/>
    <n v="8.677999999999999"/>
  </r>
  <r>
    <x v="91"/>
    <n v="15.12"/>
    <n v="8"/>
    <n v="3.04"/>
    <n v="22.12"/>
    <n v="8.76"/>
    <n v="14.754000000000001"/>
    <n v="9.411999999999999"/>
    <n v="5.1820000000000004"/>
    <n v="21.841999999999999"/>
    <n v="8.7259999999999991"/>
  </r>
  <r>
    <x v="92"/>
    <n v="14.98"/>
    <n v="8.5399999999999991"/>
    <n v="1.96"/>
    <n v="22.14"/>
    <n v="8.77"/>
    <n v="14.724"/>
    <n v="9.1159999999999997"/>
    <n v="4.444"/>
    <n v="22.026"/>
    <n v="8.77"/>
  </r>
  <r>
    <x v="93"/>
    <n v="14.2"/>
    <n v="9.0500000000000007"/>
    <n v="2.4"/>
    <n v="22.24"/>
    <n v="8.73"/>
    <n v="14.692000000000002"/>
    <n v="8.9579999999999984"/>
    <n v="3.7920000000000003"/>
    <n v="22.07"/>
    <n v="8.7759999999999998"/>
  </r>
  <r>
    <x v="94"/>
    <n v="14.72"/>
    <n v="10.16"/>
    <n v="5.95"/>
    <n v="22.2"/>
    <n v="8.76"/>
    <n v="14.766"/>
    <n v="9.0879999999999992"/>
    <n v="3.6920000000000002"/>
    <n v="22.094000000000001"/>
    <n v="8.7559999999999985"/>
  </r>
  <r>
    <x v="95"/>
    <n v="14.17"/>
    <n v="9.26"/>
    <n v="5.36"/>
    <n v="21.84"/>
    <n v="8.85"/>
    <n v="14.638"/>
    <n v="9.0019999999999989"/>
    <n v="3.742"/>
    <n v="22.108000000000001"/>
    <n v="8.7740000000000009"/>
  </r>
  <r>
    <x v="96"/>
    <n v="14.41"/>
    <n v="10.029999999999999"/>
    <n v="4.2699999999999996"/>
    <n v="21.74"/>
    <n v="8.58"/>
    <n v="14.496"/>
    <n v="9.4079999999999995"/>
    <n v="3.9879999999999995"/>
    <n v="22.032"/>
    <n v="8.7379999999999995"/>
  </r>
  <r>
    <x v="97"/>
    <n v="13.83"/>
    <n v="10.23"/>
    <n v="4.5599999999999996"/>
    <n v="22.81"/>
    <n v="8.68"/>
    <n v="14.266"/>
    <n v="9.7460000000000004"/>
    <n v="4.508"/>
    <n v="22.166"/>
    <n v="8.7200000000000006"/>
  </r>
  <r>
    <x v="98"/>
    <n v="14.51"/>
    <n v="10.01"/>
    <n v="3.86"/>
    <n v="21.68"/>
    <n v="8.8000000000000007"/>
    <n v="14.327999999999999"/>
    <n v="9.9380000000000006"/>
    <n v="4.8"/>
    <n v="22.054000000000002"/>
    <n v="8.734"/>
  </r>
  <r>
    <x v="99"/>
    <n v="13.65"/>
    <n v="9.9600000000000009"/>
    <n v="5.27"/>
    <n v="22.2"/>
    <n v="8.75"/>
    <n v="14.113999999999999"/>
    <n v="9.8979999999999997"/>
    <n v="4.6639999999999997"/>
    <n v="22.053999999999998"/>
    <n v="8.7319999999999993"/>
  </r>
  <r>
    <x v="100"/>
    <n v="13.9"/>
    <n v="10.11"/>
    <n v="6.22"/>
    <n v="22.27"/>
    <n v="8.59"/>
    <n v="14.059999999999999"/>
    <n v="10.068"/>
    <n v="4.8359999999999994"/>
    <n v="22.139999999999997"/>
    <n v="8.6800000000000015"/>
  </r>
  <r>
    <x v="101"/>
    <n v="14.66"/>
    <n v="10.48"/>
    <n v="4.8"/>
    <n v="22.13"/>
    <n v="8.3699999999999992"/>
    <n v="14.11"/>
    <n v="10.158000000000001"/>
    <n v="4.9420000000000002"/>
    <n v="22.217999999999996"/>
    <n v="8.6379999999999999"/>
  </r>
  <r>
    <x v="102"/>
    <n v="14.06"/>
    <n v="10.52"/>
    <n v="4.6500000000000004"/>
    <n v="21.72"/>
    <n v="8.6300000000000008"/>
    <n v="14.156000000000001"/>
    <n v="10.215999999999999"/>
    <n v="4.9599999999999991"/>
    <n v="21.999999999999996"/>
    <n v="8.6280000000000001"/>
  </r>
  <r>
    <x v="103"/>
    <n v="14.11"/>
    <n v="9.77"/>
    <n v="3.95"/>
    <n v="22.26"/>
    <n v="8.64"/>
    <n v="14.075999999999999"/>
    <n v="10.168000000000001"/>
    <n v="4.9779999999999998"/>
    <n v="22.116"/>
    <n v="8.5960000000000001"/>
  </r>
  <r>
    <x v="104"/>
    <n v="14.42"/>
    <n v="9.7799999999999994"/>
    <n v="5.38"/>
    <n v="22.09"/>
    <n v="8.8699999999999992"/>
    <n v="14.23"/>
    <n v="10.132"/>
    <n v="5"/>
    <n v="22.094000000000001"/>
    <n v="8.620000000000001"/>
  </r>
  <r>
    <x v="105"/>
    <n v="14.18"/>
    <n v="8.92"/>
    <n v="4.7300000000000004"/>
    <n v="21.86"/>
    <n v="8.56"/>
    <n v="14.286000000000001"/>
    <n v="9.8940000000000001"/>
    <n v="4.702"/>
    <n v="22.012"/>
    <n v="8.6140000000000008"/>
  </r>
  <r>
    <x v="106"/>
    <n v="13.74"/>
    <n v="9.2799999999999994"/>
    <n v="3.54"/>
    <n v="21.86"/>
    <n v="8.6300000000000008"/>
    <n v="14.102"/>
    <n v="9.6539999999999999"/>
    <n v="4.45"/>
    <n v="21.958000000000002"/>
    <n v="8.6660000000000004"/>
  </r>
  <r>
    <x v="107"/>
    <n v="14.08"/>
    <n v="8.52"/>
    <n v="2.97"/>
    <n v="21.7"/>
    <n v="8.2799999999999994"/>
    <n v="14.106"/>
    <n v="9.2539999999999996"/>
    <n v="4.1139999999999999"/>
    <n v="21.954000000000001"/>
    <n v="8.5960000000000001"/>
  </r>
  <r>
    <x v="108"/>
    <n v="14.59"/>
    <n v="9.81"/>
    <n v="5.03"/>
    <n v="21.6"/>
    <n v="8.73"/>
    <n v="14.202000000000002"/>
    <n v="9.2620000000000005"/>
    <n v="4.33"/>
    <n v="21.822000000000003"/>
    <n v="8.6140000000000008"/>
  </r>
  <r>
    <x v="109"/>
    <n v="15.41"/>
    <n v="10.039999999999999"/>
    <n v="3.53"/>
    <n v="21.97"/>
    <n v="8.77"/>
    <n v="14.4"/>
    <n v="9.3140000000000001"/>
    <n v="3.96"/>
    <n v="21.798000000000002"/>
    <n v="8.5939999999999994"/>
  </r>
  <r>
    <x v="110"/>
    <n v="15.39"/>
    <n v="9.93"/>
    <n v="5.49"/>
    <n v="22.04"/>
    <n v="8.73"/>
    <n v="14.641999999999999"/>
    <n v="9.516"/>
    <n v="4.1120000000000001"/>
    <n v="21.833999999999996"/>
    <n v="8.6280000000000001"/>
  </r>
  <r>
    <x v="111"/>
    <n v="14.59"/>
    <n v="9.9"/>
    <n v="4.4000000000000004"/>
    <n v="22.09"/>
    <n v="8.58"/>
    <n v="14.812000000000001"/>
    <n v="9.6399999999999988"/>
    <n v="4.2840000000000007"/>
    <n v="21.880000000000003"/>
    <n v="8.6179999999999986"/>
  </r>
  <r>
    <x v="112"/>
    <n v="14.65"/>
    <n v="10.33"/>
    <n v="6.12"/>
    <n v="21.98"/>
    <n v="8.8000000000000007"/>
    <n v="14.926000000000002"/>
    <n v="10.001999999999999"/>
    <n v="4.9140000000000006"/>
    <n v="21.936"/>
    <n v="8.7219999999999995"/>
  </r>
  <r>
    <x v="113"/>
    <n v="14.22"/>
    <n v="8.7200000000000006"/>
    <n v="4.0999999999999996"/>
    <n v="21.72"/>
    <n v="8.75"/>
    <n v="14.852"/>
    <n v="9.7839999999999989"/>
    <n v="4.7279999999999998"/>
    <n v="21.96"/>
    <n v="8.7259999999999991"/>
  </r>
  <r>
    <x v="114"/>
    <n v="14.19"/>
    <n v="9.11"/>
    <n v="3.95"/>
    <n v="22.17"/>
    <n v="8.86"/>
    <n v="14.608000000000001"/>
    <n v="9.597999999999999"/>
    <n v="4.8119999999999994"/>
    <n v="22"/>
    <n v="8.7439999999999998"/>
  </r>
  <r>
    <x v="115"/>
    <n v="14.24"/>
    <n v="9.31"/>
    <n v="4.67"/>
    <n v="21.93"/>
    <n v="8.41"/>
    <n v="14.378"/>
    <n v="9.4740000000000002"/>
    <n v="4.6480000000000006"/>
    <n v="21.977999999999998"/>
    <n v="8.6800000000000015"/>
  </r>
  <r>
    <x v="116"/>
    <n v="14.14"/>
    <n v="8.99"/>
    <n v="4.05"/>
    <n v="22.04"/>
    <n v="8.5299999999999994"/>
    <n v="14.288"/>
    <n v="9.2919999999999998"/>
    <n v="4.5779999999999994"/>
    <n v="21.968"/>
    <n v="8.67"/>
  </r>
  <r>
    <x v="117"/>
    <n v="14.74"/>
    <n v="10.08"/>
    <n v="3.28"/>
    <n v="22.46"/>
    <n v="8.6"/>
    <n v="14.306000000000001"/>
    <n v="9.2420000000000009"/>
    <n v="4.01"/>
    <n v="22.064"/>
    <n v="8.629999999999999"/>
  </r>
  <r>
    <x v="118"/>
    <n v="14.5"/>
    <n v="9.9600000000000009"/>
    <n v="4.8600000000000003"/>
    <n v="21.53"/>
    <n v="8.6999999999999993"/>
    <n v="14.362"/>
    <n v="9.49"/>
    <n v="4.1620000000000008"/>
    <n v="22.026"/>
    <n v="8.6199999999999992"/>
  </r>
  <r>
    <x v="119"/>
    <n v="14.66"/>
    <n v="9.61"/>
    <n v="3.97"/>
    <n v="21.92"/>
    <n v="8.52"/>
    <n v="14.456"/>
    <n v="9.59"/>
    <n v="4.1659999999999995"/>
    <n v="21.976000000000003"/>
    <n v="8.5519999999999978"/>
  </r>
  <r>
    <x v="120"/>
    <n v="14.51"/>
    <n v="9.23"/>
    <n v="3.43"/>
    <n v="21.43"/>
    <n v="8.6"/>
    <n v="14.510000000000002"/>
    <n v="9.5740000000000016"/>
    <n v="3.9180000000000001"/>
    <n v="21.875999999999998"/>
    <n v="8.59"/>
  </r>
  <r>
    <x v="121"/>
    <n v="14.76"/>
    <n v="9.3800000000000008"/>
    <n v="3.91"/>
    <n v="21.52"/>
    <n v="8.6999999999999993"/>
    <n v="14.634"/>
    <n v="9.6519999999999992"/>
    <n v="3.8900000000000006"/>
    <n v="21.771999999999998"/>
    <n v="8.6239999999999988"/>
  </r>
  <r>
    <x v="122"/>
    <n v="13.89"/>
    <n v="9.48"/>
    <n v="4.62"/>
    <n v="21.66"/>
    <n v="8.6"/>
    <n v="14.463999999999999"/>
    <n v="9.532"/>
    <n v="4.1580000000000004"/>
    <n v="21.611999999999998"/>
    <n v="8.6239999999999988"/>
  </r>
  <r>
    <x v="123"/>
    <n v="14.25"/>
    <n v="9.5"/>
    <n v="5.55"/>
    <n v="21.8"/>
    <n v="8.5"/>
    <n v="14.413999999999998"/>
    <n v="9.4400000000000013"/>
    <n v="4.2960000000000003"/>
    <n v="21.666"/>
    <n v="8.5839999999999996"/>
  </r>
  <r>
    <x v="124"/>
    <n v="14.58"/>
    <n v="9.36"/>
    <n v="4.93"/>
    <n v="22.23"/>
    <n v="8.9499999999999993"/>
    <n v="14.398"/>
    <n v="9.39"/>
    <n v="4.4880000000000004"/>
    <n v="21.728000000000002"/>
    <n v="8.6699999999999982"/>
  </r>
  <r>
    <x v="125"/>
    <n v="14.41"/>
    <n v="9.98"/>
    <n v="6.03"/>
    <n v="21.72"/>
    <n v="8.4700000000000006"/>
    <n v="14.378"/>
    <n v="9.5400000000000009"/>
    <n v="5.0080000000000009"/>
    <n v="21.786000000000001"/>
    <n v="8.6440000000000001"/>
  </r>
  <r>
    <x v="126"/>
    <n v="13.82"/>
    <n v="10.210000000000001"/>
    <n v="6.38"/>
    <n v="21.84"/>
    <n v="8.74"/>
    <n v="14.189999999999998"/>
    <n v="9.7059999999999995"/>
    <n v="5.5019999999999998"/>
    <n v="21.85"/>
    <n v="8.652000000000001"/>
  </r>
  <r>
    <x v="127"/>
    <n v="14.72"/>
    <n v="9.33"/>
    <n v="3.28"/>
    <n v="21.33"/>
    <n v="8.35"/>
    <n v="14.356"/>
    <n v="9.6759999999999984"/>
    <n v="5.234"/>
    <n v="21.783999999999999"/>
    <n v="8.6020000000000003"/>
  </r>
  <r>
    <x v="128"/>
    <n v="14.63"/>
    <n v="10.119999999999999"/>
    <n v="4.08"/>
    <n v="22.18"/>
    <n v="8.85"/>
    <n v="14.431999999999999"/>
    <n v="9.8000000000000007"/>
    <n v="4.9400000000000004"/>
    <n v="21.860000000000003"/>
    <n v="8.6720000000000006"/>
  </r>
  <r>
    <x v="129"/>
    <n v="14.96"/>
    <n v="8.86"/>
    <n v="3.18"/>
    <n v="21.92"/>
    <n v="8.69"/>
    <n v="14.508000000000001"/>
    <n v="9.6999999999999993"/>
    <n v="4.59"/>
    <n v="21.797999999999998"/>
    <n v="8.620000000000001"/>
  </r>
  <r>
    <x v="130"/>
    <n v="14.99"/>
    <n v="9.8000000000000007"/>
    <n v="4.2699999999999996"/>
    <n v="21.98"/>
    <n v="8.73"/>
    <n v="14.624000000000001"/>
    <n v="9.6639999999999979"/>
    <n v="4.2380000000000004"/>
    <n v="21.85"/>
    <n v="8.6720000000000006"/>
  </r>
  <r>
    <x v="131"/>
    <n v="14.74"/>
    <n v="8.86"/>
    <n v="4.09"/>
    <n v="22.14"/>
    <n v="8.98"/>
    <n v="14.808000000000002"/>
    <n v="9.3940000000000001"/>
    <n v="3.78"/>
    <n v="21.910000000000004"/>
    <n v="8.7200000000000024"/>
  </r>
  <r>
    <x v="132"/>
    <n v="15.22"/>
    <n v="9.68"/>
    <n v="4.5"/>
    <n v="22.06"/>
    <n v="9.17"/>
    <n v="14.908000000000001"/>
    <n v="9.4640000000000004"/>
    <n v="4.0239999999999991"/>
    <n v="22.056000000000001"/>
    <n v="8.8840000000000003"/>
  </r>
  <r>
    <x v="133"/>
    <n v="14"/>
    <n v="10.11"/>
    <n v="4.88"/>
    <n v="21.92"/>
    <n v="8.64"/>
    <n v="14.782"/>
    <n v="9.4619999999999997"/>
    <n v="4.1839999999999993"/>
    <n v="22.004000000000001"/>
    <n v="8.8420000000000005"/>
  </r>
  <r>
    <x v="134"/>
    <n v="15.07"/>
    <n v="10.17"/>
    <n v="5.47"/>
    <n v="21.7"/>
    <n v="9.0299999999999994"/>
    <n v="14.804000000000002"/>
    <n v="9.7240000000000002"/>
    <n v="4.6419999999999995"/>
    <n v="21.96"/>
    <n v="8.91"/>
  </r>
  <r>
    <x v="135"/>
    <n v="14.97"/>
    <n v="9.31"/>
    <n v="5.33"/>
    <n v="21.18"/>
    <n v="8.69"/>
    <n v="14.8"/>
    <n v="9.6260000000000012"/>
    <n v="4.8539999999999992"/>
    <n v="21.8"/>
    <n v="8.9019999999999992"/>
  </r>
  <r>
    <x v="136"/>
    <n v="14.23"/>
    <n v="9.27"/>
    <n v="2.81"/>
    <n v="21.56"/>
    <n v="8.66"/>
    <n v="14.697999999999999"/>
    <n v="9.708000000000002"/>
    <n v="4.5979999999999999"/>
    <n v="21.684000000000005"/>
    <n v="8.8379999999999992"/>
  </r>
  <r>
    <x v="137"/>
    <n v="15"/>
    <n v="9.4600000000000009"/>
    <n v="4.25"/>
    <n v="22.02"/>
    <n v="8.83"/>
    <n v="14.654"/>
    <n v="9.6639999999999997"/>
    <n v="4.548"/>
    <n v="21.676000000000002"/>
    <n v="8.77"/>
  </r>
  <r>
    <x v="138"/>
    <n v="14.95"/>
    <n v="9.5500000000000007"/>
    <n v="2.58"/>
    <n v="22.57"/>
    <n v="8.99"/>
    <n v="14.843999999999999"/>
    <n v="9.5520000000000014"/>
    <n v="4.0879999999999992"/>
    <n v="21.806000000000001"/>
    <n v="8.84"/>
  </r>
  <r>
    <x v="139"/>
    <n v="15.08"/>
    <n v="10.23"/>
    <n v="5.22"/>
    <n v="21.62"/>
    <n v="9.1999999999999993"/>
    <n v="14.846"/>
    <n v="9.5640000000000018"/>
    <n v="4.0380000000000003"/>
    <n v="21.79"/>
    <n v="8.8740000000000006"/>
  </r>
  <r>
    <x v="140"/>
    <n v="14.45"/>
    <n v="10.37"/>
    <n v="6.67"/>
    <n v="22.1"/>
    <n v="8.92"/>
    <n v="14.741999999999999"/>
    <n v="9.7759999999999998"/>
    <n v="4.306"/>
    <n v="21.974"/>
    <n v="8.9200000000000017"/>
  </r>
  <r>
    <x v="141"/>
    <n v="14.73"/>
    <n v="10.56"/>
    <n v="6.07"/>
    <n v="22.42"/>
    <n v="9.23"/>
    <n v="14.842000000000002"/>
    <n v="10.034000000000001"/>
    <n v="4.9580000000000002"/>
    <n v="22.146000000000001"/>
    <n v="9.0340000000000007"/>
  </r>
  <r>
    <x v="142"/>
    <n v="14.5"/>
    <n v="9.58"/>
    <n v="5.62"/>
    <n v="22.21"/>
    <n v="9.18"/>
    <n v="14.742000000000001"/>
    <n v="10.058"/>
    <n v="5.2320000000000002"/>
    <n v="22.183999999999997"/>
    <n v="9.104000000000001"/>
  </r>
  <r>
    <x v="143"/>
    <n v="15.53"/>
    <n v="10.78"/>
    <n v="5.8"/>
    <n v="21.49"/>
    <n v="8.84"/>
    <n v="14.858000000000001"/>
    <n v="10.304"/>
    <n v="5.8760000000000003"/>
    <n v="21.967999999999996"/>
    <n v="9.0740000000000016"/>
  </r>
  <r>
    <x v="144"/>
    <n v="14.97"/>
    <n v="10.19"/>
    <n v="4.74"/>
    <n v="21.57"/>
    <n v="8.8699999999999992"/>
    <n v="14.836000000000002"/>
    <n v="10.295999999999999"/>
    <n v="5.7799999999999994"/>
    <n v="21.957999999999998"/>
    <n v="9.0079999999999991"/>
  </r>
  <r>
    <x v="145"/>
    <n v="14.21"/>
    <n v="11.33"/>
    <n v="4.66"/>
    <n v="22.02"/>
    <n v="9.0399999999999991"/>
    <n v="14.788"/>
    <n v="10.488"/>
    <n v="5.378000000000001"/>
    <n v="21.942"/>
    <n v="9.032"/>
  </r>
  <r>
    <x v="146"/>
    <n v="15.31"/>
    <n v="10.14"/>
    <n v="5.63"/>
    <n v="21.47"/>
    <n v="9.35"/>
    <n v="14.904"/>
    <n v="10.404"/>
    <n v="5.29"/>
    <n v="21.752000000000002"/>
    <n v="9.0560000000000009"/>
  </r>
  <r>
    <x v="147"/>
    <n v="15.56"/>
    <n v="9.24"/>
    <n v="4.2"/>
    <n v="21.54"/>
    <n v="9.0399999999999991"/>
    <n v="15.116"/>
    <n v="10.336"/>
    <n v="5.0059999999999993"/>
    <n v="21.618000000000002"/>
    <n v="9.0280000000000005"/>
  </r>
  <r>
    <x v="148"/>
    <n v="15.75"/>
    <n v="10.18"/>
    <n v="5.36"/>
    <n v="21.86"/>
    <n v="9.1999999999999993"/>
    <n v="15.160000000000002"/>
    <n v="10.215999999999999"/>
    <n v="4.9180000000000001"/>
    <n v="21.692"/>
    <n v="9.1"/>
  </r>
  <r>
    <x v="149"/>
    <n v="14.38"/>
    <n v="10.42"/>
    <n v="4.71"/>
    <n v="22.64"/>
    <n v="9.52"/>
    <n v="15.042000000000002"/>
    <n v="10.262"/>
    <n v="4.9119999999999999"/>
    <n v="21.905999999999999"/>
    <n v="9.2299999999999986"/>
  </r>
  <r>
    <x v="150"/>
    <n v="14.41"/>
    <n v="10.51"/>
    <n v="5.7"/>
    <n v="22.33"/>
    <n v="9.2899999999999991"/>
    <n v="15.082000000000003"/>
    <n v="10.098000000000001"/>
    <n v="5.12"/>
    <n v="21.968"/>
    <n v="9.2799999999999994"/>
  </r>
  <r>
    <x v="151"/>
    <n v="15.02"/>
    <n v="11.45"/>
    <n v="6.57"/>
    <n v="22.09"/>
    <n v="9.1999999999999993"/>
    <n v="15.024000000000001"/>
    <n v="10.36"/>
    <n v="5.3079999999999998"/>
    <n v="22.091999999999999"/>
    <n v="9.25"/>
  </r>
  <r>
    <x v="152"/>
    <n v="15.25"/>
    <n v="10.74"/>
    <n v="5.35"/>
    <n v="22.12"/>
    <n v="9.41"/>
    <n v="14.962"/>
    <n v="10.66"/>
    <n v="5.5379999999999994"/>
    <n v="22.208000000000002"/>
    <n v="9.3239999999999981"/>
  </r>
  <r>
    <x v="153"/>
    <n v="15"/>
    <n v="11.18"/>
    <n v="5.54"/>
    <n v="22.4"/>
    <n v="9.57"/>
    <n v="14.812000000000001"/>
    <n v="10.86"/>
    <n v="5.5739999999999998"/>
    <n v="22.316000000000003"/>
    <n v="9.3979999999999997"/>
  </r>
  <r>
    <x v="154"/>
    <n v="15.43"/>
    <n v="10.83"/>
    <n v="5.0199999999999996"/>
    <n v="22.47"/>
    <n v="9.5299999999999994"/>
    <n v="15.022"/>
    <n v="10.942"/>
    <n v="5.6359999999999992"/>
    <n v="22.282"/>
    <n v="9.4"/>
  </r>
  <r>
    <x v="155"/>
    <n v="15.37"/>
    <n v="10.06"/>
    <n v="5.4"/>
    <n v="22.18"/>
    <n v="9.32"/>
    <n v="15.213999999999999"/>
    <n v="10.852"/>
    <n v="5.5760000000000005"/>
    <n v="22.251999999999999"/>
    <n v="9.4060000000000006"/>
  </r>
  <r>
    <x v="156"/>
    <n v="15.17"/>
    <n v="9.6199999999999992"/>
    <n v="5.8"/>
    <n v="22.06"/>
    <n v="9.6999999999999993"/>
    <n v="15.244"/>
    <n v="10.486000000000001"/>
    <n v="5.4220000000000006"/>
    <n v="22.245999999999999"/>
    <n v="9.5060000000000002"/>
  </r>
  <r>
    <x v="157"/>
    <n v="15.02"/>
    <n v="10.56"/>
    <n v="5.91"/>
    <n v="22.49"/>
    <n v="9.5299999999999994"/>
    <n v="15.197999999999999"/>
    <n v="10.45"/>
    <n v="5.5339999999999998"/>
    <n v="22.32"/>
    <n v="9.5300000000000011"/>
  </r>
  <r>
    <x v="158"/>
    <n v="14.94"/>
    <n v="11.31"/>
    <n v="6.23"/>
    <n v="22.54"/>
    <n v="9.73"/>
    <n v="15.185999999999998"/>
    <n v="10.476000000000001"/>
    <n v="5.6719999999999997"/>
    <n v="22.347999999999995"/>
    <n v="9.5620000000000012"/>
  </r>
  <r>
    <x v="159"/>
    <n v="15.05"/>
    <n v="11.09"/>
    <n v="6.77"/>
    <n v="21.78"/>
    <n v="9.43"/>
    <n v="15.11"/>
    <n v="10.528"/>
    <n v="6.0220000000000002"/>
    <n v="22.209999999999997"/>
    <n v="9.5419999999999998"/>
  </r>
  <r>
    <x v="160"/>
    <n v="15.02"/>
    <n v="11.06"/>
    <n v="5.49"/>
    <n v="22.42"/>
    <n v="9.51"/>
    <n v="15.039999999999997"/>
    <n v="10.728"/>
    <n v="6.0400000000000009"/>
    <n v="22.258000000000003"/>
    <n v="9.58"/>
  </r>
  <r>
    <x v="161"/>
    <n v="14.67"/>
    <n v="10"/>
    <n v="4.3600000000000003"/>
    <n v="22"/>
    <n v="9.6999999999999993"/>
    <n v="14.940000000000001"/>
    <n v="10.804"/>
    <n v="5.7519999999999998"/>
    <n v="22.246000000000002"/>
    <n v="9.5799999999999983"/>
  </r>
  <r>
    <x v="162"/>
    <n v="14.5"/>
    <n v="11.02"/>
    <n v="6.38"/>
    <n v="21.68"/>
    <n v="9.52"/>
    <n v="14.836000000000002"/>
    <n v="10.896000000000001"/>
    <n v="5.8460000000000001"/>
    <n v="22.084000000000003"/>
    <n v="9.5779999999999994"/>
  </r>
  <r>
    <x v="163"/>
    <n v="15.05"/>
    <n v="11.12"/>
    <n v="5.12"/>
    <n v="21.95"/>
    <n v="9.51"/>
    <n v="14.858000000000001"/>
    <n v="10.858000000000001"/>
    <n v="5.6240000000000006"/>
    <n v="21.966000000000001"/>
    <n v="9.5339999999999989"/>
  </r>
  <r>
    <x v="164"/>
    <n v="16.23"/>
    <n v="11.58"/>
    <n v="6.17"/>
    <n v="22.93"/>
    <n v="9.61"/>
    <n v="15.093999999999999"/>
    <n v="10.956"/>
    <n v="5.5040000000000004"/>
    <n v="22.195999999999998"/>
    <n v="9.5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22B992-04A0-4364-97F9-6227B0BE878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A3:D169" firstHeaderRow="0" firstDataRow="1" firstDataCol="1"/>
  <pivotFields count="11">
    <pivotField axis="axisRow" showAll="0">
      <items count="1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showAll="0"/>
    <pivotField showAll="0"/>
    <pivotField showAll="0"/>
    <pivotField showAll="0"/>
    <pivotField showAll="0"/>
    <pivotField showAll="0"/>
    <pivotField dataField="1" showAll="0"/>
    <pivotField dataField="1" showAll="0"/>
    <pivotField showAll="0"/>
    <pivotField dataField="1" showAll="0"/>
  </pivotFields>
  <rowFields count="1">
    <field x="0"/>
  </rowFields>
  <rowItems count="1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t="grand">
      <x/>
    </i>
  </rowItems>
  <colFields count="1">
    <field x="-2"/>
  </colFields>
  <colItems count="3">
    <i>
      <x/>
    </i>
    <i i="1">
      <x v="1"/>
    </i>
    <i i="2">
      <x v="2"/>
    </i>
  </colItems>
  <dataFields count="3">
    <dataField name="LJUBLJANA" fld="7" baseField="0" baseItem="0"/>
    <dataField name="GLOBAL" fld="10" baseField="0" baseItem="0"/>
    <dataField name="Sum of HE_avg_temp_5y_MA" fld="8"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5" format="5"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1"/>
          </reference>
        </references>
      </pivotArea>
    </chartFormat>
    <chartFormat chart="26" format="8"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7C92-4A11-4074-8457-B448B9E44466}">
  <dimension ref="A3:D169"/>
  <sheetViews>
    <sheetView tabSelected="1" workbookViewId="0">
      <selection activeCell="S21" sqref="S21"/>
    </sheetView>
  </sheetViews>
  <sheetFormatPr defaultRowHeight="15" x14ac:dyDescent="0.25"/>
  <cols>
    <col min="1" max="1" width="13.140625" bestFit="1" customWidth="1"/>
    <col min="2" max="2" width="10.7109375" bestFit="1" customWidth="1"/>
    <col min="3" max="3" width="9" bestFit="1" customWidth="1"/>
    <col min="4" max="4" width="27.28515625" bestFit="1" customWidth="1"/>
  </cols>
  <sheetData>
    <row r="3" spans="1:4" x14ac:dyDescent="0.25">
      <c r="A3" s="2" t="s">
        <v>20</v>
      </c>
      <c r="B3" t="s">
        <v>22</v>
      </c>
      <c r="C3" t="s">
        <v>23</v>
      </c>
      <c r="D3" t="s">
        <v>61</v>
      </c>
    </row>
    <row r="4" spans="1:4" x14ac:dyDescent="0.25">
      <c r="A4" s="3">
        <v>1849</v>
      </c>
      <c r="B4" s="4"/>
      <c r="C4" s="4"/>
      <c r="D4" s="4"/>
    </row>
    <row r="5" spans="1:4" x14ac:dyDescent="0.25">
      <c r="A5" s="3">
        <v>1850</v>
      </c>
      <c r="B5" s="4"/>
      <c r="C5" s="4"/>
      <c r="D5" s="4"/>
    </row>
    <row r="6" spans="1:4" x14ac:dyDescent="0.25">
      <c r="A6" s="3">
        <v>1851</v>
      </c>
      <c r="B6" s="4"/>
      <c r="C6" s="4"/>
      <c r="D6" s="4"/>
    </row>
    <row r="7" spans="1:4" x14ac:dyDescent="0.25">
      <c r="A7" s="3">
        <v>1852</v>
      </c>
      <c r="B7" s="4"/>
      <c r="C7" s="4"/>
      <c r="D7" s="4"/>
    </row>
    <row r="8" spans="1:4" x14ac:dyDescent="0.25">
      <c r="A8" s="3">
        <v>1853</v>
      </c>
      <c r="B8" s="4">
        <v>8.984</v>
      </c>
      <c r="C8" s="4">
        <v>8.0400000000000009</v>
      </c>
      <c r="D8" s="4">
        <v>3.778</v>
      </c>
    </row>
    <row r="9" spans="1:4" x14ac:dyDescent="0.25">
      <c r="A9" s="3">
        <v>1854</v>
      </c>
      <c r="B9" s="4">
        <v>8.9659999999999993</v>
      </c>
      <c r="C9" s="4">
        <v>8.0860000000000003</v>
      </c>
      <c r="D9" s="4">
        <v>4.0419999999999998</v>
      </c>
    </row>
    <row r="10" spans="1:4" x14ac:dyDescent="0.25">
      <c r="A10" s="3">
        <v>1855</v>
      </c>
      <c r="B10" s="4">
        <v>8.9860000000000007</v>
      </c>
      <c r="C10" s="4">
        <v>8.1280000000000001</v>
      </c>
      <c r="D10" s="4">
        <v>3.9820000000000002</v>
      </c>
    </row>
    <row r="11" spans="1:4" x14ac:dyDescent="0.25">
      <c r="A11" s="3">
        <v>1856</v>
      </c>
      <c r="B11" s="4">
        <v>9.0659999999999989</v>
      </c>
      <c r="C11" s="4">
        <v>8.0920000000000005</v>
      </c>
      <c r="D11" s="4">
        <v>3.5579999999999998</v>
      </c>
    </row>
    <row r="12" spans="1:4" x14ac:dyDescent="0.25">
      <c r="A12" s="3">
        <v>1857</v>
      </c>
      <c r="B12" s="4">
        <v>9.032</v>
      </c>
      <c r="C12" s="4">
        <v>8.0239999999999991</v>
      </c>
      <c r="D12" s="4">
        <v>3.7759999999999998</v>
      </c>
    </row>
    <row r="13" spans="1:4" x14ac:dyDescent="0.25">
      <c r="A13" s="3">
        <v>1858</v>
      </c>
      <c r="B13" s="4">
        <v>8.9299999999999979</v>
      </c>
      <c r="C13" s="4">
        <v>8.0359999999999996</v>
      </c>
      <c r="D13" s="4">
        <v>3.9339999999999997</v>
      </c>
    </row>
    <row r="14" spans="1:4" x14ac:dyDescent="0.25">
      <c r="A14" s="3">
        <v>1859</v>
      </c>
      <c r="B14" s="4">
        <v>9.0860000000000003</v>
      </c>
      <c r="C14" s="4">
        <v>8.0440000000000005</v>
      </c>
      <c r="D14" s="4">
        <v>4.0600000000000005</v>
      </c>
    </row>
    <row r="15" spans="1:4" x14ac:dyDescent="0.25">
      <c r="A15" s="3">
        <v>1860</v>
      </c>
      <c r="B15" s="4">
        <v>9.0399999999999991</v>
      </c>
      <c r="C15" s="4">
        <v>8.0139999999999993</v>
      </c>
      <c r="D15" s="4">
        <v>4.1620000000000008</v>
      </c>
    </row>
    <row r="16" spans="1:4" x14ac:dyDescent="0.25">
      <c r="A16" s="3">
        <v>1861</v>
      </c>
      <c r="B16" s="4">
        <v>9.1219999999999999</v>
      </c>
      <c r="C16" s="4">
        <v>7.984</v>
      </c>
      <c r="D16" s="4">
        <v>4.4979999999999993</v>
      </c>
    </row>
    <row r="17" spans="1:4" x14ac:dyDescent="0.25">
      <c r="A17" s="3">
        <v>1862</v>
      </c>
      <c r="B17" s="4">
        <v>9.2360000000000007</v>
      </c>
      <c r="C17" s="4">
        <v>7.9440000000000008</v>
      </c>
      <c r="D17" s="4">
        <v>4.0140000000000002</v>
      </c>
    </row>
    <row r="18" spans="1:4" x14ac:dyDescent="0.25">
      <c r="A18" s="3">
        <v>1863</v>
      </c>
      <c r="B18" s="4">
        <v>9.645999999999999</v>
      </c>
      <c r="C18" s="4">
        <v>7.9460000000000006</v>
      </c>
      <c r="D18" s="4">
        <v>4.1560000000000006</v>
      </c>
    </row>
    <row r="19" spans="1:4" x14ac:dyDescent="0.25">
      <c r="A19" s="3">
        <v>1864</v>
      </c>
      <c r="B19" s="4">
        <v>9.2959999999999994</v>
      </c>
      <c r="C19" s="4">
        <v>7.8919999999999986</v>
      </c>
      <c r="D19" s="4">
        <v>3.8079999999999998</v>
      </c>
    </row>
    <row r="20" spans="1:4" x14ac:dyDescent="0.25">
      <c r="A20" s="3">
        <v>1865</v>
      </c>
      <c r="B20" s="4">
        <v>9.5039999999999996</v>
      </c>
      <c r="C20" s="4">
        <v>7.9359999999999999</v>
      </c>
      <c r="D20" s="4">
        <v>3.746</v>
      </c>
    </row>
    <row r="21" spans="1:4" x14ac:dyDescent="0.25">
      <c r="A21" s="3">
        <v>1866</v>
      </c>
      <c r="B21" s="4">
        <v>9.5399999999999991</v>
      </c>
      <c r="C21" s="4">
        <v>8.0239999999999991</v>
      </c>
      <c r="D21" s="4">
        <v>3.782</v>
      </c>
    </row>
    <row r="22" spans="1:4" x14ac:dyDescent="0.25">
      <c r="A22" s="3">
        <v>1867</v>
      </c>
      <c r="B22" s="4">
        <v>9.4740000000000002</v>
      </c>
      <c r="C22" s="4">
        <v>8.1999999999999993</v>
      </c>
      <c r="D22" s="4">
        <v>3.7339999999999995</v>
      </c>
    </row>
    <row r="23" spans="1:4" x14ac:dyDescent="0.25">
      <c r="A23" s="3">
        <v>1868</v>
      </c>
      <c r="B23" s="4">
        <v>9.418000000000001</v>
      </c>
      <c r="C23" s="4">
        <v>8.2279999999999998</v>
      </c>
      <c r="D23" s="4">
        <v>3.4539999999999997</v>
      </c>
    </row>
    <row r="24" spans="1:4" x14ac:dyDescent="0.25">
      <c r="A24" s="3">
        <v>1869</v>
      </c>
      <c r="B24" s="4">
        <v>9.734</v>
      </c>
      <c r="C24" s="4">
        <v>8.3179999999999996</v>
      </c>
      <c r="D24" s="4">
        <v>3.7019999999999995</v>
      </c>
    </row>
    <row r="25" spans="1:4" x14ac:dyDescent="0.25">
      <c r="A25" s="3">
        <v>1870</v>
      </c>
      <c r="B25" s="4">
        <v>9.5000000000000018</v>
      </c>
      <c r="C25" s="4">
        <v>8.3219999999999992</v>
      </c>
      <c r="D25" s="4">
        <v>3.6839999999999997</v>
      </c>
    </row>
    <row r="26" spans="1:4" x14ac:dyDescent="0.25">
      <c r="A26" s="3">
        <v>1871</v>
      </c>
      <c r="B26" s="4">
        <v>9.202</v>
      </c>
      <c r="C26" s="4">
        <v>8.2879999999999985</v>
      </c>
      <c r="D26" s="4">
        <v>3.3039999999999998</v>
      </c>
    </row>
    <row r="27" spans="1:4" x14ac:dyDescent="0.25">
      <c r="A27" s="3">
        <v>1872</v>
      </c>
      <c r="B27" s="4">
        <v>9.3619999999999983</v>
      </c>
      <c r="C27" s="4">
        <v>8.2379999999999995</v>
      </c>
      <c r="D27" s="4">
        <v>4.0359999999999996</v>
      </c>
    </row>
    <row r="28" spans="1:4" x14ac:dyDescent="0.25">
      <c r="A28" s="3">
        <v>1873</v>
      </c>
      <c r="B28" s="4">
        <v>9.2639999999999993</v>
      </c>
      <c r="C28" s="4">
        <v>8.2579999999999991</v>
      </c>
      <c r="D28" s="4">
        <v>4.1199999999999992</v>
      </c>
    </row>
    <row r="29" spans="1:4" x14ac:dyDescent="0.25">
      <c r="A29" s="3">
        <v>1874</v>
      </c>
      <c r="B29" s="4">
        <v>9.1359999999999992</v>
      </c>
      <c r="C29" s="4">
        <v>8.2579999999999991</v>
      </c>
      <c r="D29" s="4">
        <v>4.1099999999999994</v>
      </c>
    </row>
    <row r="30" spans="1:4" x14ac:dyDescent="0.25">
      <c r="A30" s="3">
        <v>1875</v>
      </c>
      <c r="B30" s="4">
        <v>9.15</v>
      </c>
      <c r="C30" s="4">
        <v>8.19</v>
      </c>
      <c r="D30" s="4">
        <v>3.8619999999999997</v>
      </c>
    </row>
    <row r="31" spans="1:4" x14ac:dyDescent="0.25">
      <c r="A31" s="3">
        <v>1876</v>
      </c>
      <c r="B31" s="4">
        <v>9.3320000000000007</v>
      </c>
      <c r="C31" s="4">
        <v>8.1819999999999986</v>
      </c>
      <c r="D31" s="4">
        <v>4.008</v>
      </c>
    </row>
    <row r="32" spans="1:4" x14ac:dyDescent="0.25">
      <c r="A32" s="3">
        <v>1877</v>
      </c>
      <c r="B32" s="4">
        <v>9.1359999999999992</v>
      </c>
      <c r="C32" s="4">
        <v>8.2519999999999989</v>
      </c>
      <c r="D32" s="4">
        <v>3.5720000000000001</v>
      </c>
    </row>
    <row r="33" spans="1:4" x14ac:dyDescent="0.25">
      <c r="A33" s="3">
        <v>1878</v>
      </c>
      <c r="B33" s="4">
        <v>9.0240000000000009</v>
      </c>
      <c r="C33" s="4">
        <v>8.347999999999999</v>
      </c>
      <c r="D33" s="4">
        <v>3.6340000000000003</v>
      </c>
    </row>
    <row r="34" spans="1:4" x14ac:dyDescent="0.25">
      <c r="A34" s="3">
        <v>1879</v>
      </c>
      <c r="B34" s="4">
        <v>8.9580000000000002</v>
      </c>
      <c r="C34" s="4">
        <v>8.2960000000000012</v>
      </c>
      <c r="D34" s="4">
        <v>3.4660000000000002</v>
      </c>
    </row>
    <row r="35" spans="1:4" x14ac:dyDescent="0.25">
      <c r="A35" s="3">
        <v>1880</v>
      </c>
      <c r="B35" s="4">
        <v>9.1640000000000015</v>
      </c>
      <c r="C35" s="4">
        <v>8.347999999999999</v>
      </c>
      <c r="D35" s="4">
        <v>3.8119999999999998</v>
      </c>
    </row>
    <row r="36" spans="1:4" x14ac:dyDescent="0.25">
      <c r="A36" s="3">
        <v>1881</v>
      </c>
      <c r="B36" s="4">
        <v>9.097999999999999</v>
      </c>
      <c r="C36" s="4">
        <v>8.3859999999999992</v>
      </c>
      <c r="D36" s="4">
        <v>3.7440000000000007</v>
      </c>
    </row>
    <row r="37" spans="1:4" x14ac:dyDescent="0.25">
      <c r="A37" s="3">
        <v>1882</v>
      </c>
      <c r="B37" s="4">
        <v>9.1999999999999993</v>
      </c>
      <c r="C37" s="4">
        <v>8.3040000000000003</v>
      </c>
      <c r="D37" s="4">
        <v>4.1459999999999999</v>
      </c>
    </row>
    <row r="38" spans="1:4" x14ac:dyDescent="0.25">
      <c r="A38" s="3">
        <v>1883</v>
      </c>
      <c r="B38" s="4">
        <v>9.1300000000000008</v>
      </c>
      <c r="C38" s="4">
        <v>8.1340000000000003</v>
      </c>
      <c r="D38" s="4">
        <v>4.0120000000000005</v>
      </c>
    </row>
    <row r="39" spans="1:4" x14ac:dyDescent="0.25">
      <c r="A39" s="3">
        <v>1884</v>
      </c>
      <c r="B39" s="4">
        <v>9.2480000000000011</v>
      </c>
      <c r="C39" s="4">
        <v>8.0539999999999985</v>
      </c>
      <c r="D39" s="4">
        <v>4.08</v>
      </c>
    </row>
    <row r="40" spans="1:4" x14ac:dyDescent="0.25">
      <c r="A40" s="3">
        <v>1885</v>
      </c>
      <c r="B40" s="4">
        <v>9.2620000000000005</v>
      </c>
      <c r="C40" s="4">
        <v>8.0139999999999993</v>
      </c>
      <c r="D40" s="4">
        <v>4.1260000000000003</v>
      </c>
    </row>
    <row r="41" spans="1:4" x14ac:dyDescent="0.25">
      <c r="A41" s="3">
        <v>1886</v>
      </c>
      <c r="B41" s="4">
        <v>9.4120000000000008</v>
      </c>
      <c r="C41" s="4">
        <v>7.95</v>
      </c>
      <c r="D41" s="4">
        <v>4.4680000000000009</v>
      </c>
    </row>
    <row r="42" spans="1:4" x14ac:dyDescent="0.25">
      <c r="A42" s="3">
        <v>1887</v>
      </c>
      <c r="B42" s="4">
        <v>9.1840000000000011</v>
      </c>
      <c r="C42" s="4">
        <v>7.9060000000000006</v>
      </c>
      <c r="D42" s="4">
        <v>4.3819999999999997</v>
      </c>
    </row>
    <row r="43" spans="1:4" x14ac:dyDescent="0.25">
      <c r="A43" s="3">
        <v>1888</v>
      </c>
      <c r="B43" s="4">
        <v>9.1080000000000005</v>
      </c>
      <c r="C43" s="4">
        <v>7.9279999999999999</v>
      </c>
      <c r="D43" s="4">
        <v>3.9380000000000002</v>
      </c>
    </row>
    <row r="44" spans="1:4" x14ac:dyDescent="0.25">
      <c r="A44" s="3">
        <v>1889</v>
      </c>
      <c r="B44" s="4">
        <v>9</v>
      </c>
      <c r="C44" s="4">
        <v>8.0380000000000003</v>
      </c>
      <c r="D44" s="4">
        <v>3.9519999999999995</v>
      </c>
    </row>
    <row r="45" spans="1:4" x14ac:dyDescent="0.25">
      <c r="A45" s="3">
        <v>1890</v>
      </c>
      <c r="B45" s="4">
        <v>8.8480000000000008</v>
      </c>
      <c r="C45" s="4">
        <v>8.0479999999999983</v>
      </c>
      <c r="D45" s="4">
        <v>4.1559999999999997</v>
      </c>
    </row>
    <row r="46" spans="1:4" x14ac:dyDescent="0.25">
      <c r="A46" s="3">
        <v>1891</v>
      </c>
      <c r="B46" s="4">
        <v>8.6639999999999997</v>
      </c>
      <c r="C46" s="4">
        <v>8.0620000000000012</v>
      </c>
      <c r="D46" s="4">
        <v>4.1639999999999997</v>
      </c>
    </row>
    <row r="47" spans="1:4" x14ac:dyDescent="0.25">
      <c r="A47" s="3">
        <v>1892</v>
      </c>
      <c r="B47" s="4">
        <v>8.7200000000000006</v>
      </c>
      <c r="C47" s="4">
        <v>8.0939999999999994</v>
      </c>
      <c r="D47" s="4">
        <v>3.806</v>
      </c>
    </row>
    <row r="48" spans="1:4" x14ac:dyDescent="0.25">
      <c r="A48" s="3">
        <v>1893</v>
      </c>
      <c r="B48" s="4">
        <v>8.7960000000000012</v>
      </c>
      <c r="C48" s="4">
        <v>8.0879999999999992</v>
      </c>
      <c r="D48" s="4">
        <v>3.8620000000000005</v>
      </c>
    </row>
    <row r="49" spans="1:4" x14ac:dyDescent="0.25">
      <c r="A49" s="3">
        <v>1894</v>
      </c>
      <c r="B49" s="4">
        <v>8.9260000000000002</v>
      </c>
      <c r="C49" s="4">
        <v>8.0560000000000009</v>
      </c>
      <c r="D49" s="4">
        <v>4.048</v>
      </c>
    </row>
    <row r="50" spans="1:4" x14ac:dyDescent="0.25">
      <c r="A50" s="3">
        <v>1895</v>
      </c>
      <c r="B50" s="4">
        <v>8.9300000000000015</v>
      </c>
      <c r="C50" s="4">
        <v>8.0920000000000005</v>
      </c>
      <c r="D50" s="4">
        <v>3.7900000000000005</v>
      </c>
    </row>
    <row r="51" spans="1:4" x14ac:dyDescent="0.25">
      <c r="A51" s="3">
        <v>1896</v>
      </c>
      <c r="B51" s="4">
        <v>8.9559999999999995</v>
      </c>
      <c r="C51" s="4">
        <v>8.1300000000000008</v>
      </c>
      <c r="D51" s="4">
        <v>3.88</v>
      </c>
    </row>
    <row r="52" spans="1:4" x14ac:dyDescent="0.25">
      <c r="A52" s="3">
        <v>1897</v>
      </c>
      <c r="B52" s="4">
        <v>9.0340000000000007</v>
      </c>
      <c r="C52" s="4">
        <v>8.1739999999999995</v>
      </c>
      <c r="D52" s="4">
        <v>4.2359999999999998</v>
      </c>
    </row>
    <row r="53" spans="1:4" x14ac:dyDescent="0.25">
      <c r="A53" s="3">
        <v>1898</v>
      </c>
      <c r="B53" s="4">
        <v>9.2859999999999996</v>
      </c>
      <c r="C53" s="4">
        <v>8.1980000000000004</v>
      </c>
      <c r="D53" s="4">
        <v>4.6660000000000004</v>
      </c>
    </row>
    <row r="54" spans="1:4" x14ac:dyDescent="0.25">
      <c r="A54" s="3">
        <v>1899</v>
      </c>
      <c r="B54" s="4">
        <v>9.3039999999999985</v>
      </c>
      <c r="C54" s="4">
        <v>8.2459999999999987</v>
      </c>
      <c r="D54" s="4">
        <v>4.3099999999999996</v>
      </c>
    </row>
    <row r="55" spans="1:4" x14ac:dyDescent="0.25">
      <c r="A55" s="3">
        <v>1900</v>
      </c>
      <c r="B55" s="4">
        <v>9.5359999999999978</v>
      </c>
      <c r="C55" s="4">
        <v>8.3159999999999989</v>
      </c>
      <c r="D55" s="4">
        <v>4.242</v>
      </c>
    </row>
    <row r="56" spans="1:4" x14ac:dyDescent="0.25">
      <c r="A56" s="3">
        <v>1901</v>
      </c>
      <c r="B56" s="4">
        <v>9.5560000000000009</v>
      </c>
      <c r="C56" s="4">
        <v>8.3819999999999997</v>
      </c>
      <c r="D56" s="4">
        <v>4.2</v>
      </c>
    </row>
    <row r="57" spans="1:4" x14ac:dyDescent="0.25">
      <c r="A57" s="3">
        <v>1902</v>
      </c>
      <c r="B57" s="4">
        <v>9.4580000000000002</v>
      </c>
      <c r="C57" s="4">
        <v>8.3840000000000003</v>
      </c>
      <c r="D57" s="4">
        <v>3.6960000000000002</v>
      </c>
    </row>
    <row r="58" spans="1:4" x14ac:dyDescent="0.25">
      <c r="A58" s="3">
        <v>1903</v>
      </c>
      <c r="B58" s="4">
        <v>9.331999999999999</v>
      </c>
      <c r="C58" s="4">
        <v>8.3919999999999995</v>
      </c>
      <c r="D58" s="4">
        <v>3.8299999999999996</v>
      </c>
    </row>
    <row r="59" spans="1:4" x14ac:dyDescent="0.25">
      <c r="A59" s="3">
        <v>1904</v>
      </c>
      <c r="B59" s="4">
        <v>9.4280000000000008</v>
      </c>
      <c r="C59" s="4">
        <v>8.3300000000000018</v>
      </c>
      <c r="D59" s="4">
        <v>3.8520000000000003</v>
      </c>
    </row>
    <row r="60" spans="1:4" x14ac:dyDescent="0.25">
      <c r="A60" s="3">
        <v>1905</v>
      </c>
      <c r="B60" s="4">
        <v>9.2420000000000009</v>
      </c>
      <c r="C60" s="4">
        <v>8.2760000000000016</v>
      </c>
      <c r="D60" s="4">
        <v>4.08</v>
      </c>
    </row>
    <row r="61" spans="1:4" x14ac:dyDescent="0.25">
      <c r="A61" s="3">
        <v>1906</v>
      </c>
      <c r="B61" s="4">
        <v>9.2919999999999998</v>
      </c>
      <c r="C61" s="4">
        <v>8.2440000000000015</v>
      </c>
      <c r="D61" s="4">
        <v>4.1839999999999993</v>
      </c>
    </row>
    <row r="62" spans="1:4" x14ac:dyDescent="0.25">
      <c r="A62" s="3">
        <v>1907</v>
      </c>
      <c r="B62" s="4">
        <v>9.3419999999999987</v>
      </c>
      <c r="C62" s="4">
        <v>8.1740000000000013</v>
      </c>
      <c r="D62" s="4">
        <v>4.3940000000000001</v>
      </c>
    </row>
    <row r="63" spans="1:4" x14ac:dyDescent="0.25">
      <c r="A63" s="3">
        <v>1908</v>
      </c>
      <c r="B63" s="4">
        <v>9.1739999999999995</v>
      </c>
      <c r="C63" s="4">
        <v>8.168000000000001</v>
      </c>
      <c r="D63" s="4">
        <v>4.1280000000000001</v>
      </c>
    </row>
    <row r="64" spans="1:4" x14ac:dyDescent="0.25">
      <c r="A64" s="3">
        <v>1909</v>
      </c>
      <c r="B64" s="4">
        <v>8.9699999999999989</v>
      </c>
      <c r="C64" s="4">
        <v>8.1859999999999999</v>
      </c>
      <c r="D64" s="4">
        <v>4.226</v>
      </c>
    </row>
    <row r="65" spans="1:4" x14ac:dyDescent="0.25">
      <c r="A65" s="3">
        <v>1910</v>
      </c>
      <c r="B65" s="4">
        <v>9.0779999999999994</v>
      </c>
      <c r="C65" s="4">
        <v>8.1840000000000011</v>
      </c>
      <c r="D65" s="4">
        <v>4.4180000000000001</v>
      </c>
    </row>
    <row r="66" spans="1:4" x14ac:dyDescent="0.25">
      <c r="A66" s="3">
        <v>1911</v>
      </c>
      <c r="B66" s="4">
        <v>9.2219999999999978</v>
      </c>
      <c r="C66" s="4">
        <v>8.1440000000000001</v>
      </c>
      <c r="D66" s="4">
        <v>4.3039999999999994</v>
      </c>
    </row>
    <row r="67" spans="1:4" x14ac:dyDescent="0.25">
      <c r="A67" s="3">
        <v>1912</v>
      </c>
      <c r="B67" s="4">
        <v>9.161999999999999</v>
      </c>
      <c r="C67" s="4">
        <v>8.1879999999999988</v>
      </c>
      <c r="D67" s="4">
        <v>4.4139999999999997</v>
      </c>
    </row>
    <row r="68" spans="1:4" x14ac:dyDescent="0.25">
      <c r="A68" s="3">
        <v>1913</v>
      </c>
      <c r="B68" s="4">
        <v>9.2919999999999998</v>
      </c>
      <c r="C68" s="4">
        <v>8.2099999999999991</v>
      </c>
      <c r="D68" s="4">
        <v>4.6519999999999992</v>
      </c>
    </row>
    <row r="69" spans="1:4" x14ac:dyDescent="0.25">
      <c r="A69" s="3">
        <v>1914</v>
      </c>
      <c r="B69" s="4">
        <v>9.2740000000000009</v>
      </c>
      <c r="C69" s="4">
        <v>8.2920000000000016</v>
      </c>
      <c r="D69" s="4">
        <v>4.9020000000000001</v>
      </c>
    </row>
    <row r="70" spans="1:4" x14ac:dyDescent="0.25">
      <c r="A70" s="3">
        <v>1915</v>
      </c>
      <c r="B70" s="4">
        <v>9.202</v>
      </c>
      <c r="C70" s="4">
        <v>8.3659999999999997</v>
      </c>
      <c r="D70" s="4">
        <v>4.25</v>
      </c>
    </row>
    <row r="71" spans="1:4" x14ac:dyDescent="0.25">
      <c r="A71" s="3">
        <v>1916</v>
      </c>
      <c r="B71" s="4">
        <v>9.2639999999999993</v>
      </c>
      <c r="C71" s="4">
        <v>8.3759999999999994</v>
      </c>
      <c r="D71" s="4">
        <v>4.1580000000000004</v>
      </c>
    </row>
    <row r="72" spans="1:4" x14ac:dyDescent="0.25">
      <c r="A72" s="3">
        <v>1917</v>
      </c>
      <c r="B72" s="4">
        <v>9.2900000000000009</v>
      </c>
      <c r="C72" s="4">
        <v>8.3460000000000001</v>
      </c>
      <c r="D72" s="4">
        <v>4.0900000000000007</v>
      </c>
    </row>
    <row r="73" spans="1:4" x14ac:dyDescent="0.25">
      <c r="A73" s="3">
        <v>1918</v>
      </c>
      <c r="B73" s="4">
        <v>9.3199999999999985</v>
      </c>
      <c r="C73" s="4">
        <v>8.3120000000000012</v>
      </c>
      <c r="D73" s="4">
        <v>3.9279999999999999</v>
      </c>
    </row>
    <row r="74" spans="1:4" x14ac:dyDescent="0.25">
      <c r="A74" s="3">
        <v>1919</v>
      </c>
      <c r="B74" s="4">
        <v>9.3339999999999996</v>
      </c>
      <c r="C74" s="4">
        <v>8.27</v>
      </c>
      <c r="D74" s="4">
        <v>3.6120000000000005</v>
      </c>
    </row>
    <row r="75" spans="1:4" x14ac:dyDescent="0.25">
      <c r="A75" s="3">
        <v>1920</v>
      </c>
      <c r="B75" s="4">
        <v>9.5100000000000016</v>
      </c>
      <c r="C75" s="4">
        <v>8.2240000000000002</v>
      </c>
      <c r="D75" s="4">
        <v>4.2799999999999994</v>
      </c>
    </row>
    <row r="76" spans="1:4" x14ac:dyDescent="0.25">
      <c r="A76" s="3">
        <v>1921</v>
      </c>
      <c r="B76" s="4">
        <v>9.4700000000000006</v>
      </c>
      <c r="C76" s="4">
        <v>8.2919999999999998</v>
      </c>
      <c r="D76" s="4">
        <v>4.3639999999999999</v>
      </c>
    </row>
    <row r="77" spans="1:4" x14ac:dyDescent="0.25">
      <c r="A77" s="3">
        <v>1922</v>
      </c>
      <c r="B77" s="4">
        <v>9.4599999999999991</v>
      </c>
      <c r="C77" s="4">
        <v>8.3699999999999992</v>
      </c>
      <c r="D77" s="4">
        <v>4.4000000000000004</v>
      </c>
    </row>
    <row r="78" spans="1:4" x14ac:dyDescent="0.25">
      <c r="A78" s="3">
        <v>1923</v>
      </c>
      <c r="B78" s="4">
        <v>9.5539999999999985</v>
      </c>
      <c r="C78" s="4">
        <v>8.4280000000000008</v>
      </c>
      <c r="D78" s="4">
        <v>4.2480000000000002</v>
      </c>
    </row>
    <row r="79" spans="1:4" x14ac:dyDescent="0.25">
      <c r="A79" s="3">
        <v>1924</v>
      </c>
      <c r="B79" s="4">
        <v>9.6020000000000003</v>
      </c>
      <c r="C79" s="4">
        <v>8.4539999999999988</v>
      </c>
      <c r="D79" s="4">
        <v>4.46</v>
      </c>
    </row>
    <row r="80" spans="1:4" x14ac:dyDescent="0.25">
      <c r="A80" s="3">
        <v>1925</v>
      </c>
      <c r="B80" s="4">
        <v>9.468</v>
      </c>
      <c r="C80" s="4">
        <v>8.4879999999999995</v>
      </c>
      <c r="D80" s="4">
        <v>4.3340000000000005</v>
      </c>
    </row>
    <row r="81" spans="1:4" x14ac:dyDescent="0.25">
      <c r="A81" s="3">
        <v>1926</v>
      </c>
      <c r="B81" s="4">
        <v>9.5020000000000007</v>
      </c>
      <c r="C81" s="4">
        <v>8.52</v>
      </c>
      <c r="D81" s="4">
        <v>4.1319999999999997</v>
      </c>
    </row>
    <row r="82" spans="1:4" x14ac:dyDescent="0.25">
      <c r="A82" s="3">
        <v>1927</v>
      </c>
      <c r="B82" s="4">
        <v>9.7159999999999993</v>
      </c>
      <c r="C82" s="4">
        <v>8.541999999999998</v>
      </c>
      <c r="D82" s="4">
        <v>4.2100000000000009</v>
      </c>
    </row>
    <row r="83" spans="1:4" x14ac:dyDescent="0.25">
      <c r="A83" s="3">
        <v>1928</v>
      </c>
      <c r="B83" s="4">
        <v>9.7119999999999997</v>
      </c>
      <c r="C83" s="4">
        <v>8.5839999999999996</v>
      </c>
      <c r="D83" s="4">
        <v>4.3280000000000003</v>
      </c>
    </row>
    <row r="84" spans="1:4" x14ac:dyDescent="0.25">
      <c r="A84" s="3">
        <v>1929</v>
      </c>
      <c r="B84" s="4">
        <v>9.6639999999999997</v>
      </c>
      <c r="C84" s="4">
        <v>8.5299999999999994</v>
      </c>
      <c r="D84" s="4">
        <v>4.1620000000000008</v>
      </c>
    </row>
    <row r="85" spans="1:4" x14ac:dyDescent="0.25">
      <c r="A85" s="3">
        <v>1930</v>
      </c>
      <c r="B85" s="4">
        <v>9.8260000000000005</v>
      </c>
      <c r="C85" s="4">
        <v>8.5500000000000007</v>
      </c>
      <c r="D85" s="4">
        <v>4.3220000000000001</v>
      </c>
    </row>
    <row r="86" spans="1:4" x14ac:dyDescent="0.25">
      <c r="A86" s="3">
        <v>1931</v>
      </c>
      <c r="B86" s="4">
        <v>9.64</v>
      </c>
      <c r="C86" s="4">
        <v>8.548</v>
      </c>
      <c r="D86" s="4">
        <v>4.3339999999999996</v>
      </c>
    </row>
    <row r="87" spans="1:4" x14ac:dyDescent="0.25">
      <c r="A87" s="3">
        <v>1932</v>
      </c>
      <c r="B87" s="4">
        <v>9.49</v>
      </c>
      <c r="C87" s="4">
        <v>8.5860000000000003</v>
      </c>
      <c r="D87" s="4">
        <v>4.5720000000000001</v>
      </c>
    </row>
    <row r="88" spans="1:4" x14ac:dyDescent="0.25">
      <c r="A88" s="3">
        <v>1933</v>
      </c>
      <c r="B88" s="4">
        <v>9.2439999999999998</v>
      </c>
      <c r="C88" s="4">
        <v>8.5280000000000005</v>
      </c>
      <c r="D88" s="4">
        <v>4.5659999999999998</v>
      </c>
    </row>
    <row r="89" spans="1:4" x14ac:dyDescent="0.25">
      <c r="A89" s="3">
        <v>1934</v>
      </c>
      <c r="B89" s="4">
        <v>9.5760000000000005</v>
      </c>
      <c r="C89" s="4">
        <v>8.6060000000000016</v>
      </c>
      <c r="D89" s="4">
        <v>5.0840000000000005</v>
      </c>
    </row>
    <row r="90" spans="1:4" x14ac:dyDescent="0.25">
      <c r="A90" s="3">
        <v>1935</v>
      </c>
      <c r="B90" s="4">
        <v>9.42</v>
      </c>
      <c r="C90" s="4">
        <v>8.5839999999999996</v>
      </c>
      <c r="D90" s="4">
        <v>4.9319999999999995</v>
      </c>
    </row>
    <row r="91" spans="1:4" x14ac:dyDescent="0.25">
      <c r="A91" s="3">
        <v>1936</v>
      </c>
      <c r="B91" s="4">
        <v>9.5879999999999992</v>
      </c>
      <c r="C91" s="4">
        <v>8.5500000000000007</v>
      </c>
      <c r="D91" s="4">
        <v>5.33</v>
      </c>
    </row>
    <row r="92" spans="1:4" x14ac:dyDescent="0.25">
      <c r="A92" s="3">
        <v>1937</v>
      </c>
      <c r="B92" s="4">
        <v>9.6980000000000022</v>
      </c>
      <c r="C92" s="4">
        <v>8.5479999999999983</v>
      </c>
      <c r="D92" s="4">
        <v>5.4079999999999995</v>
      </c>
    </row>
    <row r="93" spans="1:4" x14ac:dyDescent="0.25">
      <c r="A93" s="3">
        <v>1938</v>
      </c>
      <c r="B93" s="4">
        <v>9.8679999999999986</v>
      </c>
      <c r="C93" s="4">
        <v>8.6519999999999992</v>
      </c>
      <c r="D93" s="4">
        <v>5.87</v>
      </c>
    </row>
    <row r="94" spans="1:4" x14ac:dyDescent="0.25">
      <c r="A94" s="3">
        <v>1939</v>
      </c>
      <c r="B94" s="4">
        <v>9.7039999999999988</v>
      </c>
      <c r="C94" s="4">
        <v>8.677999999999999</v>
      </c>
      <c r="D94" s="4">
        <v>5.59</v>
      </c>
    </row>
    <row r="95" spans="1:4" x14ac:dyDescent="0.25">
      <c r="A95" s="3">
        <v>1940</v>
      </c>
      <c r="B95" s="4">
        <v>9.411999999999999</v>
      </c>
      <c r="C95" s="4">
        <v>8.7259999999999991</v>
      </c>
      <c r="D95" s="4">
        <v>5.1820000000000004</v>
      </c>
    </row>
    <row r="96" spans="1:4" x14ac:dyDescent="0.25">
      <c r="A96" s="3">
        <v>1941</v>
      </c>
      <c r="B96" s="4">
        <v>9.1159999999999997</v>
      </c>
      <c r="C96" s="4">
        <v>8.77</v>
      </c>
      <c r="D96" s="4">
        <v>4.444</v>
      </c>
    </row>
    <row r="97" spans="1:4" x14ac:dyDescent="0.25">
      <c r="A97" s="3">
        <v>1942</v>
      </c>
      <c r="B97" s="4">
        <v>8.9579999999999984</v>
      </c>
      <c r="C97" s="4">
        <v>8.7759999999999998</v>
      </c>
      <c r="D97" s="4">
        <v>3.7920000000000003</v>
      </c>
    </row>
    <row r="98" spans="1:4" x14ac:dyDescent="0.25">
      <c r="A98" s="3">
        <v>1943</v>
      </c>
      <c r="B98" s="4">
        <v>9.0879999999999992</v>
      </c>
      <c r="C98" s="4">
        <v>8.7559999999999985</v>
      </c>
      <c r="D98" s="4">
        <v>3.6920000000000002</v>
      </c>
    </row>
    <row r="99" spans="1:4" x14ac:dyDescent="0.25">
      <c r="A99" s="3">
        <v>1944</v>
      </c>
      <c r="B99" s="4">
        <v>9.0019999999999989</v>
      </c>
      <c r="C99" s="4">
        <v>8.7740000000000009</v>
      </c>
      <c r="D99" s="4">
        <v>3.742</v>
      </c>
    </row>
    <row r="100" spans="1:4" x14ac:dyDescent="0.25">
      <c r="A100" s="3">
        <v>1945</v>
      </c>
      <c r="B100" s="4">
        <v>9.4079999999999995</v>
      </c>
      <c r="C100" s="4">
        <v>8.7379999999999995</v>
      </c>
      <c r="D100" s="4">
        <v>3.9879999999999995</v>
      </c>
    </row>
    <row r="101" spans="1:4" x14ac:dyDescent="0.25">
      <c r="A101" s="3">
        <v>1946</v>
      </c>
      <c r="B101" s="4">
        <v>9.7460000000000004</v>
      </c>
      <c r="C101" s="4">
        <v>8.7200000000000006</v>
      </c>
      <c r="D101" s="4">
        <v>4.508</v>
      </c>
    </row>
    <row r="102" spans="1:4" x14ac:dyDescent="0.25">
      <c r="A102" s="3">
        <v>1947</v>
      </c>
      <c r="B102" s="4">
        <v>9.9380000000000006</v>
      </c>
      <c r="C102" s="4">
        <v>8.734</v>
      </c>
      <c r="D102" s="4">
        <v>4.8</v>
      </c>
    </row>
    <row r="103" spans="1:4" x14ac:dyDescent="0.25">
      <c r="A103" s="3">
        <v>1948</v>
      </c>
      <c r="B103" s="4">
        <v>9.8979999999999997</v>
      </c>
      <c r="C103" s="4">
        <v>8.7319999999999993</v>
      </c>
      <c r="D103" s="4">
        <v>4.6639999999999997</v>
      </c>
    </row>
    <row r="104" spans="1:4" x14ac:dyDescent="0.25">
      <c r="A104" s="3">
        <v>1949</v>
      </c>
      <c r="B104" s="4">
        <v>10.068</v>
      </c>
      <c r="C104" s="4">
        <v>8.6800000000000015</v>
      </c>
      <c r="D104" s="4">
        <v>4.8359999999999994</v>
      </c>
    </row>
    <row r="105" spans="1:4" x14ac:dyDescent="0.25">
      <c r="A105" s="3">
        <v>1950</v>
      </c>
      <c r="B105" s="4">
        <v>10.158000000000001</v>
      </c>
      <c r="C105" s="4">
        <v>8.6379999999999999</v>
      </c>
      <c r="D105" s="4">
        <v>4.9420000000000002</v>
      </c>
    </row>
    <row r="106" spans="1:4" x14ac:dyDescent="0.25">
      <c r="A106" s="3">
        <v>1951</v>
      </c>
      <c r="B106" s="4">
        <v>10.215999999999999</v>
      </c>
      <c r="C106" s="4">
        <v>8.6280000000000001</v>
      </c>
      <c r="D106" s="4">
        <v>4.9599999999999991</v>
      </c>
    </row>
    <row r="107" spans="1:4" x14ac:dyDescent="0.25">
      <c r="A107" s="3">
        <v>1952</v>
      </c>
      <c r="B107" s="4">
        <v>10.168000000000001</v>
      </c>
      <c r="C107" s="4">
        <v>8.5960000000000001</v>
      </c>
      <c r="D107" s="4">
        <v>4.9779999999999998</v>
      </c>
    </row>
    <row r="108" spans="1:4" x14ac:dyDescent="0.25">
      <c r="A108" s="3">
        <v>1953</v>
      </c>
      <c r="B108" s="4">
        <v>10.132</v>
      </c>
      <c r="C108" s="4">
        <v>8.620000000000001</v>
      </c>
      <c r="D108" s="4">
        <v>5</v>
      </c>
    </row>
    <row r="109" spans="1:4" x14ac:dyDescent="0.25">
      <c r="A109" s="3">
        <v>1954</v>
      </c>
      <c r="B109" s="4">
        <v>9.8940000000000001</v>
      </c>
      <c r="C109" s="4">
        <v>8.6140000000000008</v>
      </c>
      <c r="D109" s="4">
        <v>4.702</v>
      </c>
    </row>
    <row r="110" spans="1:4" x14ac:dyDescent="0.25">
      <c r="A110" s="3">
        <v>1955</v>
      </c>
      <c r="B110" s="4">
        <v>9.6539999999999999</v>
      </c>
      <c r="C110" s="4">
        <v>8.6660000000000004</v>
      </c>
      <c r="D110" s="4">
        <v>4.45</v>
      </c>
    </row>
    <row r="111" spans="1:4" x14ac:dyDescent="0.25">
      <c r="A111" s="3">
        <v>1956</v>
      </c>
      <c r="B111" s="4">
        <v>9.2539999999999996</v>
      </c>
      <c r="C111" s="4">
        <v>8.5960000000000001</v>
      </c>
      <c r="D111" s="4">
        <v>4.1139999999999999</v>
      </c>
    </row>
    <row r="112" spans="1:4" x14ac:dyDescent="0.25">
      <c r="A112" s="3">
        <v>1957</v>
      </c>
      <c r="B112" s="4">
        <v>9.2620000000000005</v>
      </c>
      <c r="C112" s="4">
        <v>8.6140000000000008</v>
      </c>
      <c r="D112" s="4">
        <v>4.33</v>
      </c>
    </row>
    <row r="113" spans="1:4" x14ac:dyDescent="0.25">
      <c r="A113" s="3">
        <v>1958</v>
      </c>
      <c r="B113" s="4">
        <v>9.3140000000000001</v>
      </c>
      <c r="C113" s="4">
        <v>8.5939999999999994</v>
      </c>
      <c r="D113" s="4">
        <v>3.96</v>
      </c>
    </row>
    <row r="114" spans="1:4" x14ac:dyDescent="0.25">
      <c r="A114" s="3">
        <v>1959</v>
      </c>
      <c r="B114" s="4">
        <v>9.516</v>
      </c>
      <c r="C114" s="4">
        <v>8.6280000000000001</v>
      </c>
      <c r="D114" s="4">
        <v>4.1120000000000001</v>
      </c>
    </row>
    <row r="115" spans="1:4" x14ac:dyDescent="0.25">
      <c r="A115" s="3">
        <v>1960</v>
      </c>
      <c r="B115" s="4">
        <v>9.6399999999999988</v>
      </c>
      <c r="C115" s="4">
        <v>8.6179999999999986</v>
      </c>
      <c r="D115" s="4">
        <v>4.2840000000000007</v>
      </c>
    </row>
    <row r="116" spans="1:4" x14ac:dyDescent="0.25">
      <c r="A116" s="3">
        <v>1961</v>
      </c>
      <c r="B116" s="4">
        <v>10.001999999999999</v>
      </c>
      <c r="C116" s="4">
        <v>8.7219999999999995</v>
      </c>
      <c r="D116" s="4">
        <v>4.9140000000000006</v>
      </c>
    </row>
    <row r="117" spans="1:4" x14ac:dyDescent="0.25">
      <c r="A117" s="3">
        <v>1962</v>
      </c>
      <c r="B117" s="4">
        <v>9.7839999999999989</v>
      </c>
      <c r="C117" s="4">
        <v>8.7259999999999991</v>
      </c>
      <c r="D117" s="4">
        <v>4.7279999999999998</v>
      </c>
    </row>
    <row r="118" spans="1:4" x14ac:dyDescent="0.25">
      <c r="A118" s="3">
        <v>1963</v>
      </c>
      <c r="B118" s="4">
        <v>9.597999999999999</v>
      </c>
      <c r="C118" s="4">
        <v>8.7439999999999998</v>
      </c>
      <c r="D118" s="4">
        <v>4.8119999999999994</v>
      </c>
    </row>
    <row r="119" spans="1:4" x14ac:dyDescent="0.25">
      <c r="A119" s="3">
        <v>1964</v>
      </c>
      <c r="B119" s="4">
        <v>9.4740000000000002</v>
      </c>
      <c r="C119" s="4">
        <v>8.6800000000000015</v>
      </c>
      <c r="D119" s="4">
        <v>4.6480000000000006</v>
      </c>
    </row>
    <row r="120" spans="1:4" x14ac:dyDescent="0.25">
      <c r="A120" s="3">
        <v>1965</v>
      </c>
      <c r="B120" s="4">
        <v>9.2919999999999998</v>
      </c>
      <c r="C120" s="4">
        <v>8.67</v>
      </c>
      <c r="D120" s="4">
        <v>4.5779999999999994</v>
      </c>
    </row>
    <row r="121" spans="1:4" x14ac:dyDescent="0.25">
      <c r="A121" s="3">
        <v>1966</v>
      </c>
      <c r="B121" s="4">
        <v>9.2420000000000009</v>
      </c>
      <c r="C121" s="4">
        <v>8.629999999999999</v>
      </c>
      <c r="D121" s="4">
        <v>4.01</v>
      </c>
    </row>
    <row r="122" spans="1:4" x14ac:dyDescent="0.25">
      <c r="A122" s="3">
        <v>1967</v>
      </c>
      <c r="B122" s="4">
        <v>9.49</v>
      </c>
      <c r="C122" s="4">
        <v>8.6199999999999992</v>
      </c>
      <c r="D122" s="4">
        <v>4.1620000000000008</v>
      </c>
    </row>
    <row r="123" spans="1:4" x14ac:dyDescent="0.25">
      <c r="A123" s="3">
        <v>1968</v>
      </c>
      <c r="B123" s="4">
        <v>9.59</v>
      </c>
      <c r="C123" s="4">
        <v>8.5519999999999978</v>
      </c>
      <c r="D123" s="4">
        <v>4.1659999999999995</v>
      </c>
    </row>
    <row r="124" spans="1:4" x14ac:dyDescent="0.25">
      <c r="A124" s="3">
        <v>1969</v>
      </c>
      <c r="B124" s="4">
        <v>9.5740000000000016</v>
      </c>
      <c r="C124" s="4">
        <v>8.59</v>
      </c>
      <c r="D124" s="4">
        <v>3.9180000000000001</v>
      </c>
    </row>
    <row r="125" spans="1:4" x14ac:dyDescent="0.25">
      <c r="A125" s="3">
        <v>1970</v>
      </c>
      <c r="B125" s="4">
        <v>9.6519999999999992</v>
      </c>
      <c r="C125" s="4">
        <v>8.6239999999999988</v>
      </c>
      <c r="D125" s="4">
        <v>3.8900000000000006</v>
      </c>
    </row>
    <row r="126" spans="1:4" x14ac:dyDescent="0.25">
      <c r="A126" s="3">
        <v>1971</v>
      </c>
      <c r="B126" s="4">
        <v>9.532</v>
      </c>
      <c r="C126" s="4">
        <v>8.6239999999999988</v>
      </c>
      <c r="D126" s="4">
        <v>4.1580000000000004</v>
      </c>
    </row>
    <row r="127" spans="1:4" x14ac:dyDescent="0.25">
      <c r="A127" s="3">
        <v>1972</v>
      </c>
      <c r="B127" s="4">
        <v>9.4400000000000013</v>
      </c>
      <c r="C127" s="4">
        <v>8.5839999999999996</v>
      </c>
      <c r="D127" s="4">
        <v>4.2960000000000003</v>
      </c>
    </row>
    <row r="128" spans="1:4" x14ac:dyDescent="0.25">
      <c r="A128" s="3">
        <v>1973</v>
      </c>
      <c r="B128" s="4">
        <v>9.39</v>
      </c>
      <c r="C128" s="4">
        <v>8.6699999999999982</v>
      </c>
      <c r="D128" s="4">
        <v>4.4880000000000004</v>
      </c>
    </row>
    <row r="129" spans="1:4" x14ac:dyDescent="0.25">
      <c r="A129" s="3">
        <v>1974</v>
      </c>
      <c r="B129" s="4">
        <v>9.5400000000000009</v>
      </c>
      <c r="C129" s="4">
        <v>8.6440000000000001</v>
      </c>
      <c r="D129" s="4">
        <v>5.0080000000000009</v>
      </c>
    </row>
    <row r="130" spans="1:4" x14ac:dyDescent="0.25">
      <c r="A130" s="3">
        <v>1975</v>
      </c>
      <c r="B130" s="4">
        <v>9.7059999999999995</v>
      </c>
      <c r="C130" s="4">
        <v>8.652000000000001</v>
      </c>
      <c r="D130" s="4">
        <v>5.5019999999999998</v>
      </c>
    </row>
    <row r="131" spans="1:4" x14ac:dyDescent="0.25">
      <c r="A131" s="3">
        <v>1976</v>
      </c>
      <c r="B131" s="4">
        <v>9.6759999999999984</v>
      </c>
      <c r="C131" s="4">
        <v>8.6020000000000003</v>
      </c>
      <c r="D131" s="4">
        <v>5.234</v>
      </c>
    </row>
    <row r="132" spans="1:4" x14ac:dyDescent="0.25">
      <c r="A132" s="3">
        <v>1977</v>
      </c>
      <c r="B132" s="4">
        <v>9.8000000000000007</v>
      </c>
      <c r="C132" s="4">
        <v>8.6720000000000006</v>
      </c>
      <c r="D132" s="4">
        <v>4.9400000000000004</v>
      </c>
    </row>
    <row r="133" spans="1:4" x14ac:dyDescent="0.25">
      <c r="A133" s="3">
        <v>1978</v>
      </c>
      <c r="B133" s="4">
        <v>9.6999999999999993</v>
      </c>
      <c r="C133" s="4">
        <v>8.620000000000001</v>
      </c>
      <c r="D133" s="4">
        <v>4.59</v>
      </c>
    </row>
    <row r="134" spans="1:4" x14ac:dyDescent="0.25">
      <c r="A134" s="3">
        <v>1979</v>
      </c>
      <c r="B134" s="4">
        <v>9.6639999999999979</v>
      </c>
      <c r="C134" s="4">
        <v>8.6720000000000006</v>
      </c>
      <c r="D134" s="4">
        <v>4.2380000000000004</v>
      </c>
    </row>
    <row r="135" spans="1:4" x14ac:dyDescent="0.25">
      <c r="A135" s="3">
        <v>1980</v>
      </c>
      <c r="B135" s="4">
        <v>9.3940000000000001</v>
      </c>
      <c r="C135" s="4">
        <v>8.7200000000000024</v>
      </c>
      <c r="D135" s="4">
        <v>3.78</v>
      </c>
    </row>
    <row r="136" spans="1:4" x14ac:dyDescent="0.25">
      <c r="A136" s="3">
        <v>1981</v>
      </c>
      <c r="B136" s="4">
        <v>9.4640000000000004</v>
      </c>
      <c r="C136" s="4">
        <v>8.8840000000000003</v>
      </c>
      <c r="D136" s="4">
        <v>4.0239999999999991</v>
      </c>
    </row>
    <row r="137" spans="1:4" x14ac:dyDescent="0.25">
      <c r="A137" s="3">
        <v>1982</v>
      </c>
      <c r="B137" s="4">
        <v>9.4619999999999997</v>
      </c>
      <c r="C137" s="4">
        <v>8.8420000000000005</v>
      </c>
      <c r="D137" s="4">
        <v>4.1839999999999993</v>
      </c>
    </row>
    <row r="138" spans="1:4" x14ac:dyDescent="0.25">
      <c r="A138" s="3">
        <v>1983</v>
      </c>
      <c r="B138" s="4">
        <v>9.7240000000000002</v>
      </c>
      <c r="C138" s="4">
        <v>8.91</v>
      </c>
      <c r="D138" s="4">
        <v>4.6419999999999995</v>
      </c>
    </row>
    <row r="139" spans="1:4" x14ac:dyDescent="0.25">
      <c r="A139" s="3">
        <v>1984</v>
      </c>
      <c r="B139" s="4">
        <v>9.6260000000000012</v>
      </c>
      <c r="C139" s="4">
        <v>8.9019999999999992</v>
      </c>
      <c r="D139" s="4">
        <v>4.8539999999999992</v>
      </c>
    </row>
    <row r="140" spans="1:4" x14ac:dyDescent="0.25">
      <c r="A140" s="3">
        <v>1985</v>
      </c>
      <c r="B140" s="4">
        <v>9.708000000000002</v>
      </c>
      <c r="C140" s="4">
        <v>8.8379999999999992</v>
      </c>
      <c r="D140" s="4">
        <v>4.5979999999999999</v>
      </c>
    </row>
    <row r="141" spans="1:4" x14ac:dyDescent="0.25">
      <c r="A141" s="3">
        <v>1986</v>
      </c>
      <c r="B141" s="4">
        <v>9.6639999999999997</v>
      </c>
      <c r="C141" s="4">
        <v>8.77</v>
      </c>
      <c r="D141" s="4">
        <v>4.548</v>
      </c>
    </row>
    <row r="142" spans="1:4" x14ac:dyDescent="0.25">
      <c r="A142" s="3">
        <v>1987</v>
      </c>
      <c r="B142" s="4">
        <v>9.5520000000000014</v>
      </c>
      <c r="C142" s="4">
        <v>8.84</v>
      </c>
      <c r="D142" s="4">
        <v>4.0879999999999992</v>
      </c>
    </row>
    <row r="143" spans="1:4" x14ac:dyDescent="0.25">
      <c r="A143" s="3">
        <v>1988</v>
      </c>
      <c r="B143" s="4">
        <v>9.5640000000000018</v>
      </c>
      <c r="C143" s="4">
        <v>8.8740000000000006</v>
      </c>
      <c r="D143" s="4">
        <v>4.0380000000000003</v>
      </c>
    </row>
    <row r="144" spans="1:4" x14ac:dyDescent="0.25">
      <c r="A144" s="3">
        <v>1989</v>
      </c>
      <c r="B144" s="4">
        <v>9.7759999999999998</v>
      </c>
      <c r="C144" s="4">
        <v>8.9200000000000017</v>
      </c>
      <c r="D144" s="4">
        <v>4.306</v>
      </c>
    </row>
    <row r="145" spans="1:4" x14ac:dyDescent="0.25">
      <c r="A145" s="3">
        <v>1990</v>
      </c>
      <c r="B145" s="4">
        <v>10.034000000000001</v>
      </c>
      <c r="C145" s="4">
        <v>9.0340000000000007</v>
      </c>
      <c r="D145" s="4">
        <v>4.9580000000000002</v>
      </c>
    </row>
    <row r="146" spans="1:4" x14ac:dyDescent="0.25">
      <c r="A146" s="3">
        <v>1991</v>
      </c>
      <c r="B146" s="4">
        <v>10.058</v>
      </c>
      <c r="C146" s="4">
        <v>9.104000000000001</v>
      </c>
      <c r="D146" s="4">
        <v>5.2320000000000002</v>
      </c>
    </row>
    <row r="147" spans="1:4" x14ac:dyDescent="0.25">
      <c r="A147" s="3">
        <v>1992</v>
      </c>
      <c r="B147" s="4">
        <v>10.304</v>
      </c>
      <c r="C147" s="4">
        <v>9.0740000000000016</v>
      </c>
      <c r="D147" s="4">
        <v>5.8760000000000003</v>
      </c>
    </row>
    <row r="148" spans="1:4" x14ac:dyDescent="0.25">
      <c r="A148" s="3">
        <v>1993</v>
      </c>
      <c r="B148" s="4">
        <v>10.295999999999999</v>
      </c>
      <c r="C148" s="4">
        <v>9.0079999999999991</v>
      </c>
      <c r="D148" s="4">
        <v>5.7799999999999994</v>
      </c>
    </row>
    <row r="149" spans="1:4" x14ac:dyDescent="0.25">
      <c r="A149" s="3">
        <v>1994</v>
      </c>
      <c r="B149" s="4">
        <v>10.488</v>
      </c>
      <c r="C149" s="4">
        <v>9.032</v>
      </c>
      <c r="D149" s="4">
        <v>5.378000000000001</v>
      </c>
    </row>
    <row r="150" spans="1:4" x14ac:dyDescent="0.25">
      <c r="A150" s="3">
        <v>1995</v>
      </c>
      <c r="B150" s="4">
        <v>10.404</v>
      </c>
      <c r="C150" s="4">
        <v>9.0560000000000009</v>
      </c>
      <c r="D150" s="4">
        <v>5.29</v>
      </c>
    </row>
    <row r="151" spans="1:4" x14ac:dyDescent="0.25">
      <c r="A151" s="3">
        <v>1996</v>
      </c>
      <c r="B151" s="4">
        <v>10.336</v>
      </c>
      <c r="C151" s="4">
        <v>9.0280000000000005</v>
      </c>
      <c r="D151" s="4">
        <v>5.0059999999999993</v>
      </c>
    </row>
    <row r="152" spans="1:4" x14ac:dyDescent="0.25">
      <c r="A152" s="3">
        <v>1997</v>
      </c>
      <c r="B152" s="4">
        <v>10.215999999999999</v>
      </c>
      <c r="C152" s="4">
        <v>9.1</v>
      </c>
      <c r="D152" s="4">
        <v>4.9180000000000001</v>
      </c>
    </row>
    <row r="153" spans="1:4" x14ac:dyDescent="0.25">
      <c r="A153" s="3">
        <v>1998</v>
      </c>
      <c r="B153" s="4">
        <v>10.262</v>
      </c>
      <c r="C153" s="4">
        <v>9.2299999999999986</v>
      </c>
      <c r="D153" s="4">
        <v>4.9119999999999999</v>
      </c>
    </row>
    <row r="154" spans="1:4" x14ac:dyDescent="0.25">
      <c r="A154" s="3">
        <v>1999</v>
      </c>
      <c r="B154" s="4">
        <v>10.098000000000001</v>
      </c>
      <c r="C154" s="4">
        <v>9.2799999999999994</v>
      </c>
      <c r="D154" s="4">
        <v>5.12</v>
      </c>
    </row>
    <row r="155" spans="1:4" x14ac:dyDescent="0.25">
      <c r="A155" s="3">
        <v>2000</v>
      </c>
      <c r="B155" s="4">
        <v>10.36</v>
      </c>
      <c r="C155" s="4">
        <v>9.25</v>
      </c>
      <c r="D155" s="4">
        <v>5.3079999999999998</v>
      </c>
    </row>
    <row r="156" spans="1:4" x14ac:dyDescent="0.25">
      <c r="A156" s="3">
        <v>2001</v>
      </c>
      <c r="B156" s="4">
        <v>10.66</v>
      </c>
      <c r="C156" s="4">
        <v>9.3239999999999981</v>
      </c>
      <c r="D156" s="4">
        <v>5.5379999999999994</v>
      </c>
    </row>
    <row r="157" spans="1:4" x14ac:dyDescent="0.25">
      <c r="A157" s="3">
        <v>2002</v>
      </c>
      <c r="B157" s="4">
        <v>10.86</v>
      </c>
      <c r="C157" s="4">
        <v>9.3979999999999997</v>
      </c>
      <c r="D157" s="4">
        <v>5.5739999999999998</v>
      </c>
    </row>
    <row r="158" spans="1:4" x14ac:dyDescent="0.25">
      <c r="A158" s="3">
        <v>2003</v>
      </c>
      <c r="B158" s="4">
        <v>10.942</v>
      </c>
      <c r="C158" s="4">
        <v>9.4</v>
      </c>
      <c r="D158" s="4">
        <v>5.6359999999999992</v>
      </c>
    </row>
    <row r="159" spans="1:4" x14ac:dyDescent="0.25">
      <c r="A159" s="3">
        <v>2004</v>
      </c>
      <c r="B159" s="4">
        <v>10.852</v>
      </c>
      <c r="C159" s="4">
        <v>9.4060000000000006</v>
      </c>
      <c r="D159" s="4">
        <v>5.5760000000000005</v>
      </c>
    </row>
    <row r="160" spans="1:4" x14ac:dyDescent="0.25">
      <c r="A160" s="3">
        <v>2005</v>
      </c>
      <c r="B160" s="4">
        <v>10.486000000000001</v>
      </c>
      <c r="C160" s="4">
        <v>9.5060000000000002</v>
      </c>
      <c r="D160" s="4">
        <v>5.4220000000000006</v>
      </c>
    </row>
    <row r="161" spans="1:4" x14ac:dyDescent="0.25">
      <c r="A161" s="3">
        <v>2006</v>
      </c>
      <c r="B161" s="4">
        <v>10.45</v>
      </c>
      <c r="C161" s="4">
        <v>9.5300000000000011</v>
      </c>
      <c r="D161" s="4">
        <v>5.5339999999999998</v>
      </c>
    </row>
    <row r="162" spans="1:4" x14ac:dyDescent="0.25">
      <c r="A162" s="3">
        <v>2007</v>
      </c>
      <c r="B162" s="4">
        <v>10.476000000000001</v>
      </c>
      <c r="C162" s="4">
        <v>9.5620000000000012</v>
      </c>
      <c r="D162" s="4">
        <v>5.6719999999999997</v>
      </c>
    </row>
    <row r="163" spans="1:4" x14ac:dyDescent="0.25">
      <c r="A163" s="3">
        <v>2008</v>
      </c>
      <c r="B163" s="4">
        <v>10.528</v>
      </c>
      <c r="C163" s="4">
        <v>9.5419999999999998</v>
      </c>
      <c r="D163" s="4">
        <v>6.0220000000000002</v>
      </c>
    </row>
    <row r="164" spans="1:4" x14ac:dyDescent="0.25">
      <c r="A164" s="3">
        <v>2009</v>
      </c>
      <c r="B164" s="4">
        <v>10.728</v>
      </c>
      <c r="C164" s="4">
        <v>9.58</v>
      </c>
      <c r="D164" s="4">
        <v>6.0400000000000009</v>
      </c>
    </row>
    <row r="165" spans="1:4" x14ac:dyDescent="0.25">
      <c r="A165" s="3">
        <v>2010</v>
      </c>
      <c r="B165" s="4">
        <v>10.804</v>
      </c>
      <c r="C165" s="4">
        <v>9.5799999999999983</v>
      </c>
      <c r="D165" s="4">
        <v>5.7519999999999998</v>
      </c>
    </row>
    <row r="166" spans="1:4" x14ac:dyDescent="0.25">
      <c r="A166" s="3">
        <v>2011</v>
      </c>
      <c r="B166" s="4">
        <v>10.896000000000001</v>
      </c>
      <c r="C166" s="4">
        <v>9.5779999999999994</v>
      </c>
      <c r="D166" s="4">
        <v>5.8460000000000001</v>
      </c>
    </row>
    <row r="167" spans="1:4" x14ac:dyDescent="0.25">
      <c r="A167" s="3">
        <v>2012</v>
      </c>
      <c r="B167" s="4">
        <v>10.858000000000001</v>
      </c>
      <c r="C167" s="4">
        <v>9.5339999999999989</v>
      </c>
      <c r="D167" s="4">
        <v>5.6240000000000006</v>
      </c>
    </row>
    <row r="168" spans="1:4" x14ac:dyDescent="0.25">
      <c r="A168" s="3">
        <v>2013</v>
      </c>
      <c r="B168" s="4">
        <v>10.956</v>
      </c>
      <c r="C168" s="4">
        <v>9.57</v>
      </c>
      <c r="D168" s="4">
        <v>5.5040000000000004</v>
      </c>
    </row>
    <row r="169" spans="1:4" x14ac:dyDescent="0.25">
      <c r="A169" s="3" t="s">
        <v>21</v>
      </c>
      <c r="B169" s="4">
        <v>1540.1479999999997</v>
      </c>
      <c r="C169" s="4">
        <v>1376.3420000000003</v>
      </c>
      <c r="D169" s="4">
        <v>716.38599999999985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3AB6-FDE1-4BB9-B237-96F86F563785}">
  <dimension ref="A1:I188"/>
  <sheetViews>
    <sheetView workbookViewId="0">
      <selection activeCell="O28" sqref="O28"/>
    </sheetView>
  </sheetViews>
  <sheetFormatPr defaultRowHeight="15" x14ac:dyDescent="0.25"/>
  <cols>
    <col min="1" max="1" width="18" bestFit="1" customWidth="1"/>
    <col min="2" max="2" width="14.28515625" bestFit="1" customWidth="1"/>
    <col min="3" max="3" width="14.5703125" bestFit="1" customWidth="1"/>
    <col min="4" max="4" width="12" bestFit="1" customWidth="1"/>
    <col min="5" max="5" width="20.140625" bestFit="1" customWidth="1"/>
    <col min="6" max="6" width="13.42578125" bestFit="1" customWidth="1"/>
    <col min="7" max="7" width="12" bestFit="1" customWidth="1"/>
    <col min="8" max="8" width="12.42578125" bestFit="1" customWidth="1"/>
    <col min="9" max="9" width="12.5703125" bestFit="1" customWidth="1"/>
  </cols>
  <sheetData>
    <row r="1" spans="1:9" x14ac:dyDescent="0.25">
      <c r="A1" t="s">
        <v>58</v>
      </c>
    </row>
    <row r="2" spans="1:9" ht="15.75" thickBot="1" x14ac:dyDescent="0.3"/>
    <row r="3" spans="1:9" x14ac:dyDescent="0.25">
      <c r="A3" s="8" t="s">
        <v>24</v>
      </c>
      <c r="B3" s="8"/>
    </row>
    <row r="4" spans="1:9" x14ac:dyDescent="0.25">
      <c r="A4" s="5" t="s">
        <v>25</v>
      </c>
      <c r="B4" s="5">
        <v>0.86202588235394439</v>
      </c>
    </row>
    <row r="5" spans="1:9" x14ac:dyDescent="0.25">
      <c r="A5" s="9" t="s">
        <v>26</v>
      </c>
      <c r="B5" s="9">
        <v>0.74308862184809632</v>
      </c>
    </row>
    <row r="6" spans="1:9" x14ac:dyDescent="0.25">
      <c r="A6" s="5" t="s">
        <v>27</v>
      </c>
      <c r="B6" s="5">
        <v>0.74150274914345493</v>
      </c>
    </row>
    <row r="7" spans="1:9" x14ac:dyDescent="0.25">
      <c r="A7" s="5" t="s">
        <v>28</v>
      </c>
      <c r="B7" s="5">
        <v>24.143556090218137</v>
      </c>
    </row>
    <row r="8" spans="1:9" ht="15.75" thickBot="1" x14ac:dyDescent="0.3">
      <c r="A8" s="6" t="s">
        <v>29</v>
      </c>
      <c r="B8" s="6">
        <v>164</v>
      </c>
    </row>
    <row r="10" spans="1:9" ht="15.75" thickBot="1" x14ac:dyDescent="0.3">
      <c r="A10" t="s">
        <v>30</v>
      </c>
    </row>
    <row r="11" spans="1:9" x14ac:dyDescent="0.25">
      <c r="A11" s="7"/>
      <c r="B11" s="7" t="s">
        <v>35</v>
      </c>
      <c r="C11" s="7" t="s">
        <v>36</v>
      </c>
      <c r="D11" s="7" t="s">
        <v>37</v>
      </c>
      <c r="E11" s="7" t="s">
        <v>38</v>
      </c>
      <c r="F11" s="10" t="s">
        <v>39</v>
      </c>
    </row>
    <row r="12" spans="1:9" x14ac:dyDescent="0.25">
      <c r="A12" s="5" t="s">
        <v>31</v>
      </c>
      <c r="B12" s="5">
        <v>1</v>
      </c>
      <c r="C12" s="5">
        <v>273133.36928959552</v>
      </c>
      <c r="D12" s="5">
        <v>273133.36928959552</v>
      </c>
      <c r="E12" s="5">
        <v>468.56763451019447</v>
      </c>
      <c r="F12" s="9">
        <v>1.1285781714115868E-49</v>
      </c>
    </row>
    <row r="13" spans="1:9" x14ac:dyDescent="0.25">
      <c r="A13" s="5" t="s">
        <v>32</v>
      </c>
      <c r="B13" s="5">
        <v>162</v>
      </c>
      <c r="C13" s="5">
        <v>94431.630710404497</v>
      </c>
      <c r="D13" s="5">
        <v>582.91130068150926</v>
      </c>
      <c r="E13" s="5"/>
      <c r="F13" s="5"/>
    </row>
    <row r="14" spans="1:9" ht="15.75" thickBot="1" x14ac:dyDescent="0.3">
      <c r="A14" s="6" t="s">
        <v>33</v>
      </c>
      <c r="B14" s="6">
        <v>163</v>
      </c>
      <c r="C14" s="6">
        <v>367565</v>
      </c>
      <c r="D14" s="6"/>
      <c r="E14" s="6"/>
      <c r="F14" s="6"/>
    </row>
    <row r="15" spans="1:9" ht="15.75" thickBot="1" x14ac:dyDescent="0.3"/>
    <row r="16" spans="1:9" x14ac:dyDescent="0.25">
      <c r="A16" s="7"/>
      <c r="B16" s="10" t="s">
        <v>40</v>
      </c>
      <c r="C16" s="7" t="s">
        <v>28</v>
      </c>
      <c r="D16" s="7" t="s">
        <v>41</v>
      </c>
      <c r="E16" s="10" t="s">
        <v>42</v>
      </c>
      <c r="F16" s="7" t="s">
        <v>43</v>
      </c>
      <c r="G16" s="7" t="s">
        <v>44</v>
      </c>
      <c r="H16" s="7" t="s">
        <v>45</v>
      </c>
      <c r="I16" s="7" t="s">
        <v>46</v>
      </c>
    </row>
    <row r="17" spans="1:9" x14ac:dyDescent="0.25">
      <c r="A17" s="5" t="s">
        <v>34</v>
      </c>
      <c r="B17" s="9">
        <v>1168.8708995773793</v>
      </c>
      <c r="C17" s="5">
        <v>35.281590259991781</v>
      </c>
      <c r="D17" s="5">
        <v>33.12976798845834</v>
      </c>
      <c r="E17" s="9">
        <v>4.7687481487896919E-74</v>
      </c>
      <c r="F17" s="5">
        <v>1099.1997863384786</v>
      </c>
      <c r="G17" s="5">
        <v>1238.54201281628</v>
      </c>
      <c r="H17" s="5">
        <v>1099.1997863384786</v>
      </c>
      <c r="I17" s="5">
        <v>1238.54201281628</v>
      </c>
    </row>
    <row r="18" spans="1:9" ht="15.75" thickBot="1" x14ac:dyDescent="0.3">
      <c r="A18" s="6">
        <v>7.98</v>
      </c>
      <c r="B18" s="11">
        <v>89.112497484403349</v>
      </c>
      <c r="C18" s="6">
        <v>4.1167308303745074</v>
      </c>
      <c r="D18" s="6">
        <v>21.646423134323943</v>
      </c>
      <c r="E18" s="11">
        <v>1.1285781714115545E-49</v>
      </c>
      <c r="F18" s="6">
        <v>80.983124127263665</v>
      </c>
      <c r="G18" s="6">
        <v>97.241870841543033</v>
      </c>
      <c r="H18" s="6">
        <v>80.983124127263665</v>
      </c>
      <c r="I18" s="6">
        <v>97.241870841543033</v>
      </c>
    </row>
    <row r="22" spans="1:9" x14ac:dyDescent="0.25">
      <c r="A22" t="s">
        <v>47</v>
      </c>
      <c r="E22" t="s">
        <v>51</v>
      </c>
    </row>
    <row r="23" spans="1:9" ht="15.75" thickBot="1" x14ac:dyDescent="0.3"/>
    <row r="24" spans="1:9" x14ac:dyDescent="0.25">
      <c r="A24" s="7" t="s">
        <v>48</v>
      </c>
      <c r="B24" s="7" t="s">
        <v>49</v>
      </c>
      <c r="C24" s="10" t="s">
        <v>50</v>
      </c>
      <c r="E24" s="7" t="s">
        <v>52</v>
      </c>
      <c r="F24" s="7">
        <v>1849</v>
      </c>
    </row>
    <row r="25" spans="1:9" x14ac:dyDescent="0.25">
      <c r="A25" s="5">
        <v>1</v>
      </c>
      <c r="B25" s="5">
        <v>1872.8596297041659</v>
      </c>
      <c r="C25" s="5">
        <v>-22.859629704165854</v>
      </c>
      <c r="E25" s="5">
        <v>0.3048780487804878</v>
      </c>
      <c r="F25" s="5">
        <v>1850</v>
      </c>
    </row>
    <row r="26" spans="1:9" x14ac:dyDescent="0.25">
      <c r="A26" s="5">
        <v>2</v>
      </c>
      <c r="B26" s="5">
        <v>1897.8111289997987</v>
      </c>
      <c r="C26" s="5">
        <v>-46.811128999798711</v>
      </c>
      <c r="E26" s="5">
        <v>0.91463414634146334</v>
      </c>
      <c r="F26" s="5">
        <v>1851</v>
      </c>
    </row>
    <row r="27" spans="1:9" x14ac:dyDescent="0.25">
      <c r="A27" s="5">
        <v>3</v>
      </c>
      <c r="B27" s="5">
        <v>1890.6821292010463</v>
      </c>
      <c r="C27" s="5">
        <v>-38.682129201046337</v>
      </c>
      <c r="E27" s="5">
        <v>1.524390243902439</v>
      </c>
      <c r="F27" s="5">
        <v>1852</v>
      </c>
    </row>
    <row r="28" spans="1:9" x14ac:dyDescent="0.25">
      <c r="A28" s="5">
        <v>4</v>
      </c>
      <c r="B28" s="5">
        <v>1885.3353793519823</v>
      </c>
      <c r="C28" s="5">
        <v>-32.335379351982283</v>
      </c>
      <c r="E28" s="5">
        <v>2.1341463414634143</v>
      </c>
      <c r="F28" s="5">
        <v>1853</v>
      </c>
    </row>
    <row r="29" spans="1:9" x14ac:dyDescent="0.25">
      <c r="A29" s="5">
        <v>5</v>
      </c>
      <c r="B29" s="5">
        <v>1900.484503924331</v>
      </c>
      <c r="C29" s="5">
        <v>-46.484503924330966</v>
      </c>
      <c r="E29" s="5">
        <v>2.74390243902439</v>
      </c>
      <c r="F29" s="5">
        <v>1854</v>
      </c>
    </row>
    <row r="30" spans="1:9" x14ac:dyDescent="0.25">
      <c r="A30" s="5">
        <v>6</v>
      </c>
      <c r="B30" s="5">
        <v>1891.5732541758903</v>
      </c>
      <c r="C30" s="5">
        <v>-36.57325417589027</v>
      </c>
      <c r="E30" s="5">
        <v>3.3536585365853657</v>
      </c>
      <c r="F30" s="5">
        <v>1855</v>
      </c>
    </row>
    <row r="31" spans="1:9" x14ac:dyDescent="0.25">
      <c r="A31" s="5">
        <v>7</v>
      </c>
      <c r="B31" s="5">
        <v>1881.7708794526061</v>
      </c>
      <c r="C31" s="5">
        <v>-25.770879452606096</v>
      </c>
      <c r="E31" s="5">
        <v>3.963414634146341</v>
      </c>
      <c r="F31" s="5">
        <v>1856</v>
      </c>
    </row>
    <row r="32" spans="1:9" x14ac:dyDescent="0.25">
      <c r="A32" s="5">
        <v>8</v>
      </c>
      <c r="B32" s="5">
        <v>1860.3838800563494</v>
      </c>
      <c r="C32" s="5">
        <v>-3.383880056349426</v>
      </c>
      <c r="E32" s="5">
        <v>4.5731707317073171</v>
      </c>
      <c r="F32" s="5">
        <v>1857</v>
      </c>
    </row>
    <row r="33" spans="1:6" x14ac:dyDescent="0.25">
      <c r="A33" s="5">
        <v>9</v>
      </c>
      <c r="B33" s="5">
        <v>1890.6821292010463</v>
      </c>
      <c r="C33" s="5">
        <v>-32.682129201046337</v>
      </c>
      <c r="E33" s="5">
        <v>5.1829268292682924</v>
      </c>
      <c r="F33" s="5">
        <v>1858</v>
      </c>
    </row>
    <row r="34" spans="1:6" x14ac:dyDescent="0.25">
      <c r="A34" s="5">
        <v>10</v>
      </c>
      <c r="B34" s="5">
        <v>1904.0490038237069</v>
      </c>
      <c r="C34" s="5">
        <v>-45.049003823706926</v>
      </c>
      <c r="E34" s="5">
        <v>5.7926829268292677</v>
      </c>
      <c r="F34" s="5">
        <v>1859</v>
      </c>
    </row>
    <row r="35" spans="1:6" x14ac:dyDescent="0.25">
      <c r="A35" s="5">
        <v>11</v>
      </c>
      <c r="B35" s="5">
        <v>1878.2063795532299</v>
      </c>
      <c r="C35" s="5">
        <v>-18.206379553229908</v>
      </c>
      <c r="E35" s="5">
        <v>6.4024390243902438</v>
      </c>
      <c r="F35" s="5">
        <v>1860</v>
      </c>
    </row>
    <row r="36" spans="1:6" x14ac:dyDescent="0.25">
      <c r="A36" s="5">
        <v>12</v>
      </c>
      <c r="B36" s="5">
        <v>1868.4040048299455</v>
      </c>
      <c r="C36" s="5">
        <v>-7.4040048299455066</v>
      </c>
      <c r="E36" s="5">
        <v>7.0121951219512191</v>
      </c>
      <c r="F36" s="5">
        <v>1861</v>
      </c>
    </row>
    <row r="37" spans="1:6" x14ac:dyDescent="0.25">
      <c r="A37" s="5">
        <v>13</v>
      </c>
      <c r="B37" s="5">
        <v>1842.5613805594685</v>
      </c>
      <c r="C37" s="5">
        <v>19.438619440531511</v>
      </c>
      <c r="E37" s="5">
        <v>7.6219512195121943</v>
      </c>
      <c r="F37" s="5">
        <v>1862</v>
      </c>
    </row>
    <row r="38" spans="1:6" x14ac:dyDescent="0.25">
      <c r="A38" s="5">
        <v>14</v>
      </c>
      <c r="B38" s="5">
        <v>1891.5732541758903</v>
      </c>
      <c r="C38" s="5">
        <v>-28.57325417589027</v>
      </c>
      <c r="E38" s="5">
        <v>8.2317073170731714</v>
      </c>
      <c r="F38" s="5">
        <v>1863</v>
      </c>
    </row>
    <row r="39" spans="1:6" x14ac:dyDescent="0.25">
      <c r="A39" s="5">
        <v>15</v>
      </c>
      <c r="B39" s="5">
        <v>1879.9886295029182</v>
      </c>
      <c r="C39" s="5">
        <v>-15.988629502918229</v>
      </c>
      <c r="E39" s="5">
        <v>8.8414634146341466</v>
      </c>
      <c r="F39" s="5">
        <v>1864</v>
      </c>
    </row>
    <row r="40" spans="1:6" x14ac:dyDescent="0.25">
      <c r="A40" s="5">
        <v>16</v>
      </c>
      <c r="B40" s="5">
        <v>1897.8111289997987</v>
      </c>
      <c r="C40" s="5">
        <v>-32.811128999798711</v>
      </c>
      <c r="E40" s="5">
        <v>9.4512195121951219</v>
      </c>
      <c r="F40" s="5">
        <v>1865</v>
      </c>
    </row>
    <row r="41" spans="1:6" x14ac:dyDescent="0.25">
      <c r="A41" s="5">
        <v>17</v>
      </c>
      <c r="B41" s="5">
        <v>1907.6135037230829</v>
      </c>
      <c r="C41" s="5">
        <v>-41.613503723082886</v>
      </c>
      <c r="E41" s="5">
        <v>10.060975609756097</v>
      </c>
      <c r="F41" s="5">
        <v>1866</v>
      </c>
    </row>
    <row r="42" spans="1:6" x14ac:dyDescent="0.25">
      <c r="A42" s="5">
        <v>18</v>
      </c>
      <c r="B42" s="5">
        <v>1920.9803783457435</v>
      </c>
      <c r="C42" s="5">
        <v>-53.980378345743475</v>
      </c>
      <c r="E42" s="5">
        <v>10.670731707317072</v>
      </c>
      <c r="F42" s="5">
        <v>1867</v>
      </c>
    </row>
    <row r="43" spans="1:6" x14ac:dyDescent="0.25">
      <c r="A43" s="5">
        <v>19</v>
      </c>
      <c r="B43" s="5">
        <v>1904.0490038237069</v>
      </c>
      <c r="C43" s="5">
        <v>-36.049003823706926</v>
      </c>
      <c r="E43" s="5">
        <v>11.280487804878048</v>
      </c>
      <c r="F43" s="5">
        <v>1868</v>
      </c>
    </row>
    <row r="44" spans="1:6" x14ac:dyDescent="0.25">
      <c r="A44" s="5">
        <v>20</v>
      </c>
      <c r="B44" s="5">
        <v>1920.0892533708995</v>
      </c>
      <c r="C44" s="5">
        <v>-51.089253370899542</v>
      </c>
      <c r="E44" s="5">
        <v>11.890243902439025</v>
      </c>
      <c r="F44" s="5">
        <v>1869</v>
      </c>
    </row>
    <row r="45" spans="1:6" x14ac:dyDescent="0.25">
      <c r="A45" s="5">
        <v>21</v>
      </c>
      <c r="B45" s="5">
        <v>1899.5933789494866</v>
      </c>
      <c r="C45" s="5">
        <v>-29.593378949486578</v>
      </c>
      <c r="E45" s="5">
        <v>12.5</v>
      </c>
      <c r="F45" s="5">
        <v>1870</v>
      </c>
    </row>
    <row r="46" spans="1:6" x14ac:dyDescent="0.25">
      <c r="A46" s="5">
        <v>22</v>
      </c>
      <c r="B46" s="5">
        <v>1892.4643791507344</v>
      </c>
      <c r="C46" s="5">
        <v>-21.46437915073443</v>
      </c>
      <c r="E46" s="5">
        <v>13.109756097560975</v>
      </c>
      <c r="F46" s="5">
        <v>1871</v>
      </c>
    </row>
    <row r="47" spans="1:6" x14ac:dyDescent="0.25">
      <c r="A47" s="5">
        <v>23</v>
      </c>
      <c r="B47" s="5">
        <v>1898.7022539746426</v>
      </c>
      <c r="C47" s="5">
        <v>-26.702253974642645</v>
      </c>
      <c r="E47" s="5">
        <v>13.719512195121951</v>
      </c>
      <c r="F47" s="5">
        <v>1872</v>
      </c>
    </row>
    <row r="48" spans="1:6" x14ac:dyDescent="0.25">
      <c r="A48" s="5">
        <v>24</v>
      </c>
      <c r="B48" s="5">
        <v>1912.9602535721474</v>
      </c>
      <c r="C48" s="5">
        <v>-39.960253572147394</v>
      </c>
      <c r="E48" s="5">
        <v>14.329268292682926</v>
      </c>
      <c r="F48" s="5">
        <v>1873</v>
      </c>
    </row>
    <row r="49" spans="1:6" x14ac:dyDescent="0.25">
      <c r="A49" s="5">
        <v>25</v>
      </c>
      <c r="B49" s="5">
        <v>1920.0892533708995</v>
      </c>
      <c r="C49" s="5">
        <v>-46.089253370899542</v>
      </c>
      <c r="E49" s="5">
        <v>14.939024390243901</v>
      </c>
      <c r="F49" s="5">
        <v>1874</v>
      </c>
    </row>
    <row r="50" spans="1:6" x14ac:dyDescent="0.25">
      <c r="A50" s="5">
        <v>26</v>
      </c>
      <c r="B50" s="5">
        <v>1869.2951298047897</v>
      </c>
      <c r="C50" s="5">
        <v>5.7048701952103329</v>
      </c>
      <c r="E50" s="5">
        <v>15.548780487804878</v>
      </c>
      <c r="F50" s="5">
        <v>1875</v>
      </c>
    </row>
    <row r="51" spans="1:6" x14ac:dyDescent="0.25">
      <c r="A51" s="5">
        <v>27</v>
      </c>
      <c r="B51" s="5">
        <v>1888.8998792513585</v>
      </c>
      <c r="C51" s="5">
        <v>-12.89987925135847</v>
      </c>
      <c r="E51" s="5">
        <v>16.158536585365855</v>
      </c>
      <c r="F51" s="5">
        <v>1876</v>
      </c>
    </row>
    <row r="52" spans="1:6" x14ac:dyDescent="0.25">
      <c r="A52" s="5">
        <v>28</v>
      </c>
      <c r="B52" s="5">
        <v>1929.8916280941839</v>
      </c>
      <c r="C52" s="5">
        <v>-52.891628094183943</v>
      </c>
      <c r="E52" s="5">
        <v>16.76829268292683</v>
      </c>
      <c r="F52" s="5">
        <v>1877</v>
      </c>
    </row>
    <row r="53" spans="1:6" x14ac:dyDescent="0.25">
      <c r="A53" s="5">
        <v>29</v>
      </c>
      <c r="B53" s="5">
        <v>1955.7342523646607</v>
      </c>
      <c r="C53" s="5">
        <v>-77.734252364660733</v>
      </c>
      <c r="E53" s="5">
        <v>17.378048780487806</v>
      </c>
      <c r="F53" s="5">
        <v>1878</v>
      </c>
    </row>
    <row r="54" spans="1:6" x14ac:dyDescent="0.25">
      <c r="A54" s="5">
        <v>30</v>
      </c>
      <c r="B54" s="5">
        <v>1896.9200040249548</v>
      </c>
      <c r="C54" s="5">
        <v>-17.920004024954778</v>
      </c>
      <c r="E54" s="5">
        <v>17.987804878048781</v>
      </c>
      <c r="F54" s="5">
        <v>1879</v>
      </c>
    </row>
    <row r="55" spans="1:6" x14ac:dyDescent="0.25">
      <c r="A55" s="5">
        <v>31</v>
      </c>
      <c r="B55" s="5">
        <v>1892.4643791507344</v>
      </c>
      <c r="C55" s="5">
        <v>-12.46437915073443</v>
      </c>
      <c r="E55" s="5">
        <v>18.597560975609756</v>
      </c>
      <c r="F55" s="5">
        <v>1880</v>
      </c>
    </row>
    <row r="56" spans="1:6" x14ac:dyDescent="0.25">
      <c r="A56" s="5">
        <v>32</v>
      </c>
      <c r="B56" s="5">
        <v>1905.831253773395</v>
      </c>
      <c r="C56" s="5">
        <v>-24.831253773395019</v>
      </c>
      <c r="E56" s="5">
        <v>19.207317073170731</v>
      </c>
      <c r="F56" s="5">
        <v>1881</v>
      </c>
    </row>
    <row r="57" spans="1:6" x14ac:dyDescent="0.25">
      <c r="A57" s="5">
        <v>33</v>
      </c>
      <c r="B57" s="5">
        <v>1893.3555041255786</v>
      </c>
      <c r="C57" s="5">
        <v>-11.355504125578591</v>
      </c>
      <c r="E57" s="5">
        <v>19.817073170731707</v>
      </c>
      <c r="F57" s="5">
        <v>1882</v>
      </c>
    </row>
    <row r="58" spans="1:6" x14ac:dyDescent="0.25">
      <c r="A58" s="5">
        <v>34</v>
      </c>
      <c r="B58" s="5">
        <v>1879.9886295029182</v>
      </c>
      <c r="C58" s="5">
        <v>3.0113704970817707</v>
      </c>
      <c r="E58" s="5">
        <v>20.426829268292682</v>
      </c>
      <c r="F58" s="5">
        <v>1883</v>
      </c>
    </row>
    <row r="59" spans="1:6" x14ac:dyDescent="0.25">
      <c r="A59" s="5">
        <v>35</v>
      </c>
      <c r="B59" s="5">
        <v>1861.2750050311934</v>
      </c>
      <c r="C59" s="5">
        <v>22.724994968806641</v>
      </c>
      <c r="E59" s="5">
        <v>21.036585365853657</v>
      </c>
      <c r="F59" s="5">
        <v>1884</v>
      </c>
    </row>
    <row r="60" spans="1:6" x14ac:dyDescent="0.25">
      <c r="A60" s="5">
        <v>36</v>
      </c>
      <c r="B60" s="5">
        <v>1874.6418796538537</v>
      </c>
      <c r="C60" s="5">
        <v>10.358120346146279</v>
      </c>
      <c r="E60" s="5">
        <v>21.646341463414632</v>
      </c>
      <c r="F60" s="5">
        <v>1885</v>
      </c>
    </row>
    <row r="61" spans="1:6" x14ac:dyDescent="0.25">
      <c r="A61" s="5">
        <v>37</v>
      </c>
      <c r="B61" s="5">
        <v>1877.315254578386</v>
      </c>
      <c r="C61" s="5">
        <v>8.684745421614025</v>
      </c>
      <c r="E61" s="5">
        <v>22.256097560975608</v>
      </c>
      <c r="F61" s="5">
        <v>1886</v>
      </c>
    </row>
    <row r="62" spans="1:6" x14ac:dyDescent="0.25">
      <c r="A62" s="5">
        <v>38</v>
      </c>
      <c r="B62" s="5">
        <v>1873.7507546790098</v>
      </c>
      <c r="C62" s="5">
        <v>13.249245320990212</v>
      </c>
      <c r="E62" s="5">
        <v>22.865853658536583</v>
      </c>
      <c r="F62" s="5">
        <v>1887</v>
      </c>
    </row>
    <row r="63" spans="1:6" x14ac:dyDescent="0.25">
      <c r="A63" s="5">
        <v>39</v>
      </c>
      <c r="B63" s="5">
        <v>1889.7910042262024</v>
      </c>
      <c r="C63" s="5">
        <v>-1.7910042262024035</v>
      </c>
      <c r="E63" s="5">
        <v>23.475609756097562</v>
      </c>
      <c r="F63" s="5">
        <v>1888</v>
      </c>
    </row>
    <row r="64" spans="1:6" x14ac:dyDescent="0.25">
      <c r="A64" s="5">
        <v>40</v>
      </c>
      <c r="B64" s="5">
        <v>1910.2868786476151</v>
      </c>
      <c r="C64" s="5">
        <v>-21.28687864761514</v>
      </c>
      <c r="E64" s="5">
        <v>24.085365853658537</v>
      </c>
      <c r="F64" s="5">
        <v>1889</v>
      </c>
    </row>
    <row r="65" spans="1:6" x14ac:dyDescent="0.25">
      <c r="A65" s="5">
        <v>41</v>
      </c>
      <c r="B65" s="5">
        <v>1879.0975045280738</v>
      </c>
      <c r="C65" s="5">
        <v>10.902495471926159</v>
      </c>
      <c r="E65" s="5">
        <v>24.695121951219512</v>
      </c>
      <c r="F65" s="5">
        <v>1890</v>
      </c>
    </row>
    <row r="66" spans="1:6" x14ac:dyDescent="0.25">
      <c r="A66" s="5">
        <v>42</v>
      </c>
      <c r="B66" s="5">
        <v>1883.553129402294</v>
      </c>
      <c r="C66" s="5">
        <v>7.4468705977060381</v>
      </c>
      <c r="E66" s="5">
        <v>25.304878048780488</v>
      </c>
      <c r="F66" s="5">
        <v>1891</v>
      </c>
    </row>
    <row r="67" spans="1:6" x14ac:dyDescent="0.25">
      <c r="A67" s="5">
        <v>43</v>
      </c>
      <c r="B67" s="5">
        <v>1888.0087542765143</v>
      </c>
      <c r="C67" s="5">
        <v>3.9912457234856902</v>
      </c>
      <c r="E67" s="5">
        <v>25.914634146341463</v>
      </c>
      <c r="F67" s="5">
        <v>1892</v>
      </c>
    </row>
    <row r="68" spans="1:6" x14ac:dyDescent="0.25">
      <c r="A68" s="5">
        <v>44</v>
      </c>
      <c r="B68" s="5">
        <v>1887.1176293016704</v>
      </c>
      <c r="C68" s="5">
        <v>5.8823706983296233</v>
      </c>
      <c r="E68" s="5">
        <v>26.524390243902438</v>
      </c>
      <c r="F68" s="5">
        <v>1893</v>
      </c>
    </row>
    <row r="69" spans="1:6" x14ac:dyDescent="0.25">
      <c r="A69" s="5">
        <v>45</v>
      </c>
      <c r="B69" s="5">
        <v>1896.0288790501106</v>
      </c>
      <c r="C69" s="5">
        <v>-2.0288790501106178</v>
      </c>
      <c r="E69" s="5">
        <v>27.134146341463413</v>
      </c>
      <c r="F69" s="5">
        <v>1894</v>
      </c>
    </row>
    <row r="70" spans="1:6" x14ac:dyDescent="0.25">
      <c r="A70" s="5">
        <v>46</v>
      </c>
      <c r="B70" s="5">
        <v>1895.1377540752667</v>
      </c>
      <c r="C70" s="5">
        <v>-0.13775407526668459</v>
      </c>
      <c r="E70" s="5">
        <v>27.743902439024389</v>
      </c>
      <c r="F70" s="5">
        <v>1895</v>
      </c>
    </row>
    <row r="71" spans="1:6" x14ac:dyDescent="0.25">
      <c r="A71" s="5">
        <v>47</v>
      </c>
      <c r="B71" s="5">
        <v>1900.484503924331</v>
      </c>
      <c r="C71" s="5">
        <v>-4.4845039243309657</v>
      </c>
      <c r="E71" s="5">
        <v>28.353658536585364</v>
      </c>
      <c r="F71" s="5">
        <v>1896</v>
      </c>
    </row>
    <row r="72" spans="1:6" x14ac:dyDescent="0.25">
      <c r="A72" s="5">
        <v>48</v>
      </c>
      <c r="B72" s="5">
        <v>1907.6135037230829</v>
      </c>
      <c r="C72" s="5">
        <v>-10.613503723082886</v>
      </c>
      <c r="E72" s="5">
        <v>28.963414634146339</v>
      </c>
      <c r="F72" s="5">
        <v>1897</v>
      </c>
    </row>
    <row r="73" spans="1:6" x14ac:dyDescent="0.25">
      <c r="A73" s="5">
        <v>49</v>
      </c>
      <c r="B73" s="5">
        <v>1897.8111289997987</v>
      </c>
      <c r="C73" s="5">
        <v>0.18887100020128855</v>
      </c>
      <c r="E73" s="5">
        <v>29.573170731707314</v>
      </c>
      <c r="F73" s="5">
        <v>1898</v>
      </c>
    </row>
    <row r="74" spans="1:6" x14ac:dyDescent="0.25">
      <c r="A74" s="5">
        <v>50</v>
      </c>
      <c r="B74" s="5">
        <v>1917.4158784463675</v>
      </c>
      <c r="C74" s="5">
        <v>-18.415878446367515</v>
      </c>
      <c r="E74" s="5">
        <v>30.182926829268293</v>
      </c>
      <c r="F74" s="5">
        <v>1899</v>
      </c>
    </row>
    <row r="75" spans="1:6" x14ac:dyDescent="0.25">
      <c r="A75" s="5">
        <v>51</v>
      </c>
      <c r="B75" s="5">
        <v>1926.3271281948078</v>
      </c>
      <c r="C75" s="5">
        <v>-26.327128194807756</v>
      </c>
      <c r="E75" s="5">
        <v>30.792682926829269</v>
      </c>
      <c r="F75" s="5">
        <v>1900</v>
      </c>
    </row>
    <row r="76" spans="1:6" x14ac:dyDescent="0.25">
      <c r="A76" s="5">
        <v>52</v>
      </c>
      <c r="B76" s="5">
        <v>1929.8916280941839</v>
      </c>
      <c r="C76" s="5">
        <v>-28.891628094183943</v>
      </c>
      <c r="E76" s="5">
        <v>31.402439024390244</v>
      </c>
      <c r="F76" s="5">
        <v>1901</v>
      </c>
    </row>
    <row r="77" spans="1:6" x14ac:dyDescent="0.25">
      <c r="A77" s="5">
        <v>53</v>
      </c>
      <c r="B77" s="5">
        <v>1908.5046286979273</v>
      </c>
      <c r="C77" s="5">
        <v>-6.5046286979272736</v>
      </c>
      <c r="E77" s="5">
        <v>32.012195121951223</v>
      </c>
      <c r="F77" s="5">
        <v>1902</v>
      </c>
    </row>
    <row r="78" spans="1:6" x14ac:dyDescent="0.25">
      <c r="A78" s="5">
        <v>54</v>
      </c>
      <c r="B78" s="5">
        <v>1901.3756288991749</v>
      </c>
      <c r="C78" s="5">
        <v>1.6243711008251012</v>
      </c>
      <c r="E78" s="5">
        <v>32.621951219512191</v>
      </c>
      <c r="F78" s="5">
        <v>1903</v>
      </c>
    </row>
    <row r="79" spans="1:6" x14ac:dyDescent="0.25">
      <c r="A79" s="5">
        <v>55</v>
      </c>
      <c r="B79" s="5">
        <v>1889.7910042262024</v>
      </c>
      <c r="C79" s="5">
        <v>14.208995773797596</v>
      </c>
      <c r="E79" s="5">
        <v>33.231707317073173</v>
      </c>
      <c r="F79" s="5">
        <v>1904</v>
      </c>
    </row>
    <row r="80" spans="1:6" x14ac:dyDescent="0.25">
      <c r="A80" s="5">
        <v>56</v>
      </c>
      <c r="B80" s="5">
        <v>1902.2667538740188</v>
      </c>
      <c r="C80" s="5">
        <v>2.733246125981168</v>
      </c>
      <c r="E80" s="5">
        <v>33.841463414634148</v>
      </c>
      <c r="F80" s="5">
        <v>1905</v>
      </c>
    </row>
    <row r="81" spans="1:6" x14ac:dyDescent="0.25">
      <c r="A81" s="5">
        <v>57</v>
      </c>
      <c r="B81" s="5">
        <v>1915.6336284966794</v>
      </c>
      <c r="C81" s="5">
        <v>-9.633628496679421</v>
      </c>
      <c r="E81" s="5">
        <v>34.451219512195124</v>
      </c>
      <c r="F81" s="5">
        <v>1906</v>
      </c>
    </row>
    <row r="82" spans="1:6" x14ac:dyDescent="0.25">
      <c r="A82" s="5">
        <v>58</v>
      </c>
      <c r="B82" s="5">
        <v>1877.315254578386</v>
      </c>
      <c r="C82" s="5">
        <v>29.684745421614025</v>
      </c>
      <c r="E82" s="5">
        <v>35.060975609756099</v>
      </c>
      <c r="F82" s="5">
        <v>1907</v>
      </c>
    </row>
    <row r="83" spans="1:6" x14ac:dyDescent="0.25">
      <c r="A83" s="5">
        <v>59</v>
      </c>
      <c r="B83" s="5">
        <v>1898.7022539746426</v>
      </c>
      <c r="C83" s="5">
        <v>9.2977460253573554</v>
      </c>
      <c r="E83" s="5">
        <v>35.670731707317074</v>
      </c>
      <c r="F83" s="5">
        <v>1908</v>
      </c>
    </row>
    <row r="84" spans="1:6" x14ac:dyDescent="0.25">
      <c r="A84" s="5">
        <v>60</v>
      </c>
      <c r="B84" s="5">
        <v>1897.8111289997987</v>
      </c>
      <c r="C84" s="5">
        <v>11.188871000201289</v>
      </c>
      <c r="E84" s="5">
        <v>36.280487804878049</v>
      </c>
      <c r="F84" s="5">
        <v>1909</v>
      </c>
    </row>
    <row r="85" spans="1:6" x14ac:dyDescent="0.25">
      <c r="A85" s="5">
        <v>61</v>
      </c>
      <c r="B85" s="5">
        <v>1901.3756288991749</v>
      </c>
      <c r="C85" s="5">
        <v>8.6243711008251012</v>
      </c>
      <c r="E85" s="5">
        <v>36.890243902439025</v>
      </c>
      <c r="F85" s="5">
        <v>1910</v>
      </c>
    </row>
    <row r="86" spans="1:6" x14ac:dyDescent="0.25">
      <c r="A86" s="5">
        <v>62</v>
      </c>
      <c r="B86" s="5">
        <v>1897.8111289997987</v>
      </c>
      <c r="C86" s="5">
        <v>13.188871000201289</v>
      </c>
      <c r="E86" s="5">
        <v>37.5</v>
      </c>
      <c r="F86" s="5">
        <v>1911</v>
      </c>
    </row>
    <row r="87" spans="1:6" x14ac:dyDescent="0.25">
      <c r="A87" s="5">
        <v>63</v>
      </c>
      <c r="B87" s="5">
        <v>1896.9200040249548</v>
      </c>
      <c r="C87" s="5">
        <v>15.079995975045222</v>
      </c>
      <c r="E87" s="5">
        <v>38.109756097560975</v>
      </c>
      <c r="F87" s="5">
        <v>1912</v>
      </c>
    </row>
    <row r="88" spans="1:6" x14ac:dyDescent="0.25">
      <c r="A88" s="5">
        <v>64</v>
      </c>
      <c r="B88" s="5">
        <v>1908.5046286979273</v>
      </c>
      <c r="C88" s="5">
        <v>4.4953713020727264</v>
      </c>
      <c r="E88" s="5">
        <v>38.719512195121951</v>
      </c>
      <c r="F88" s="5">
        <v>1913</v>
      </c>
    </row>
    <row r="89" spans="1:6" x14ac:dyDescent="0.25">
      <c r="A89" s="5">
        <v>65</v>
      </c>
      <c r="B89" s="5">
        <v>1934.3472529684041</v>
      </c>
      <c r="C89" s="5">
        <v>-20.347252968404064</v>
      </c>
      <c r="E89" s="5">
        <v>39.329268292682926</v>
      </c>
      <c r="F89" s="5">
        <v>1914</v>
      </c>
    </row>
    <row r="90" spans="1:6" x14ac:dyDescent="0.25">
      <c r="A90" s="5">
        <v>66</v>
      </c>
      <c r="B90" s="5">
        <v>1934.3472529684041</v>
      </c>
      <c r="C90" s="5">
        <v>-19.347252968404064</v>
      </c>
      <c r="E90" s="5">
        <v>39.939024390243901</v>
      </c>
      <c r="F90" s="5">
        <v>1915</v>
      </c>
    </row>
    <row r="91" spans="1:6" x14ac:dyDescent="0.25">
      <c r="A91" s="5">
        <v>67</v>
      </c>
      <c r="B91" s="5">
        <v>1902.2667538740188</v>
      </c>
      <c r="C91" s="5">
        <v>13.733246125981168</v>
      </c>
      <c r="E91" s="5">
        <v>40.548780487804876</v>
      </c>
      <c r="F91" s="5">
        <v>1916</v>
      </c>
    </row>
    <row r="92" spans="1:6" x14ac:dyDescent="0.25">
      <c r="A92" s="5">
        <v>68</v>
      </c>
      <c r="B92" s="5">
        <v>1883.553129402294</v>
      </c>
      <c r="C92" s="5">
        <v>33.446870597706038</v>
      </c>
      <c r="E92" s="5">
        <v>41.158536585365852</v>
      </c>
      <c r="F92" s="5">
        <v>1917</v>
      </c>
    </row>
    <row r="93" spans="1:6" x14ac:dyDescent="0.25">
      <c r="A93" s="5">
        <v>69</v>
      </c>
      <c r="B93" s="5">
        <v>1893.3555041255786</v>
      </c>
      <c r="C93" s="5">
        <v>24.644495874421409</v>
      </c>
      <c r="E93" s="5">
        <v>41.768292682926827</v>
      </c>
      <c r="F93" s="5">
        <v>1918</v>
      </c>
    </row>
    <row r="94" spans="1:6" x14ac:dyDescent="0.25">
      <c r="A94" s="5">
        <v>70</v>
      </c>
      <c r="B94" s="5">
        <v>1915.6336284966794</v>
      </c>
      <c r="C94" s="5">
        <v>3.366371503320579</v>
      </c>
      <c r="E94" s="5">
        <v>42.378048780487802</v>
      </c>
      <c r="F94" s="5">
        <v>1919</v>
      </c>
    </row>
    <row r="95" spans="1:6" x14ac:dyDescent="0.25">
      <c r="A95" s="5">
        <v>71</v>
      </c>
      <c r="B95" s="5">
        <v>1913.8513785469913</v>
      </c>
      <c r="C95" s="5">
        <v>6.1486214530086727</v>
      </c>
      <c r="E95" s="5">
        <v>42.987804878048777</v>
      </c>
      <c r="F95" s="5">
        <v>1920</v>
      </c>
    </row>
    <row r="96" spans="1:6" x14ac:dyDescent="0.25">
      <c r="A96" s="5">
        <v>72</v>
      </c>
      <c r="B96" s="5">
        <v>1932.5650030187162</v>
      </c>
      <c r="C96" s="5">
        <v>-11.565003018716197</v>
      </c>
      <c r="E96" s="5">
        <v>43.597560975609753</v>
      </c>
      <c r="F96" s="5">
        <v>1921</v>
      </c>
    </row>
    <row r="97" spans="1:6" x14ac:dyDescent="0.25">
      <c r="A97" s="5">
        <v>73</v>
      </c>
      <c r="B97" s="5">
        <v>1918.3070034212114</v>
      </c>
      <c r="C97" s="5">
        <v>3.6929965787885521</v>
      </c>
      <c r="E97" s="5">
        <v>44.207317073170728</v>
      </c>
      <c r="F97" s="5">
        <v>1922</v>
      </c>
    </row>
    <row r="98" spans="1:6" x14ac:dyDescent="0.25">
      <c r="A98" s="5">
        <v>74</v>
      </c>
      <c r="B98" s="5">
        <v>1919.1981283960554</v>
      </c>
      <c r="C98" s="5">
        <v>3.801871603944619</v>
      </c>
      <c r="E98" s="5">
        <v>44.817073170731703</v>
      </c>
      <c r="F98" s="5">
        <v>1923</v>
      </c>
    </row>
    <row r="99" spans="1:6" x14ac:dyDescent="0.25">
      <c r="A99" s="5">
        <v>75</v>
      </c>
      <c r="B99" s="5">
        <v>1927.2182531696517</v>
      </c>
      <c r="C99" s="5">
        <v>-3.2182531696516889</v>
      </c>
      <c r="E99" s="5">
        <v>45.426829268292678</v>
      </c>
      <c r="F99" s="5">
        <v>1924</v>
      </c>
    </row>
    <row r="100" spans="1:6" x14ac:dyDescent="0.25">
      <c r="A100" s="5">
        <v>76</v>
      </c>
      <c r="B100" s="5">
        <v>1929.0005031193398</v>
      </c>
      <c r="C100" s="5">
        <v>-4.0005031193397826</v>
      </c>
      <c r="E100" s="5">
        <v>46.036585365853661</v>
      </c>
      <c r="F100" s="5">
        <v>1925</v>
      </c>
    </row>
    <row r="101" spans="1:6" x14ac:dyDescent="0.25">
      <c r="A101" s="5">
        <v>77</v>
      </c>
      <c r="B101" s="5">
        <v>1946.8230026162205</v>
      </c>
      <c r="C101" s="5">
        <v>-20.823002616220492</v>
      </c>
      <c r="E101" s="5">
        <v>46.646341463414636</v>
      </c>
      <c r="F101" s="5">
        <v>1926</v>
      </c>
    </row>
    <row r="102" spans="1:6" x14ac:dyDescent="0.25">
      <c r="A102" s="5">
        <v>78</v>
      </c>
      <c r="B102" s="5">
        <v>1928.1093781444958</v>
      </c>
      <c r="C102" s="5">
        <v>-1.1093781444958495</v>
      </c>
      <c r="E102" s="5">
        <v>47.256097560975611</v>
      </c>
      <c r="F102" s="5">
        <v>1927</v>
      </c>
    </row>
    <row r="103" spans="1:6" x14ac:dyDescent="0.25">
      <c r="A103" s="5">
        <v>79</v>
      </c>
      <c r="B103" s="5">
        <v>1937.9117528677803</v>
      </c>
      <c r="C103" s="5">
        <v>-9.9117528677802511</v>
      </c>
      <c r="E103" s="5">
        <v>47.865853658536587</v>
      </c>
      <c r="F103" s="5">
        <v>1928</v>
      </c>
    </row>
    <row r="104" spans="1:6" x14ac:dyDescent="0.25">
      <c r="A104" s="5">
        <v>80</v>
      </c>
      <c r="B104" s="5">
        <v>1903.1578788488628</v>
      </c>
      <c r="C104" s="5">
        <v>25.842121151137235</v>
      </c>
      <c r="E104" s="5">
        <v>48.475609756097562</v>
      </c>
      <c r="F104" s="5">
        <v>1929</v>
      </c>
    </row>
    <row r="105" spans="1:6" x14ac:dyDescent="0.25">
      <c r="A105" s="5">
        <v>81</v>
      </c>
      <c r="B105" s="5">
        <v>1937.9117528677803</v>
      </c>
      <c r="C105" s="5">
        <v>-7.9117528677802511</v>
      </c>
      <c r="E105" s="5">
        <v>49.085365853658537</v>
      </c>
      <c r="F105" s="5">
        <v>1930</v>
      </c>
    </row>
    <row r="106" spans="1:6" x14ac:dyDescent="0.25">
      <c r="A106" s="5">
        <v>82</v>
      </c>
      <c r="B106" s="5">
        <v>1945.9318776413766</v>
      </c>
      <c r="C106" s="5">
        <v>-14.931877641376559</v>
      </c>
      <c r="E106" s="5">
        <v>49.695121951219512</v>
      </c>
      <c r="F106" s="5">
        <v>1931</v>
      </c>
    </row>
    <row r="107" spans="1:6" x14ac:dyDescent="0.25">
      <c r="A107" s="5">
        <v>83</v>
      </c>
      <c r="B107" s="5">
        <v>1945.0407526665326</v>
      </c>
      <c r="C107" s="5">
        <v>-13.040752666532626</v>
      </c>
      <c r="E107" s="5">
        <v>50.304878048780488</v>
      </c>
      <c r="F107" s="5">
        <v>1932</v>
      </c>
    </row>
    <row r="108" spans="1:6" x14ac:dyDescent="0.25">
      <c r="A108" s="5">
        <v>84</v>
      </c>
      <c r="B108" s="5">
        <v>1912.0691285973032</v>
      </c>
      <c r="C108" s="5">
        <v>20.930871402696766</v>
      </c>
      <c r="E108" s="5">
        <v>50.914634146341463</v>
      </c>
      <c r="F108" s="5">
        <v>1933</v>
      </c>
    </row>
    <row r="109" spans="1:6" x14ac:dyDescent="0.25">
      <c r="A109" s="5">
        <v>85</v>
      </c>
      <c r="B109" s="5">
        <v>1937.9117528677803</v>
      </c>
      <c r="C109" s="5">
        <v>-3.9117528677802511</v>
      </c>
      <c r="E109" s="5">
        <v>51.524390243902438</v>
      </c>
      <c r="F109" s="5">
        <v>1934</v>
      </c>
    </row>
    <row r="110" spans="1:6" x14ac:dyDescent="0.25">
      <c r="A110" s="5">
        <v>86</v>
      </c>
      <c r="B110" s="5">
        <v>1928.1093781444958</v>
      </c>
      <c r="C110" s="5">
        <v>6.8906218555041505</v>
      </c>
      <c r="E110" s="5">
        <v>52.134146341463413</v>
      </c>
      <c r="F110" s="5">
        <v>1935</v>
      </c>
    </row>
    <row r="111" spans="1:6" x14ac:dyDescent="0.25">
      <c r="A111" s="5">
        <v>87</v>
      </c>
      <c r="B111" s="5">
        <v>1930.7827530690279</v>
      </c>
      <c r="C111" s="5">
        <v>5.2172469309721237</v>
      </c>
      <c r="E111" s="5">
        <v>52.743902439024389</v>
      </c>
      <c r="F111" s="5">
        <v>1936</v>
      </c>
    </row>
    <row r="112" spans="1:6" x14ac:dyDescent="0.25">
      <c r="A112" s="5">
        <v>88</v>
      </c>
      <c r="B112" s="5">
        <v>1944.1496276916882</v>
      </c>
      <c r="C112" s="5">
        <v>-7.149627691688238</v>
      </c>
      <c r="E112" s="5">
        <v>53.353658536585364</v>
      </c>
      <c r="F112" s="5">
        <v>1937</v>
      </c>
    </row>
    <row r="113" spans="1:6" x14ac:dyDescent="0.25">
      <c r="A113" s="5">
        <v>89</v>
      </c>
      <c r="B113" s="5">
        <v>1958.407627289193</v>
      </c>
      <c r="C113" s="5">
        <v>-20.407627289192988</v>
      </c>
      <c r="E113" s="5">
        <v>53.963414634146339</v>
      </c>
      <c r="F113" s="5">
        <v>1938</v>
      </c>
    </row>
    <row r="114" spans="1:6" x14ac:dyDescent="0.25">
      <c r="A114" s="5">
        <v>90</v>
      </c>
      <c r="B114" s="5">
        <v>1949.4963775407527</v>
      </c>
      <c r="C114" s="5">
        <v>-10.496377540752746</v>
      </c>
      <c r="E114" s="5">
        <v>54.573170731707314</v>
      </c>
      <c r="F114" s="5">
        <v>1939</v>
      </c>
    </row>
    <row r="115" spans="1:6" x14ac:dyDescent="0.25">
      <c r="A115" s="5">
        <v>91</v>
      </c>
      <c r="B115" s="5">
        <v>1949.4963775407527</v>
      </c>
      <c r="C115" s="5">
        <v>-9.4963775407527464</v>
      </c>
      <c r="E115" s="5">
        <v>55.18292682926829</v>
      </c>
      <c r="F115" s="5">
        <v>1940</v>
      </c>
    </row>
    <row r="116" spans="1:6" x14ac:dyDescent="0.25">
      <c r="A116" s="5">
        <v>92</v>
      </c>
      <c r="B116" s="5">
        <v>1950.3875025155967</v>
      </c>
      <c r="C116" s="5">
        <v>-9.3875025155966796</v>
      </c>
      <c r="E116" s="5">
        <v>55.792682926829265</v>
      </c>
      <c r="F116" s="5">
        <v>1941</v>
      </c>
    </row>
    <row r="117" spans="1:6" x14ac:dyDescent="0.25">
      <c r="A117" s="5">
        <v>93</v>
      </c>
      <c r="B117" s="5">
        <v>1946.8230026162205</v>
      </c>
      <c r="C117" s="5">
        <v>-4.8230026162204922</v>
      </c>
      <c r="E117" s="5">
        <v>56.40243902439024</v>
      </c>
      <c r="F117" s="5">
        <v>1942</v>
      </c>
    </row>
    <row r="118" spans="1:6" x14ac:dyDescent="0.25">
      <c r="A118" s="5">
        <v>94</v>
      </c>
      <c r="B118" s="5">
        <v>1949.4963775407527</v>
      </c>
      <c r="C118" s="5">
        <v>-6.4963775407527464</v>
      </c>
      <c r="E118" s="5">
        <v>57.012195121951216</v>
      </c>
      <c r="F118" s="5">
        <v>1943</v>
      </c>
    </row>
    <row r="119" spans="1:6" x14ac:dyDescent="0.25">
      <c r="A119" s="5">
        <v>95</v>
      </c>
      <c r="B119" s="5">
        <v>1957.5165023143491</v>
      </c>
      <c r="C119" s="5">
        <v>-13.516502314349054</v>
      </c>
      <c r="E119" s="5">
        <v>57.621951219512191</v>
      </c>
      <c r="F119" s="5">
        <v>1944</v>
      </c>
    </row>
    <row r="120" spans="1:6" x14ac:dyDescent="0.25">
      <c r="A120" s="5">
        <v>96</v>
      </c>
      <c r="B120" s="5">
        <v>1933.4561279935601</v>
      </c>
      <c r="C120" s="5">
        <v>11.543872006439869</v>
      </c>
      <c r="E120" s="5">
        <v>58.231707317073166</v>
      </c>
      <c r="F120" s="5">
        <v>1945</v>
      </c>
    </row>
    <row r="121" spans="1:6" x14ac:dyDescent="0.25">
      <c r="A121" s="5">
        <v>97</v>
      </c>
      <c r="B121" s="5">
        <v>1942.3673777420004</v>
      </c>
      <c r="C121" s="5">
        <v>3.6326222579996283</v>
      </c>
      <c r="E121" s="5">
        <v>58.841463414634141</v>
      </c>
      <c r="F121" s="5">
        <v>1946</v>
      </c>
    </row>
    <row r="122" spans="1:6" x14ac:dyDescent="0.25">
      <c r="A122" s="5">
        <v>98</v>
      </c>
      <c r="B122" s="5">
        <v>1953.0608774401289</v>
      </c>
      <c r="C122" s="5">
        <v>-6.0608774401289338</v>
      </c>
      <c r="E122" s="5">
        <v>59.451219512195124</v>
      </c>
      <c r="F122" s="5">
        <v>1947</v>
      </c>
    </row>
    <row r="123" spans="1:6" x14ac:dyDescent="0.25">
      <c r="A123" s="5">
        <v>99</v>
      </c>
      <c r="B123" s="5">
        <v>1948.6052525659086</v>
      </c>
      <c r="C123" s="5">
        <v>-0.60525256590858589</v>
      </c>
      <c r="E123" s="5">
        <v>60.060975609756099</v>
      </c>
      <c r="F123" s="5">
        <v>1948</v>
      </c>
    </row>
    <row r="124" spans="1:6" x14ac:dyDescent="0.25">
      <c r="A124" s="5">
        <v>100</v>
      </c>
      <c r="B124" s="5">
        <v>1934.3472529684041</v>
      </c>
      <c r="C124" s="5">
        <v>14.652747031595936</v>
      </c>
      <c r="E124" s="5">
        <v>60.670731707317074</v>
      </c>
      <c r="F124" s="5">
        <v>1949</v>
      </c>
    </row>
    <row r="125" spans="1:6" x14ac:dyDescent="0.25">
      <c r="A125" s="5">
        <v>101</v>
      </c>
      <c r="B125" s="5">
        <v>1914.7425035218353</v>
      </c>
      <c r="C125" s="5">
        <v>35.25749647816474</v>
      </c>
      <c r="E125" s="5">
        <v>61.280487804878049</v>
      </c>
      <c r="F125" s="5">
        <v>1950</v>
      </c>
    </row>
    <row r="126" spans="1:6" x14ac:dyDescent="0.25">
      <c r="A126" s="5">
        <v>102</v>
      </c>
      <c r="B126" s="5">
        <v>1937.9117528677803</v>
      </c>
      <c r="C126" s="5">
        <v>13.088247132219749</v>
      </c>
      <c r="E126" s="5">
        <v>61.890243902439025</v>
      </c>
      <c r="F126" s="5">
        <v>1951</v>
      </c>
    </row>
    <row r="127" spans="1:6" x14ac:dyDescent="0.25">
      <c r="A127" s="5">
        <v>103</v>
      </c>
      <c r="B127" s="5">
        <v>1938.8028778426242</v>
      </c>
      <c r="C127" s="5">
        <v>13.197122157375816</v>
      </c>
      <c r="E127" s="5">
        <v>62.5</v>
      </c>
      <c r="F127" s="5">
        <v>1952</v>
      </c>
    </row>
    <row r="128" spans="1:6" x14ac:dyDescent="0.25">
      <c r="A128" s="5">
        <v>104</v>
      </c>
      <c r="B128" s="5">
        <v>1959.2987522640369</v>
      </c>
      <c r="C128" s="5">
        <v>-6.2987522640369207</v>
      </c>
      <c r="E128" s="5">
        <v>63.109756097560975</v>
      </c>
      <c r="F128" s="5">
        <v>1953</v>
      </c>
    </row>
    <row r="129" spans="1:6" x14ac:dyDescent="0.25">
      <c r="A129" s="5">
        <v>105</v>
      </c>
      <c r="B129" s="5">
        <v>1931.673878043872</v>
      </c>
      <c r="C129" s="5">
        <v>22.326121956127963</v>
      </c>
      <c r="E129" s="5">
        <v>63.719512195121951</v>
      </c>
      <c r="F129" s="5">
        <v>1954</v>
      </c>
    </row>
    <row r="130" spans="1:6" x14ac:dyDescent="0.25">
      <c r="A130" s="5">
        <v>106</v>
      </c>
      <c r="B130" s="5">
        <v>1937.9117528677803</v>
      </c>
      <c r="C130" s="5">
        <v>17.088247132219749</v>
      </c>
      <c r="E130" s="5">
        <v>64.329268292682926</v>
      </c>
      <c r="F130" s="5">
        <v>1955</v>
      </c>
    </row>
    <row r="131" spans="1:6" x14ac:dyDescent="0.25">
      <c r="A131" s="5">
        <v>107</v>
      </c>
      <c r="B131" s="5">
        <v>1906.722378748239</v>
      </c>
      <c r="C131" s="5">
        <v>49.277621251761047</v>
      </c>
      <c r="E131" s="5">
        <v>64.939024390243901</v>
      </c>
      <c r="F131" s="5">
        <v>1956</v>
      </c>
    </row>
    <row r="132" spans="1:6" x14ac:dyDescent="0.25">
      <c r="A132" s="5">
        <v>108</v>
      </c>
      <c r="B132" s="5">
        <v>1946.8230026162205</v>
      </c>
      <c r="C132" s="5">
        <v>10.176997383779508</v>
      </c>
      <c r="E132" s="5">
        <v>65.548780487804891</v>
      </c>
      <c r="F132" s="5">
        <v>1957</v>
      </c>
    </row>
    <row r="133" spans="1:6" x14ac:dyDescent="0.25">
      <c r="A133" s="5">
        <v>109</v>
      </c>
      <c r="B133" s="5">
        <v>1950.3875025155967</v>
      </c>
      <c r="C133" s="5">
        <v>7.6124974844033204</v>
      </c>
      <c r="E133" s="5">
        <v>66.158536585365866</v>
      </c>
      <c r="F133" s="5">
        <v>1958</v>
      </c>
    </row>
    <row r="134" spans="1:6" x14ac:dyDescent="0.25">
      <c r="A134" s="5">
        <v>110</v>
      </c>
      <c r="B134" s="5">
        <v>1946.8230026162205</v>
      </c>
      <c r="C134" s="5">
        <v>12.176997383779508</v>
      </c>
      <c r="E134" s="5">
        <v>66.768292682926841</v>
      </c>
      <c r="F134" s="5">
        <v>1959</v>
      </c>
    </row>
    <row r="135" spans="1:6" x14ac:dyDescent="0.25">
      <c r="A135" s="5">
        <v>111</v>
      </c>
      <c r="B135" s="5">
        <v>1933.4561279935601</v>
      </c>
      <c r="C135" s="5">
        <v>26.543872006439869</v>
      </c>
      <c r="E135" s="5">
        <v>67.378048780487816</v>
      </c>
      <c r="F135" s="5">
        <v>1960</v>
      </c>
    </row>
    <row r="136" spans="1:6" x14ac:dyDescent="0.25">
      <c r="A136" s="5">
        <v>112</v>
      </c>
      <c r="B136" s="5">
        <v>1953.0608774401289</v>
      </c>
      <c r="C136" s="5">
        <v>7.9391225598710662</v>
      </c>
      <c r="E136" s="5">
        <v>67.987804878048792</v>
      </c>
      <c r="F136" s="5">
        <v>1961</v>
      </c>
    </row>
    <row r="137" spans="1:6" x14ac:dyDescent="0.25">
      <c r="A137" s="5">
        <v>113</v>
      </c>
      <c r="B137" s="5">
        <v>1948.6052525659086</v>
      </c>
      <c r="C137" s="5">
        <v>13.394747434091414</v>
      </c>
      <c r="E137" s="5">
        <v>68.597560975609767</v>
      </c>
      <c r="F137" s="5">
        <v>1962</v>
      </c>
    </row>
    <row r="138" spans="1:6" x14ac:dyDescent="0.25">
      <c r="A138" s="5">
        <v>114</v>
      </c>
      <c r="B138" s="5">
        <v>1958.407627289193</v>
      </c>
      <c r="C138" s="5">
        <v>4.5923727108070125</v>
      </c>
      <c r="E138" s="5">
        <v>69.207317073170742</v>
      </c>
      <c r="F138" s="5">
        <v>1963</v>
      </c>
    </row>
    <row r="139" spans="1:6" x14ac:dyDescent="0.25">
      <c r="A139" s="5">
        <v>115</v>
      </c>
      <c r="B139" s="5">
        <v>1918.3070034212114</v>
      </c>
      <c r="C139" s="5">
        <v>45.692996578788552</v>
      </c>
      <c r="E139" s="5">
        <v>69.817073170731717</v>
      </c>
      <c r="F139" s="5">
        <v>1964</v>
      </c>
    </row>
    <row r="140" spans="1:6" x14ac:dyDescent="0.25">
      <c r="A140" s="5">
        <v>116</v>
      </c>
      <c r="B140" s="5">
        <v>1929.0005031193398</v>
      </c>
      <c r="C140" s="5">
        <v>35.999496880660217</v>
      </c>
      <c r="E140" s="5">
        <v>70.426829268292693</v>
      </c>
      <c r="F140" s="5">
        <v>1965</v>
      </c>
    </row>
    <row r="141" spans="1:6" x14ac:dyDescent="0.25">
      <c r="A141" s="5">
        <v>117</v>
      </c>
      <c r="B141" s="5">
        <v>1935.238377943248</v>
      </c>
      <c r="C141" s="5">
        <v>30.761622056752003</v>
      </c>
      <c r="E141" s="5">
        <v>71.036585365853668</v>
      </c>
      <c r="F141" s="5">
        <v>1966</v>
      </c>
    </row>
    <row r="142" spans="1:6" x14ac:dyDescent="0.25">
      <c r="A142" s="5">
        <v>118</v>
      </c>
      <c r="B142" s="5">
        <v>1944.1496276916882</v>
      </c>
      <c r="C142" s="5">
        <v>22.850372308311762</v>
      </c>
      <c r="E142" s="5">
        <v>71.646341463414643</v>
      </c>
      <c r="F142" s="5">
        <v>1967</v>
      </c>
    </row>
    <row r="143" spans="1:6" x14ac:dyDescent="0.25">
      <c r="A143" s="5">
        <v>119</v>
      </c>
      <c r="B143" s="5">
        <v>1928.1093781444958</v>
      </c>
      <c r="C143" s="5">
        <v>39.890621855504151</v>
      </c>
      <c r="E143" s="5">
        <v>72.256097560975618</v>
      </c>
      <c r="F143" s="5">
        <v>1968</v>
      </c>
    </row>
    <row r="144" spans="1:6" x14ac:dyDescent="0.25">
      <c r="A144" s="5">
        <v>120</v>
      </c>
      <c r="B144" s="5">
        <v>1935.238377943248</v>
      </c>
      <c r="C144" s="5">
        <v>33.761622056752003</v>
      </c>
      <c r="E144" s="5">
        <v>72.865853658536594</v>
      </c>
      <c r="F144" s="5">
        <v>1969</v>
      </c>
    </row>
    <row r="145" spans="1:6" x14ac:dyDescent="0.25">
      <c r="A145" s="5">
        <v>121</v>
      </c>
      <c r="B145" s="5">
        <v>1944.1496276916882</v>
      </c>
      <c r="C145" s="5">
        <v>25.850372308311762</v>
      </c>
      <c r="E145" s="5">
        <v>73.475609756097569</v>
      </c>
      <c r="F145" s="5">
        <v>1970</v>
      </c>
    </row>
    <row r="146" spans="1:6" x14ac:dyDescent="0.25">
      <c r="A146" s="5">
        <v>122</v>
      </c>
      <c r="B146" s="5">
        <v>1935.238377943248</v>
      </c>
      <c r="C146" s="5">
        <v>35.761622056752003</v>
      </c>
      <c r="E146" s="5">
        <v>74.085365853658544</v>
      </c>
      <c r="F146" s="5">
        <v>1971</v>
      </c>
    </row>
    <row r="147" spans="1:6" x14ac:dyDescent="0.25">
      <c r="A147" s="5">
        <v>123</v>
      </c>
      <c r="B147" s="5">
        <v>1926.3271281948078</v>
      </c>
      <c r="C147" s="5">
        <v>45.672871805192244</v>
      </c>
      <c r="E147" s="5">
        <v>74.695121951219519</v>
      </c>
      <c r="F147" s="5">
        <v>1972</v>
      </c>
    </row>
    <row r="148" spans="1:6" x14ac:dyDescent="0.25">
      <c r="A148" s="5">
        <v>124</v>
      </c>
      <c r="B148" s="5">
        <v>1966.4277520627893</v>
      </c>
      <c r="C148" s="5">
        <v>6.5722479372107045</v>
      </c>
      <c r="E148" s="5">
        <v>75.304878048780495</v>
      </c>
      <c r="F148" s="5">
        <v>1973</v>
      </c>
    </row>
    <row r="149" spans="1:6" x14ac:dyDescent="0.25">
      <c r="A149" s="5">
        <v>125</v>
      </c>
      <c r="B149" s="5">
        <v>1923.6537532702757</v>
      </c>
      <c r="C149" s="5">
        <v>50.346246729724271</v>
      </c>
      <c r="E149" s="5">
        <v>75.91463414634147</v>
      </c>
      <c r="F149" s="5">
        <v>1974</v>
      </c>
    </row>
    <row r="150" spans="1:6" x14ac:dyDescent="0.25">
      <c r="A150" s="5">
        <v>126</v>
      </c>
      <c r="B150" s="5">
        <v>1947.7141275910644</v>
      </c>
      <c r="C150" s="5">
        <v>27.285872408935575</v>
      </c>
      <c r="E150" s="5">
        <v>76.524390243902445</v>
      </c>
      <c r="F150" s="5">
        <v>1975</v>
      </c>
    </row>
    <row r="151" spans="1:6" x14ac:dyDescent="0.25">
      <c r="A151" s="5">
        <v>127</v>
      </c>
      <c r="B151" s="5">
        <v>1912.9602535721474</v>
      </c>
      <c r="C151" s="5">
        <v>63.039746427852606</v>
      </c>
      <c r="E151" s="5">
        <v>77.134146341463421</v>
      </c>
      <c r="F151" s="5">
        <v>1976</v>
      </c>
    </row>
    <row r="152" spans="1:6" x14ac:dyDescent="0.25">
      <c r="A152" s="5">
        <v>128</v>
      </c>
      <c r="B152" s="5">
        <v>1957.5165023143491</v>
      </c>
      <c r="C152" s="5">
        <v>19.483497685650946</v>
      </c>
      <c r="E152" s="5">
        <v>77.743902439024396</v>
      </c>
      <c r="F152" s="5">
        <v>1977</v>
      </c>
    </row>
    <row r="153" spans="1:6" x14ac:dyDescent="0.25">
      <c r="A153" s="5">
        <v>129</v>
      </c>
      <c r="B153" s="5">
        <v>1943.2585027168443</v>
      </c>
      <c r="C153" s="5">
        <v>34.741497283155695</v>
      </c>
      <c r="E153" s="5">
        <v>78.353658536585371</v>
      </c>
      <c r="F153" s="5">
        <v>1978</v>
      </c>
    </row>
    <row r="154" spans="1:6" x14ac:dyDescent="0.25">
      <c r="A154" s="5">
        <v>130</v>
      </c>
      <c r="B154" s="5">
        <v>1946.8230026162205</v>
      </c>
      <c r="C154" s="5">
        <v>32.176997383779508</v>
      </c>
      <c r="E154" s="5">
        <v>78.963414634146346</v>
      </c>
      <c r="F154" s="5">
        <v>1979</v>
      </c>
    </row>
    <row r="155" spans="1:6" x14ac:dyDescent="0.25">
      <c r="A155" s="5">
        <v>131</v>
      </c>
      <c r="B155" s="5">
        <v>1969.1011269873215</v>
      </c>
      <c r="C155" s="5">
        <v>10.89887301267845</v>
      </c>
      <c r="E155" s="5">
        <v>79.573170731707322</v>
      </c>
      <c r="F155" s="5">
        <v>1980</v>
      </c>
    </row>
    <row r="156" spans="1:6" x14ac:dyDescent="0.25">
      <c r="A156" s="5">
        <v>132</v>
      </c>
      <c r="B156" s="5">
        <v>1986.0325015093581</v>
      </c>
      <c r="C156" s="5">
        <v>-5.0325015093580987</v>
      </c>
      <c r="E156" s="5">
        <v>80.182926829268297</v>
      </c>
      <c r="F156" s="5">
        <v>1981</v>
      </c>
    </row>
    <row r="157" spans="1:6" x14ac:dyDescent="0.25">
      <c r="A157" s="5">
        <v>133</v>
      </c>
      <c r="B157" s="5">
        <v>1938.8028778426242</v>
      </c>
      <c r="C157" s="5">
        <v>43.197122157375816</v>
      </c>
      <c r="E157" s="5">
        <v>80.792682926829272</v>
      </c>
      <c r="F157" s="5">
        <v>1982</v>
      </c>
    </row>
    <row r="158" spans="1:6" x14ac:dyDescent="0.25">
      <c r="A158" s="5">
        <v>134</v>
      </c>
      <c r="B158" s="5">
        <v>1973.5567518615414</v>
      </c>
      <c r="C158" s="5">
        <v>9.4432481384585572</v>
      </c>
      <c r="E158" s="5">
        <v>81.402439024390247</v>
      </c>
      <c r="F158" s="5">
        <v>1983</v>
      </c>
    </row>
    <row r="159" spans="1:6" x14ac:dyDescent="0.25">
      <c r="A159" s="5">
        <v>135</v>
      </c>
      <c r="B159" s="5">
        <v>1943.2585027168443</v>
      </c>
      <c r="C159" s="5">
        <v>40.741497283155695</v>
      </c>
      <c r="E159" s="5">
        <v>82.012195121951223</v>
      </c>
      <c r="F159" s="5">
        <v>1984</v>
      </c>
    </row>
    <row r="160" spans="1:6" x14ac:dyDescent="0.25">
      <c r="A160" s="5">
        <v>136</v>
      </c>
      <c r="B160" s="5">
        <v>1940.5851277923123</v>
      </c>
      <c r="C160" s="5">
        <v>44.414872207687722</v>
      </c>
      <c r="E160" s="5">
        <v>82.621951219512198</v>
      </c>
      <c r="F160" s="5">
        <v>1985</v>
      </c>
    </row>
    <row r="161" spans="1:6" x14ac:dyDescent="0.25">
      <c r="A161" s="5">
        <v>137</v>
      </c>
      <c r="B161" s="5">
        <v>1955.7342523646607</v>
      </c>
      <c r="C161" s="5">
        <v>30.265747635339267</v>
      </c>
      <c r="E161" s="5">
        <v>83.231707317073173</v>
      </c>
      <c r="F161" s="5">
        <v>1986</v>
      </c>
    </row>
    <row r="162" spans="1:6" x14ac:dyDescent="0.25">
      <c r="A162" s="5">
        <v>138</v>
      </c>
      <c r="B162" s="5">
        <v>1969.9922519621655</v>
      </c>
      <c r="C162" s="5">
        <v>17.007748037834517</v>
      </c>
      <c r="E162" s="5">
        <v>83.841463414634148</v>
      </c>
      <c r="F162" s="5">
        <v>1987</v>
      </c>
    </row>
    <row r="163" spans="1:6" x14ac:dyDescent="0.25">
      <c r="A163" s="5">
        <v>139</v>
      </c>
      <c r="B163" s="5">
        <v>1988.7058764338899</v>
      </c>
      <c r="C163" s="5">
        <v>-0.70587643388989818</v>
      </c>
      <c r="E163" s="5">
        <v>84.451219512195124</v>
      </c>
      <c r="F163" s="5">
        <v>1988</v>
      </c>
    </row>
    <row r="164" spans="1:6" x14ac:dyDescent="0.25">
      <c r="A164" s="5">
        <v>140</v>
      </c>
      <c r="B164" s="5">
        <v>1963.754377138257</v>
      </c>
      <c r="C164" s="5">
        <v>25.245622861742959</v>
      </c>
      <c r="E164" s="5">
        <v>85.060975609756099</v>
      </c>
      <c r="F164" s="5">
        <v>1989</v>
      </c>
    </row>
    <row r="165" spans="1:6" x14ac:dyDescent="0.25">
      <c r="A165" s="5">
        <v>141</v>
      </c>
      <c r="B165" s="5">
        <v>1991.3792513584222</v>
      </c>
      <c r="C165" s="5">
        <v>-1.3792513584221524</v>
      </c>
      <c r="E165" s="5">
        <v>85.670731707317074</v>
      </c>
      <c r="F165" s="5">
        <v>1990</v>
      </c>
    </row>
    <row r="166" spans="1:6" x14ac:dyDescent="0.25">
      <c r="A166" s="5">
        <v>142</v>
      </c>
      <c r="B166" s="5">
        <v>1986.923626484202</v>
      </c>
      <c r="C166" s="5">
        <v>4.0763735157979681</v>
      </c>
      <c r="E166" s="5">
        <v>86.280487804878049</v>
      </c>
      <c r="F166" s="5">
        <v>1991</v>
      </c>
    </row>
    <row r="167" spans="1:6" x14ac:dyDescent="0.25">
      <c r="A167" s="5">
        <v>143</v>
      </c>
      <c r="B167" s="5">
        <v>1956.6253773395049</v>
      </c>
      <c r="C167" s="5">
        <v>35.374622660495106</v>
      </c>
      <c r="E167" s="5">
        <v>86.890243902439025</v>
      </c>
      <c r="F167" s="5">
        <v>1992</v>
      </c>
    </row>
    <row r="168" spans="1:6" x14ac:dyDescent="0.25">
      <c r="A168" s="5">
        <v>144</v>
      </c>
      <c r="B168" s="5">
        <v>1959.2987522640369</v>
      </c>
      <c r="C168" s="5">
        <v>33.701247735963079</v>
      </c>
      <c r="E168" s="5">
        <v>87.5</v>
      </c>
      <c r="F168" s="5">
        <v>1993</v>
      </c>
    </row>
    <row r="169" spans="1:6" x14ac:dyDescent="0.25">
      <c r="A169" s="5">
        <v>145</v>
      </c>
      <c r="B169" s="5">
        <v>1974.4478768363856</v>
      </c>
      <c r="C169" s="5">
        <v>19.552123163614397</v>
      </c>
      <c r="E169" s="5">
        <v>88.109756097560975</v>
      </c>
      <c r="F169" s="5">
        <v>1994</v>
      </c>
    </row>
    <row r="170" spans="1:6" x14ac:dyDescent="0.25">
      <c r="A170" s="5">
        <v>146</v>
      </c>
      <c r="B170" s="5">
        <v>2002.0727510565507</v>
      </c>
      <c r="C170" s="5">
        <v>-7.0727510565507146</v>
      </c>
      <c r="E170" s="5">
        <v>88.719512195121951</v>
      </c>
      <c r="F170" s="5">
        <v>1995</v>
      </c>
    </row>
    <row r="171" spans="1:6" x14ac:dyDescent="0.25">
      <c r="A171" s="5">
        <v>147</v>
      </c>
      <c r="B171" s="5">
        <v>1974.4478768363856</v>
      </c>
      <c r="C171" s="5">
        <v>21.552123163614397</v>
      </c>
      <c r="E171" s="5">
        <v>89.329268292682926</v>
      </c>
      <c r="F171" s="5">
        <v>1996</v>
      </c>
    </row>
    <row r="172" spans="1:6" x14ac:dyDescent="0.25">
      <c r="A172" s="5">
        <v>148</v>
      </c>
      <c r="B172" s="5">
        <v>1988.7058764338899</v>
      </c>
      <c r="C172" s="5">
        <v>8.2941235661101018</v>
      </c>
      <c r="E172" s="5">
        <v>89.939024390243901</v>
      </c>
      <c r="F172" s="5">
        <v>1997</v>
      </c>
    </row>
    <row r="173" spans="1:6" x14ac:dyDescent="0.25">
      <c r="A173" s="5">
        <v>149</v>
      </c>
      <c r="B173" s="5">
        <v>2017.2218756288992</v>
      </c>
      <c r="C173" s="5">
        <v>-19.22187562889917</v>
      </c>
      <c r="E173" s="5">
        <v>90.548780487804876</v>
      </c>
      <c r="F173" s="5">
        <v>1998</v>
      </c>
    </row>
    <row r="174" spans="1:6" x14ac:dyDescent="0.25">
      <c r="A174" s="5">
        <v>150</v>
      </c>
      <c r="B174" s="5">
        <v>1996.7260012074862</v>
      </c>
      <c r="C174" s="5">
        <v>2.2739987925137939</v>
      </c>
      <c r="E174" s="5">
        <v>91.158536585365852</v>
      </c>
      <c r="F174" s="5">
        <v>1999</v>
      </c>
    </row>
    <row r="175" spans="1:6" x14ac:dyDescent="0.25">
      <c r="A175" s="5">
        <v>151</v>
      </c>
      <c r="B175" s="5">
        <v>1988.7058764338899</v>
      </c>
      <c r="C175" s="5">
        <v>11.294123566110102</v>
      </c>
      <c r="E175" s="5">
        <v>91.768292682926841</v>
      </c>
      <c r="F175" s="5">
        <v>2000</v>
      </c>
    </row>
    <row r="176" spans="1:6" x14ac:dyDescent="0.25">
      <c r="A176" s="5">
        <v>152</v>
      </c>
      <c r="B176" s="5">
        <v>2007.4195009056148</v>
      </c>
      <c r="C176" s="5">
        <v>-6.4195009056147683</v>
      </c>
      <c r="E176" s="5">
        <v>92.378048780487816</v>
      </c>
      <c r="F176" s="5">
        <v>2001</v>
      </c>
    </row>
    <row r="177" spans="1:6" x14ac:dyDescent="0.25">
      <c r="A177" s="5">
        <v>153</v>
      </c>
      <c r="B177" s="5">
        <v>2021.6775005031195</v>
      </c>
      <c r="C177" s="5">
        <v>-19.677500503119518</v>
      </c>
      <c r="E177" s="5">
        <v>92.987804878048792</v>
      </c>
      <c r="F177" s="5">
        <v>2002</v>
      </c>
    </row>
    <row r="178" spans="1:6" x14ac:dyDescent="0.25">
      <c r="A178" s="5">
        <v>154</v>
      </c>
      <c r="B178" s="5">
        <v>2018.1130006037433</v>
      </c>
      <c r="C178" s="5">
        <v>-15.11300060374333</v>
      </c>
      <c r="E178" s="5">
        <v>93.597560975609767</v>
      </c>
      <c r="F178" s="5">
        <v>2003</v>
      </c>
    </row>
    <row r="179" spans="1:6" x14ac:dyDescent="0.25">
      <c r="A179" s="5">
        <v>155</v>
      </c>
      <c r="B179" s="5">
        <v>1999.3993761320185</v>
      </c>
      <c r="C179" s="5">
        <v>4.6006238679815397</v>
      </c>
      <c r="E179" s="5">
        <v>94.207317073170742</v>
      </c>
      <c r="F179" s="5">
        <v>2004</v>
      </c>
    </row>
    <row r="180" spans="1:6" x14ac:dyDescent="0.25">
      <c r="A180" s="5">
        <v>156</v>
      </c>
      <c r="B180" s="5">
        <v>2033.2621251760916</v>
      </c>
      <c r="C180" s="5">
        <v>-28.262125176091558</v>
      </c>
      <c r="E180" s="5">
        <v>94.817073170731717</v>
      </c>
      <c r="F180" s="5">
        <v>2005</v>
      </c>
    </row>
    <row r="181" spans="1:6" x14ac:dyDescent="0.25">
      <c r="A181" s="5">
        <v>157</v>
      </c>
      <c r="B181" s="5">
        <v>2018.1130006037433</v>
      </c>
      <c r="C181" s="5">
        <v>-12.11300060374333</v>
      </c>
      <c r="E181" s="5">
        <v>95.426829268292693</v>
      </c>
      <c r="F181" s="5">
        <v>2006</v>
      </c>
    </row>
    <row r="182" spans="1:6" x14ac:dyDescent="0.25">
      <c r="A182" s="5">
        <v>158</v>
      </c>
      <c r="B182" s="5">
        <v>2035.9355001006238</v>
      </c>
      <c r="C182" s="5">
        <v>-28.935500100623813</v>
      </c>
      <c r="E182" s="5">
        <v>96.036585365853668</v>
      </c>
      <c r="F182" s="5">
        <v>2007</v>
      </c>
    </row>
    <row r="183" spans="1:6" x14ac:dyDescent="0.25">
      <c r="A183" s="5">
        <v>159</v>
      </c>
      <c r="B183" s="5">
        <v>2009.2017508553029</v>
      </c>
      <c r="C183" s="5">
        <v>-1.201750855302862</v>
      </c>
      <c r="E183" s="5">
        <v>96.646341463414643</v>
      </c>
      <c r="F183" s="5">
        <v>2008</v>
      </c>
    </row>
    <row r="184" spans="1:6" x14ac:dyDescent="0.25">
      <c r="A184" s="5">
        <v>160</v>
      </c>
      <c r="B184" s="5">
        <v>2016.330750654055</v>
      </c>
      <c r="C184" s="5">
        <v>-7.3307506540550094</v>
      </c>
      <c r="E184" s="5">
        <v>97.256097560975618</v>
      </c>
      <c r="F184" s="5">
        <v>2009</v>
      </c>
    </row>
    <row r="185" spans="1:6" x14ac:dyDescent="0.25">
      <c r="A185" s="5">
        <v>161</v>
      </c>
      <c r="B185" s="5">
        <v>2033.2621251760916</v>
      </c>
      <c r="C185" s="5">
        <v>-23.262125176091558</v>
      </c>
      <c r="E185" s="5">
        <v>97.865853658536594</v>
      </c>
      <c r="F185" s="5">
        <v>2010</v>
      </c>
    </row>
    <row r="186" spans="1:6" x14ac:dyDescent="0.25">
      <c r="A186" s="5">
        <v>162</v>
      </c>
      <c r="B186" s="5">
        <v>2017.2218756288992</v>
      </c>
      <c r="C186" s="5">
        <v>-6.2218756288991699</v>
      </c>
      <c r="E186" s="5">
        <v>98.475609756097569</v>
      </c>
      <c r="F186" s="5">
        <v>2011</v>
      </c>
    </row>
    <row r="187" spans="1:6" x14ac:dyDescent="0.25">
      <c r="A187" s="5">
        <v>163</v>
      </c>
      <c r="B187" s="5">
        <v>2016.330750654055</v>
      </c>
      <c r="C187" s="5">
        <v>-4.3307506540550094</v>
      </c>
      <c r="E187" s="5">
        <v>99.085365853658544</v>
      </c>
      <c r="F187" s="5">
        <v>2012</v>
      </c>
    </row>
    <row r="188" spans="1:6" ht="15.75" thickBot="1" x14ac:dyDescent="0.3">
      <c r="A188" s="6">
        <v>164</v>
      </c>
      <c r="B188" s="6">
        <v>2025.2420004024955</v>
      </c>
      <c r="C188" s="6">
        <v>-12.242000402495478</v>
      </c>
      <c r="E188" s="6">
        <v>99.695121951219519</v>
      </c>
      <c r="F188" s="6">
        <v>2013</v>
      </c>
    </row>
  </sheetData>
  <sortState xmlns:xlrd2="http://schemas.microsoft.com/office/spreadsheetml/2017/richdata2" ref="F25:F188">
    <sortCondition ref="F25"/>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273F0-5D36-40EF-AAA2-1203330E5997}">
  <dimension ref="A1:J188"/>
  <sheetViews>
    <sheetView workbookViewId="0">
      <selection activeCell="M26" sqref="M26"/>
    </sheetView>
  </sheetViews>
  <sheetFormatPr defaultRowHeight="15" x14ac:dyDescent="0.25"/>
  <cols>
    <col min="1" max="1" width="18" bestFit="1" customWidth="1"/>
    <col min="2" max="2" width="13.85546875" bestFit="1" customWidth="1"/>
    <col min="3" max="3" width="14.5703125" bestFit="1" customWidth="1"/>
    <col min="4" max="4" width="18.5703125" bestFit="1" customWidth="1"/>
    <col min="5" max="5" width="18.42578125" customWidth="1"/>
    <col min="6" max="6" width="20.140625" bestFit="1" customWidth="1"/>
    <col min="7" max="7" width="12" bestFit="1" customWidth="1"/>
    <col min="8" max="8" width="12.42578125" bestFit="1" customWidth="1"/>
    <col min="9" max="9" width="12.5703125" bestFit="1" customWidth="1"/>
  </cols>
  <sheetData>
    <row r="1" spans="1:10" ht="15.75" thickBot="1" x14ac:dyDescent="0.3">
      <c r="A1" t="s">
        <v>57</v>
      </c>
    </row>
    <row r="2" spans="1:10" ht="15.75" thickBot="1" x14ac:dyDescent="0.3">
      <c r="H2" s="7"/>
      <c r="I2" s="7" t="s">
        <v>54</v>
      </c>
      <c r="J2" s="7" t="s">
        <v>55</v>
      </c>
    </row>
    <row r="3" spans="1:10" x14ac:dyDescent="0.25">
      <c r="A3" s="8" t="s">
        <v>24</v>
      </c>
      <c r="B3" s="8"/>
      <c r="H3" s="5" t="s">
        <v>54</v>
      </c>
      <c r="I3" s="5">
        <v>1</v>
      </c>
      <c r="J3" s="5"/>
    </row>
    <row r="4" spans="1:10" ht="15.75" thickBot="1" x14ac:dyDescent="0.3">
      <c r="A4" s="5" t="s">
        <v>25</v>
      </c>
      <c r="B4" s="5">
        <v>0.58367985933688338</v>
      </c>
      <c r="H4" s="6" t="s">
        <v>55</v>
      </c>
      <c r="I4" s="6">
        <v>0.620926590519704</v>
      </c>
      <c r="J4" s="6">
        <v>1</v>
      </c>
    </row>
    <row r="5" spans="1:10" x14ac:dyDescent="0.25">
      <c r="A5" s="5" t="s">
        <v>26</v>
      </c>
      <c r="B5" s="5">
        <v>0.34068217819552393</v>
      </c>
    </row>
    <row r="6" spans="1:10" x14ac:dyDescent="0.25">
      <c r="A6" s="5" t="s">
        <v>27</v>
      </c>
      <c r="B6" s="5">
        <v>0.33661231509796541</v>
      </c>
    </row>
    <row r="7" spans="1:10" x14ac:dyDescent="0.25">
      <c r="A7" s="5" t="s">
        <v>28</v>
      </c>
      <c r="B7" s="5">
        <v>0.5908570301924394</v>
      </c>
    </row>
    <row r="8" spans="1:10" ht="15.75" thickBot="1" x14ac:dyDescent="0.3">
      <c r="A8" s="6" t="s">
        <v>29</v>
      </c>
      <c r="B8" s="6">
        <v>164</v>
      </c>
    </row>
    <row r="10" spans="1:10" ht="15.75" thickBot="1" x14ac:dyDescent="0.3">
      <c r="A10" t="s">
        <v>30</v>
      </c>
    </row>
    <row r="11" spans="1:10" x14ac:dyDescent="0.25">
      <c r="A11" s="7"/>
      <c r="B11" s="7" t="s">
        <v>35</v>
      </c>
      <c r="C11" s="7" t="s">
        <v>36</v>
      </c>
      <c r="D11" s="7" t="s">
        <v>37</v>
      </c>
      <c r="E11" s="7" t="s">
        <v>38</v>
      </c>
      <c r="F11" s="7" t="s">
        <v>39</v>
      </c>
    </row>
    <row r="12" spans="1:10" x14ac:dyDescent="0.25">
      <c r="A12" s="5" t="s">
        <v>31</v>
      </c>
      <c r="B12" s="5">
        <v>1</v>
      </c>
      <c r="C12" s="5">
        <v>29.223648070511253</v>
      </c>
      <c r="D12" s="5">
        <v>29.223648070511253</v>
      </c>
      <c r="E12" s="5">
        <v>83.708510588451659</v>
      </c>
      <c r="F12" s="5">
        <v>2.3552333860232866E-16</v>
      </c>
    </row>
    <row r="13" spans="1:10" x14ac:dyDescent="0.25">
      <c r="A13" s="5" t="s">
        <v>32</v>
      </c>
      <c r="B13" s="5">
        <v>162</v>
      </c>
      <c r="C13" s="5">
        <v>56.556148880708342</v>
      </c>
      <c r="D13" s="5">
        <v>0.34911203012782926</v>
      </c>
      <c r="E13" s="5"/>
      <c r="F13" s="5"/>
    </row>
    <row r="14" spans="1:10" ht="15.75" thickBot="1" x14ac:dyDescent="0.3">
      <c r="A14" s="6" t="s">
        <v>33</v>
      </c>
      <c r="B14" s="6">
        <v>163</v>
      </c>
      <c r="C14" s="6">
        <v>85.779796951219595</v>
      </c>
      <c r="D14" s="6"/>
      <c r="E14" s="6"/>
      <c r="F14" s="6"/>
    </row>
    <row r="15" spans="1:10" ht="15.75" thickBot="1" x14ac:dyDescent="0.3"/>
    <row r="16" spans="1:10" x14ac:dyDescent="0.25">
      <c r="A16" s="7"/>
      <c r="B16" s="7" t="s">
        <v>40</v>
      </c>
      <c r="C16" s="7" t="s">
        <v>28</v>
      </c>
      <c r="D16" s="7" t="s">
        <v>41</v>
      </c>
      <c r="E16" s="7" t="s">
        <v>42</v>
      </c>
      <c r="F16" s="7" t="s">
        <v>43</v>
      </c>
      <c r="G16" s="7" t="s">
        <v>44</v>
      </c>
      <c r="H16" s="7" t="s">
        <v>45</v>
      </c>
      <c r="I16" s="7" t="s">
        <v>46</v>
      </c>
    </row>
    <row r="17" spans="1:9" x14ac:dyDescent="0.25">
      <c r="A17" s="5" t="s">
        <v>34</v>
      </c>
      <c r="B17" s="5">
        <v>7.8564947507158358</v>
      </c>
      <c r="C17" s="5">
        <v>0.19402902684417819</v>
      </c>
      <c r="D17" s="5">
        <v>40.491337190621842</v>
      </c>
      <c r="E17" s="5">
        <v>1.2025625484238061E-86</v>
      </c>
      <c r="F17" s="5">
        <v>7.4733425684792065</v>
      </c>
      <c r="G17" s="5">
        <v>8.239646932952466</v>
      </c>
      <c r="H17" s="5">
        <v>7.4733425684792065</v>
      </c>
      <c r="I17" s="5">
        <v>8.239646932952466</v>
      </c>
    </row>
    <row r="18" spans="1:9" ht="15.75" thickBot="1" x14ac:dyDescent="0.3">
      <c r="A18" s="6">
        <v>3.3</v>
      </c>
      <c r="B18" s="6">
        <v>0.38645010028370574</v>
      </c>
      <c r="C18" s="6">
        <v>4.2238512656777166E-2</v>
      </c>
      <c r="D18" s="6">
        <v>9.149235519345396</v>
      </c>
      <c r="E18" s="6">
        <v>2.3552333860234902E-16</v>
      </c>
      <c r="F18" s="6">
        <v>0.30304104256642606</v>
      </c>
      <c r="G18" s="6">
        <v>0.46985915800098543</v>
      </c>
      <c r="H18" s="6">
        <v>0.30304104256642606</v>
      </c>
      <c r="I18" s="6">
        <v>0.46985915800098543</v>
      </c>
    </row>
    <row r="22" spans="1:9" x14ac:dyDescent="0.25">
      <c r="A22" t="s">
        <v>47</v>
      </c>
      <c r="F22" t="s">
        <v>51</v>
      </c>
    </row>
    <row r="23" spans="1:9" ht="15.75" thickBot="1" x14ac:dyDescent="0.3"/>
    <row r="24" spans="1:9" x14ac:dyDescent="0.25">
      <c r="A24" s="7" t="s">
        <v>48</v>
      </c>
      <c r="B24" s="7" t="s">
        <v>56</v>
      </c>
      <c r="C24" s="7" t="s">
        <v>50</v>
      </c>
      <c r="D24" s="7" t="s">
        <v>53</v>
      </c>
      <c r="F24" s="7" t="s">
        <v>52</v>
      </c>
      <c r="G24" s="7">
        <v>9.07</v>
      </c>
    </row>
    <row r="25" spans="1:9" x14ac:dyDescent="0.25">
      <c r="A25" s="5">
        <v>1</v>
      </c>
      <c r="B25" s="5">
        <v>9.2361216087286646</v>
      </c>
      <c r="C25" s="5">
        <v>-0.59612160872866404</v>
      </c>
      <c r="D25" s="5">
        <v>-1.0120192010725466</v>
      </c>
      <c r="F25" s="5">
        <v>0.3048780487804878</v>
      </c>
      <c r="G25" s="5">
        <v>8</v>
      </c>
    </row>
    <row r="26" spans="1:9" x14ac:dyDescent="0.25">
      <c r="A26" s="5">
        <v>2</v>
      </c>
      <c r="B26" s="5">
        <v>9.587791199986837</v>
      </c>
      <c r="C26" s="5">
        <v>-0.8677911999868364</v>
      </c>
      <c r="D26" s="5">
        <v>-1.4732251675651027</v>
      </c>
      <c r="F26" s="5">
        <v>0.91463414634146334</v>
      </c>
      <c r="G26" s="5">
        <v>8.01</v>
      </c>
    </row>
    <row r="27" spans="1:9" x14ac:dyDescent="0.25">
      <c r="A27" s="5">
        <v>3</v>
      </c>
      <c r="B27" s="5">
        <v>9.127915580649228</v>
      </c>
      <c r="C27" s="5">
        <v>0.37208441935077197</v>
      </c>
      <c r="D27" s="5">
        <v>0.63167744850918073</v>
      </c>
      <c r="F27" s="5">
        <v>1.524390243902439</v>
      </c>
      <c r="G27" s="5">
        <v>8.2200000000000006</v>
      </c>
    </row>
    <row r="28" spans="1:9" x14ac:dyDescent="0.25">
      <c r="A28" s="5">
        <v>4</v>
      </c>
      <c r="B28" s="5">
        <v>9.4989076769215846</v>
      </c>
      <c r="C28" s="5">
        <v>-0.50890767692158434</v>
      </c>
      <c r="D28" s="5">
        <v>-0.86395851631053766</v>
      </c>
      <c r="F28" s="5">
        <v>2.1341463414634143</v>
      </c>
      <c r="G28" s="5">
        <v>8.3800000000000008</v>
      </c>
    </row>
    <row r="29" spans="1:9" x14ac:dyDescent="0.25">
      <c r="A29" s="5">
        <v>5</v>
      </c>
      <c r="B29" s="5">
        <v>9.6418942140265571</v>
      </c>
      <c r="C29" s="5">
        <v>-0.66189421402655668</v>
      </c>
      <c r="D29" s="5">
        <v>-1.1236795376404343</v>
      </c>
      <c r="F29" s="5">
        <v>2.74390243902439</v>
      </c>
      <c r="G29" s="5">
        <v>8.4499999999999993</v>
      </c>
    </row>
    <row r="30" spans="1:9" x14ac:dyDescent="0.25">
      <c r="A30" s="5">
        <v>6</v>
      </c>
      <c r="B30" s="5">
        <v>9.120186578643553</v>
      </c>
      <c r="C30" s="5">
        <v>-0.38018657864355276</v>
      </c>
      <c r="D30" s="5">
        <v>-0.64543226070585569</v>
      </c>
      <c r="F30" s="5">
        <v>3.3536585365853657</v>
      </c>
      <c r="G30" s="5">
        <v>8.4700000000000006</v>
      </c>
    </row>
    <row r="31" spans="1:9" x14ac:dyDescent="0.25">
      <c r="A31" s="5">
        <v>7</v>
      </c>
      <c r="B31" s="5">
        <v>8.7685169873853805</v>
      </c>
      <c r="C31" s="5">
        <v>0.35148301261461867</v>
      </c>
      <c r="D31" s="5">
        <v>0.59670300893038952</v>
      </c>
      <c r="F31" s="5">
        <v>3.963414634146341</v>
      </c>
      <c r="G31" s="5">
        <v>8.48</v>
      </c>
    </row>
    <row r="32" spans="1:9" x14ac:dyDescent="0.25">
      <c r="A32" s="5">
        <v>8</v>
      </c>
      <c r="B32" s="5">
        <v>9.5491461899584671</v>
      </c>
      <c r="C32" s="5">
        <v>-0.21914618995846702</v>
      </c>
      <c r="D32" s="5">
        <v>-0.37203843784969676</v>
      </c>
      <c r="F32" s="5">
        <v>4.5731707317073171</v>
      </c>
      <c r="G32" s="5">
        <v>8.51</v>
      </c>
    </row>
    <row r="33" spans="1:7" x14ac:dyDescent="0.25">
      <c r="A33" s="5">
        <v>9</v>
      </c>
      <c r="B33" s="5">
        <v>9.804203256145712</v>
      </c>
      <c r="C33" s="5">
        <v>-1.3242032561457115</v>
      </c>
      <c r="D33" s="5">
        <v>-2.2480633174836449</v>
      </c>
      <c r="F33" s="5">
        <v>5.1829268292682924</v>
      </c>
      <c r="G33" s="5">
        <v>8.52</v>
      </c>
    </row>
    <row r="34" spans="1:7" x14ac:dyDescent="0.25">
      <c r="A34" s="5">
        <v>10</v>
      </c>
      <c r="B34" s="5">
        <v>9.8853577772052912</v>
      </c>
      <c r="C34" s="5">
        <v>-0.1253577772052914</v>
      </c>
      <c r="D34" s="5">
        <v>-0.21281643825341356</v>
      </c>
      <c r="F34" s="5">
        <v>5.7926829268292677</v>
      </c>
      <c r="G34" s="5">
        <v>8.5399999999999991</v>
      </c>
    </row>
    <row r="35" spans="1:7" x14ac:dyDescent="0.25">
      <c r="A35" s="5">
        <v>11</v>
      </c>
      <c r="B35" s="5">
        <v>9.3172761297882438</v>
      </c>
      <c r="C35" s="5">
        <v>-0.80727612978824403</v>
      </c>
      <c r="D35" s="5">
        <v>-1.3704904032175413</v>
      </c>
      <c r="F35" s="5">
        <v>6.4024390243902438</v>
      </c>
      <c r="G35" s="5">
        <v>8.6199999999999992</v>
      </c>
    </row>
    <row r="36" spans="1:7" x14ac:dyDescent="0.25">
      <c r="A36" s="5">
        <v>12</v>
      </c>
      <c r="B36" s="5">
        <v>9.4177531558620071</v>
      </c>
      <c r="C36" s="5">
        <v>0.11224684413799224</v>
      </c>
      <c r="D36" s="5">
        <v>0.19055836907121901</v>
      </c>
      <c r="F36" s="5">
        <v>7.0121951219512191</v>
      </c>
      <c r="G36" s="5">
        <v>8.6300000000000008</v>
      </c>
    </row>
    <row r="37" spans="1:7" x14ac:dyDescent="0.25">
      <c r="A37" s="5">
        <v>13</v>
      </c>
      <c r="B37" s="5">
        <v>8.613936947271899</v>
      </c>
      <c r="C37" s="5">
        <v>1.2860630527281014</v>
      </c>
      <c r="D37" s="5">
        <v>2.1833137468821819</v>
      </c>
      <c r="F37" s="5">
        <v>7.6219512195121943</v>
      </c>
      <c r="G37" s="5">
        <v>8.64</v>
      </c>
    </row>
    <row r="38" spans="1:7" x14ac:dyDescent="0.25">
      <c r="A38" s="5">
        <v>14</v>
      </c>
      <c r="B38" s="5">
        <v>10.078582827347145</v>
      </c>
      <c r="C38" s="5">
        <v>0.45141717265285486</v>
      </c>
      <c r="D38" s="5">
        <v>0.76635847405845448</v>
      </c>
      <c r="F38" s="5">
        <v>8.2317073170731714</v>
      </c>
      <c r="G38" s="5">
        <v>8.64</v>
      </c>
    </row>
    <row r="39" spans="1:7" x14ac:dyDescent="0.25">
      <c r="A39" s="5">
        <v>15</v>
      </c>
      <c r="B39" s="5">
        <v>9.212934602711643</v>
      </c>
      <c r="C39" s="5">
        <v>-1.2029346027116432</v>
      </c>
      <c r="D39" s="5">
        <v>-2.0421888717892087</v>
      </c>
      <c r="F39" s="5">
        <v>8.8414634146341466</v>
      </c>
      <c r="G39" s="5">
        <v>8.66</v>
      </c>
    </row>
    <row r="40" spans="1:7" x14ac:dyDescent="0.25">
      <c r="A40" s="5">
        <v>16</v>
      </c>
      <c r="B40" s="5">
        <v>9.1974765987002947</v>
      </c>
      <c r="C40" s="5">
        <v>0.35252340129970605</v>
      </c>
      <c r="D40" s="5">
        <v>0.59846924808439794</v>
      </c>
      <c r="F40" s="5">
        <v>9.4512195121951219</v>
      </c>
      <c r="G40" s="5">
        <v>8.67</v>
      </c>
    </row>
    <row r="41" spans="1:7" x14ac:dyDescent="0.25">
      <c r="A41" s="5">
        <v>17</v>
      </c>
      <c r="B41" s="5">
        <v>9.4873141739130737</v>
      </c>
      <c r="C41" s="5">
        <v>0.22268582608692711</v>
      </c>
      <c r="D41" s="5">
        <v>0.37804758040443714</v>
      </c>
      <c r="F41" s="5">
        <v>10.060975609756097</v>
      </c>
      <c r="G41" s="5">
        <v>8.7200000000000006</v>
      </c>
    </row>
    <row r="42" spans="1:7" x14ac:dyDescent="0.25">
      <c r="A42" s="5">
        <v>18</v>
      </c>
      <c r="B42" s="5">
        <v>8.5211889232038089</v>
      </c>
      <c r="C42" s="5">
        <v>1.0488110767961913</v>
      </c>
      <c r="D42" s="5">
        <v>1.7805376159387687</v>
      </c>
      <c r="F42" s="5">
        <v>10.670731707317072</v>
      </c>
      <c r="G42" s="5">
        <v>8.7200000000000006</v>
      </c>
    </row>
    <row r="43" spans="1:7" x14ac:dyDescent="0.25">
      <c r="A43" s="5">
        <v>19</v>
      </c>
      <c r="B43" s="5">
        <v>9.5375526869499563</v>
      </c>
      <c r="C43" s="5">
        <v>0.71244731305004372</v>
      </c>
      <c r="D43" s="5">
        <v>1.2095021384929685</v>
      </c>
      <c r="F43" s="5">
        <v>11.280487804878048</v>
      </c>
      <c r="G43" s="5">
        <v>8.74</v>
      </c>
    </row>
    <row r="44" spans="1:7" x14ac:dyDescent="0.25">
      <c r="A44" s="5">
        <v>20</v>
      </c>
      <c r="B44" s="5">
        <v>9.6921327270634379</v>
      </c>
      <c r="C44" s="5">
        <v>-0.10213272706343801</v>
      </c>
      <c r="D44" s="5">
        <v>-0.17338791168220741</v>
      </c>
      <c r="F44" s="5">
        <v>11.890243902439025</v>
      </c>
      <c r="G44" s="5">
        <v>8.76</v>
      </c>
    </row>
    <row r="45" spans="1:7" x14ac:dyDescent="0.25">
      <c r="A45" s="5">
        <v>21</v>
      </c>
      <c r="B45" s="5">
        <v>9.1626960896747605</v>
      </c>
      <c r="C45" s="5">
        <v>-0.78269608967475968</v>
      </c>
      <c r="D45" s="5">
        <v>-1.3287615475717429</v>
      </c>
      <c r="F45" s="5">
        <v>12.5</v>
      </c>
      <c r="G45" s="5">
        <v>8.76</v>
      </c>
    </row>
    <row r="46" spans="1:7" x14ac:dyDescent="0.25">
      <c r="A46" s="5">
        <v>22</v>
      </c>
      <c r="B46" s="5">
        <v>8.7530589833740322</v>
      </c>
      <c r="C46" s="5">
        <v>-0.53305898337403157</v>
      </c>
      <c r="D46" s="5">
        <v>-0.90495952265384061</v>
      </c>
      <c r="F46" s="5">
        <v>13.109756097560975</v>
      </c>
      <c r="G46" s="5">
        <v>8.7799999999999994</v>
      </c>
    </row>
    <row r="47" spans="1:7" x14ac:dyDescent="0.25">
      <c r="A47" s="5">
        <v>23</v>
      </c>
      <c r="B47" s="5">
        <v>9.9355962902421737</v>
      </c>
      <c r="C47" s="5">
        <v>0.4344037097578255</v>
      </c>
      <c r="D47" s="5">
        <v>0.73747518770481024</v>
      </c>
      <c r="F47" s="5">
        <v>13.719512195121951</v>
      </c>
      <c r="G47" s="5">
        <v>8.7899999999999991</v>
      </c>
    </row>
    <row r="48" spans="1:7" x14ac:dyDescent="0.25">
      <c r="A48" s="5">
        <v>24</v>
      </c>
      <c r="B48" s="5">
        <v>9.6998617290691129</v>
      </c>
      <c r="C48" s="5">
        <v>6.0138270930886861E-2</v>
      </c>
      <c r="D48" s="5">
        <v>0.10209508263113902</v>
      </c>
      <c r="F48" s="5">
        <v>14.329268292682926</v>
      </c>
      <c r="G48" s="5">
        <v>8.8000000000000007</v>
      </c>
    </row>
    <row r="49" spans="1:7" x14ac:dyDescent="0.25">
      <c r="A49" s="5">
        <v>25</v>
      </c>
      <c r="B49" s="5">
        <v>9.6728102220492538</v>
      </c>
      <c r="C49" s="5">
        <v>-0.72281022204925449</v>
      </c>
      <c r="D49" s="5">
        <v>-1.2270949630653492</v>
      </c>
      <c r="F49" s="5">
        <v>14.939024390243901</v>
      </c>
      <c r="G49" s="5">
        <v>8.81</v>
      </c>
    </row>
    <row r="50" spans="1:7" x14ac:dyDescent="0.25">
      <c r="A50" s="5">
        <v>26</v>
      </c>
      <c r="B50" s="5">
        <v>8.6834979653229656</v>
      </c>
      <c r="C50" s="5">
        <v>-0.23349796532296629</v>
      </c>
      <c r="D50" s="5">
        <v>-0.3964030507502907</v>
      </c>
      <c r="F50" s="5">
        <v>15.548780487804878</v>
      </c>
      <c r="G50" s="5">
        <v>8.85</v>
      </c>
    </row>
    <row r="51" spans="1:7" x14ac:dyDescent="0.25">
      <c r="A51" s="5">
        <v>27</v>
      </c>
      <c r="B51" s="5">
        <v>9.035167556581138</v>
      </c>
      <c r="C51" s="5">
        <v>9.4832443418862766E-2</v>
      </c>
      <c r="D51" s="5">
        <v>0.16099442164023037</v>
      </c>
      <c r="F51" s="5">
        <v>16.158536585365855</v>
      </c>
      <c r="G51" s="5">
        <v>8.85</v>
      </c>
    </row>
    <row r="52" spans="1:7" x14ac:dyDescent="0.25">
      <c r="A52" s="5">
        <v>28</v>
      </c>
      <c r="B52" s="5">
        <v>9.0931350716236938</v>
      </c>
      <c r="C52" s="5">
        <v>0.29686492837630674</v>
      </c>
      <c r="D52" s="5">
        <v>0.50397939487980625</v>
      </c>
      <c r="F52" s="5">
        <v>16.76829268292683</v>
      </c>
      <c r="G52" s="5">
        <v>8.85</v>
      </c>
    </row>
    <row r="53" spans="1:7" x14ac:dyDescent="0.25">
      <c r="A53" s="5">
        <v>29</v>
      </c>
      <c r="B53" s="5">
        <v>9.8196612601570603</v>
      </c>
      <c r="C53" s="5">
        <v>-0.61966126015706102</v>
      </c>
      <c r="D53" s="5">
        <v>-1.0519818175643367</v>
      </c>
      <c r="F53" s="5">
        <v>17.378048780487806</v>
      </c>
      <c r="G53" s="5">
        <v>8.85</v>
      </c>
    </row>
    <row r="54" spans="1:7" x14ac:dyDescent="0.25">
      <c r="A54" s="5">
        <v>30</v>
      </c>
      <c r="B54" s="5">
        <v>9.3481921378109405</v>
      </c>
      <c r="C54" s="5">
        <v>-0.72819213781094128</v>
      </c>
      <c r="D54" s="5">
        <v>-1.2362316929030712</v>
      </c>
      <c r="F54" s="5">
        <v>17.987804878048781</v>
      </c>
      <c r="G54" s="5">
        <v>8.86</v>
      </c>
    </row>
    <row r="55" spans="1:7" x14ac:dyDescent="0.25">
      <c r="A55" s="5">
        <v>31</v>
      </c>
      <c r="B55" s="5">
        <v>9.352056638813778</v>
      </c>
      <c r="C55" s="5">
        <v>0.1279433611862224</v>
      </c>
      <c r="D55" s="5">
        <v>0.21720591281090909</v>
      </c>
      <c r="F55" s="5">
        <v>18.597560975609756</v>
      </c>
      <c r="G55" s="5">
        <v>8.86</v>
      </c>
    </row>
    <row r="56" spans="1:7" x14ac:dyDescent="0.25">
      <c r="A56" s="5">
        <v>32</v>
      </c>
      <c r="B56" s="5">
        <v>8.903774522484678</v>
      </c>
      <c r="C56" s="5">
        <v>-0.10377452248467733</v>
      </c>
      <c r="D56" s="5">
        <v>-0.17617514245223551</v>
      </c>
      <c r="F56" s="5">
        <v>19.207317073170731</v>
      </c>
      <c r="G56" s="5">
        <v>8.86</v>
      </c>
    </row>
    <row r="57" spans="1:7" x14ac:dyDescent="0.25">
      <c r="A57" s="5">
        <v>33</v>
      </c>
      <c r="B57" s="5">
        <v>9.8698997731939428</v>
      </c>
      <c r="C57" s="5">
        <v>3.0100226806057506E-2</v>
      </c>
      <c r="D57" s="5">
        <v>5.1100324226351142E-2</v>
      </c>
      <c r="F57" s="5">
        <v>19.817073170731707</v>
      </c>
      <c r="G57" s="5">
        <v>8.8699999999999992</v>
      </c>
    </row>
    <row r="58" spans="1:7" x14ac:dyDescent="0.25">
      <c r="A58" s="5">
        <v>34</v>
      </c>
      <c r="B58" s="5">
        <v>9.5607396929669779</v>
      </c>
      <c r="C58" s="5">
        <v>-0.71073969296697825</v>
      </c>
      <c r="D58" s="5">
        <v>-1.2066031590114412</v>
      </c>
      <c r="F58" s="5">
        <v>20.426829268292682</v>
      </c>
      <c r="G58" s="5">
        <v>8.89</v>
      </c>
    </row>
    <row r="59" spans="1:7" x14ac:dyDescent="0.25">
      <c r="A59" s="5">
        <v>35</v>
      </c>
      <c r="B59" s="5">
        <v>9.4795851719074005</v>
      </c>
      <c r="C59" s="5">
        <v>-0.26958517190739961</v>
      </c>
      <c r="D59" s="5">
        <v>-0.45766730529460353</v>
      </c>
      <c r="F59" s="5">
        <v>21.036585365853657</v>
      </c>
      <c r="G59" s="5">
        <v>8.92</v>
      </c>
    </row>
    <row r="60" spans="1:7" x14ac:dyDescent="0.25">
      <c r="A60" s="5">
        <v>36</v>
      </c>
      <c r="B60" s="5">
        <v>9.4409401618790287</v>
      </c>
      <c r="C60" s="5">
        <v>0.10905983812097197</v>
      </c>
      <c r="D60" s="5">
        <v>0.18514787692342252</v>
      </c>
      <c r="F60" s="5">
        <v>21.646341463414632</v>
      </c>
      <c r="G60" s="5">
        <v>8.94</v>
      </c>
    </row>
    <row r="61" spans="1:7" x14ac:dyDescent="0.25">
      <c r="A61" s="5">
        <v>37</v>
      </c>
      <c r="B61" s="5">
        <v>9.5646041939698154</v>
      </c>
      <c r="C61" s="5">
        <v>-1.4604193969814716E-2</v>
      </c>
      <c r="D61" s="5">
        <v>-2.4793136999614555E-2</v>
      </c>
      <c r="F61" s="5">
        <v>22.256097560975608</v>
      </c>
      <c r="G61" s="5">
        <v>8.9499999999999993</v>
      </c>
    </row>
    <row r="62" spans="1:7" x14ac:dyDescent="0.25">
      <c r="A62" s="5">
        <v>38</v>
      </c>
      <c r="B62" s="5">
        <v>9.7037262300719487</v>
      </c>
      <c r="C62" s="5">
        <v>-0.94372623007194889</v>
      </c>
      <c r="D62" s="5">
        <v>-1.6021379721924116</v>
      </c>
      <c r="F62" s="5">
        <v>22.865853658536583</v>
      </c>
      <c r="G62" s="5">
        <v>8.9700000000000006</v>
      </c>
    </row>
    <row r="63" spans="1:7" x14ac:dyDescent="0.25">
      <c r="A63" s="5">
        <v>39</v>
      </c>
      <c r="B63" s="5">
        <v>8.7028204703371514</v>
      </c>
      <c r="C63" s="5">
        <v>-0.23282047033715081</v>
      </c>
      <c r="D63" s="5">
        <v>-0.39525288621299454</v>
      </c>
      <c r="F63" s="5">
        <v>23.475609756097562</v>
      </c>
      <c r="G63" s="5">
        <v>8.98</v>
      </c>
    </row>
    <row r="64" spans="1:7" x14ac:dyDescent="0.25">
      <c r="A64" s="5">
        <v>40</v>
      </c>
      <c r="B64" s="5">
        <v>9.5066366789272596</v>
      </c>
      <c r="C64" s="5">
        <v>-0.83663667892725968</v>
      </c>
      <c r="D64" s="5">
        <v>-1.4203349970850361</v>
      </c>
      <c r="F64" s="5">
        <v>24.085365853658537</v>
      </c>
      <c r="G64" s="5">
        <v>8.99</v>
      </c>
    </row>
    <row r="65" spans="1:7" x14ac:dyDescent="0.25">
      <c r="A65" s="5">
        <v>41</v>
      </c>
      <c r="B65" s="5">
        <v>9.8351192641684086</v>
      </c>
      <c r="C65" s="5">
        <v>-1.0451192641684095</v>
      </c>
      <c r="D65" s="5">
        <v>-1.7742701275414843</v>
      </c>
      <c r="F65" s="5">
        <v>24.695121951219512</v>
      </c>
      <c r="G65" s="5">
        <v>8.99</v>
      </c>
    </row>
    <row r="66" spans="1:7" x14ac:dyDescent="0.25">
      <c r="A66" s="5">
        <v>42</v>
      </c>
      <c r="B66" s="5">
        <v>9.5800621979811638</v>
      </c>
      <c r="C66" s="5">
        <v>-0.95006219798116298</v>
      </c>
      <c r="D66" s="5">
        <v>-1.6128943700273755</v>
      </c>
      <c r="F66" s="5">
        <v>25.304878048780488</v>
      </c>
      <c r="G66" s="5">
        <v>9.02</v>
      </c>
    </row>
    <row r="67" spans="1:7" x14ac:dyDescent="0.25">
      <c r="A67" s="5">
        <v>43</v>
      </c>
      <c r="B67" s="5">
        <v>9.0119805505641164</v>
      </c>
      <c r="C67" s="5">
        <v>2.8019449435882748E-2</v>
      </c>
      <c r="D67" s="5">
        <v>4.756784591833433E-2</v>
      </c>
      <c r="F67" s="5">
        <v>25.914634146341463</v>
      </c>
      <c r="G67" s="5">
        <v>9.0399999999999991</v>
      </c>
    </row>
    <row r="68" spans="1:7" x14ac:dyDescent="0.25">
      <c r="A68" s="5">
        <v>44</v>
      </c>
      <c r="B68" s="5">
        <v>8.8110264984165898</v>
      </c>
      <c r="C68" s="5">
        <v>3.8973501583409842E-2</v>
      </c>
      <c r="D68" s="5">
        <v>6.6164237896960382E-2</v>
      </c>
      <c r="F68" s="5">
        <v>26.524390243902438</v>
      </c>
      <c r="G68" s="5">
        <v>9.0399999999999991</v>
      </c>
    </row>
    <row r="69" spans="1:7" x14ac:dyDescent="0.25">
      <c r="A69" s="5">
        <v>45</v>
      </c>
      <c r="B69" s="5">
        <v>9.8660352721911053</v>
      </c>
      <c r="C69" s="5">
        <v>-0.54603527219110504</v>
      </c>
      <c r="D69" s="5">
        <v>-0.92698901000885892</v>
      </c>
      <c r="F69" s="5">
        <v>27.134146341463413</v>
      </c>
      <c r="G69" s="5">
        <v>9.0500000000000007</v>
      </c>
    </row>
    <row r="70" spans="1:7" x14ac:dyDescent="0.25">
      <c r="A70" s="5">
        <v>46</v>
      </c>
      <c r="B70" s="5">
        <v>9.3365986348024279</v>
      </c>
      <c r="C70" s="5">
        <v>-0.52659863480242741</v>
      </c>
      <c r="D70" s="5">
        <v>-0.893991967201475</v>
      </c>
      <c r="F70" s="5">
        <v>27.743902439024389</v>
      </c>
      <c r="G70" s="5">
        <v>9.09</v>
      </c>
    </row>
    <row r="71" spans="1:7" x14ac:dyDescent="0.25">
      <c r="A71" s="5">
        <v>47</v>
      </c>
      <c r="B71" s="5">
        <v>9.7539647431088312</v>
      </c>
      <c r="C71" s="5">
        <v>-0.99396474310883143</v>
      </c>
      <c r="D71" s="5">
        <v>-1.6874265090986462</v>
      </c>
      <c r="F71" s="5">
        <v>28.353658536585364</v>
      </c>
      <c r="G71" s="5">
        <v>9.11</v>
      </c>
    </row>
    <row r="72" spans="1:7" x14ac:dyDescent="0.25">
      <c r="A72" s="5">
        <v>48</v>
      </c>
      <c r="B72" s="5">
        <v>9.6998617290691129</v>
      </c>
      <c r="C72" s="5">
        <v>-0.26986172906911321</v>
      </c>
      <c r="D72" s="5">
        <v>-0.45813680875455226</v>
      </c>
      <c r="F72" s="5">
        <v>28.963414634146339</v>
      </c>
      <c r="G72" s="5">
        <v>9.11</v>
      </c>
    </row>
    <row r="73" spans="1:7" x14ac:dyDescent="0.25">
      <c r="A73" s="5">
        <v>49</v>
      </c>
      <c r="B73" s="5">
        <v>9.6418942140265571</v>
      </c>
      <c r="C73" s="5">
        <v>0.46810578597344232</v>
      </c>
      <c r="D73" s="5">
        <v>0.79469027225602162</v>
      </c>
      <c r="F73" s="5">
        <v>29.573170731707314</v>
      </c>
      <c r="G73" s="5">
        <v>9.1199999999999992</v>
      </c>
    </row>
    <row r="74" spans="1:7" x14ac:dyDescent="0.25">
      <c r="A74" s="5">
        <v>50</v>
      </c>
      <c r="B74" s="5">
        <v>9.1781540936861088</v>
      </c>
      <c r="C74" s="5">
        <v>0.23184590631389135</v>
      </c>
      <c r="D74" s="5">
        <v>0.39359839577048816</v>
      </c>
      <c r="F74" s="5">
        <v>30.182926829268293</v>
      </c>
      <c r="G74" s="5">
        <v>9.1300000000000008</v>
      </c>
    </row>
    <row r="75" spans="1:7" x14ac:dyDescent="0.25">
      <c r="A75" s="5">
        <v>51</v>
      </c>
      <c r="B75" s="5">
        <v>9.2052056007059697</v>
      </c>
      <c r="C75" s="5">
        <v>0.76479439929403092</v>
      </c>
      <c r="D75" s="5">
        <v>1.2983703419323589</v>
      </c>
      <c r="F75" s="5">
        <v>30.792682926829269</v>
      </c>
      <c r="G75" s="5">
        <v>9.18</v>
      </c>
    </row>
    <row r="76" spans="1:7" x14ac:dyDescent="0.25">
      <c r="A76" s="5">
        <v>52</v>
      </c>
      <c r="B76" s="5">
        <v>9.6728102220492538</v>
      </c>
      <c r="C76" s="5">
        <v>-0.81281022204925435</v>
      </c>
      <c r="D76" s="5">
        <v>-1.3798854788978101</v>
      </c>
      <c r="F76" s="5">
        <v>31.402439024390244</v>
      </c>
      <c r="G76" s="5">
        <v>9.19</v>
      </c>
    </row>
    <row r="77" spans="1:7" x14ac:dyDescent="0.25">
      <c r="A77" s="5">
        <v>53</v>
      </c>
      <c r="B77" s="5">
        <v>8.7260074763541731</v>
      </c>
      <c r="C77" s="5">
        <v>0.21399252364582644</v>
      </c>
      <c r="D77" s="5">
        <v>0.36328920080151084</v>
      </c>
      <c r="F77" s="5">
        <v>32.012195121951223</v>
      </c>
      <c r="G77" s="5">
        <v>9.1999999999999993</v>
      </c>
    </row>
    <row r="78" spans="1:7" x14ac:dyDescent="0.25">
      <c r="A78" s="5">
        <v>54</v>
      </c>
      <c r="B78" s="5">
        <v>9.9008157812166395</v>
      </c>
      <c r="C78" s="5">
        <v>-0.4208157812166391</v>
      </c>
      <c r="D78" s="5">
        <v>-0.71440733647256038</v>
      </c>
      <c r="F78" s="5">
        <v>32.621951219512191</v>
      </c>
      <c r="G78" s="5">
        <v>9.2100000000000009</v>
      </c>
    </row>
    <row r="79" spans="1:7" x14ac:dyDescent="0.25">
      <c r="A79" s="5">
        <v>55</v>
      </c>
      <c r="B79" s="5">
        <v>9.2206636047173163</v>
      </c>
      <c r="C79" s="5">
        <v>0.66933639528268429</v>
      </c>
      <c r="D79" s="5">
        <v>1.1363139233409054</v>
      </c>
      <c r="F79" s="5">
        <v>33.231707317073173</v>
      </c>
      <c r="G79" s="5">
        <v>9.2200000000000006</v>
      </c>
    </row>
    <row r="80" spans="1:7" x14ac:dyDescent="0.25">
      <c r="A80" s="5">
        <v>56</v>
      </c>
      <c r="B80" s="5">
        <v>9.6457587150293929</v>
      </c>
      <c r="C80" s="5">
        <v>-0.60575871502939371</v>
      </c>
      <c r="D80" s="5">
        <v>-1.0283798504372217</v>
      </c>
      <c r="F80" s="5">
        <v>33.841463414634148</v>
      </c>
      <c r="G80" s="5">
        <v>9.23</v>
      </c>
    </row>
    <row r="81" spans="1:7" x14ac:dyDescent="0.25">
      <c r="A81" s="5">
        <v>57</v>
      </c>
      <c r="B81" s="5">
        <v>9.8737642741967804</v>
      </c>
      <c r="C81" s="5">
        <v>-0.76376427419678095</v>
      </c>
      <c r="D81" s="5">
        <v>-1.2966215269881278</v>
      </c>
      <c r="F81" s="5">
        <v>34.451219512195124</v>
      </c>
      <c r="G81" s="5">
        <v>9.24</v>
      </c>
    </row>
    <row r="82" spans="1:7" x14ac:dyDescent="0.25">
      <c r="A82" s="5">
        <v>58</v>
      </c>
      <c r="B82" s="5">
        <v>9.1317800816520638</v>
      </c>
      <c r="C82" s="5">
        <v>5.8219918347935717E-2</v>
      </c>
      <c r="D82" s="5">
        <v>9.8838348401165246E-2</v>
      </c>
      <c r="F82" s="5">
        <v>35.060975609756099</v>
      </c>
      <c r="G82" s="5">
        <v>9.26</v>
      </c>
    </row>
    <row r="83" spans="1:7" x14ac:dyDescent="0.25">
      <c r="A83" s="5">
        <v>59</v>
      </c>
      <c r="B83" s="5">
        <v>9.3868371478393104</v>
      </c>
      <c r="C83" s="5">
        <v>-0.74683714783930988</v>
      </c>
      <c r="D83" s="5">
        <v>-1.2678848117912473</v>
      </c>
      <c r="F83" s="5">
        <v>35.670731707317074</v>
      </c>
      <c r="G83" s="5">
        <v>9.27</v>
      </c>
    </row>
    <row r="84" spans="1:7" x14ac:dyDescent="0.25">
      <c r="A84" s="5">
        <v>60</v>
      </c>
      <c r="B84" s="5">
        <v>9.4100241538563321</v>
      </c>
      <c r="C84" s="5">
        <v>-0.54002415385633284</v>
      </c>
      <c r="D84" s="5">
        <v>-0.91678410032997215</v>
      </c>
      <c r="F84" s="5">
        <v>36.280487804878049</v>
      </c>
      <c r="G84" s="5">
        <v>9.2799999999999994</v>
      </c>
    </row>
    <row r="85" spans="1:7" x14ac:dyDescent="0.25">
      <c r="A85" s="5">
        <v>61</v>
      </c>
      <c r="B85" s="5">
        <v>10.016750811301751</v>
      </c>
      <c r="C85" s="5">
        <v>-0.43675081130175109</v>
      </c>
      <c r="D85" s="5">
        <v>-0.74145979721156086</v>
      </c>
      <c r="F85" s="5">
        <v>36.890243902439025</v>
      </c>
      <c r="G85" s="5">
        <v>9.2899999999999991</v>
      </c>
    </row>
    <row r="86" spans="1:7" x14ac:dyDescent="0.25">
      <c r="A86" s="5">
        <v>62</v>
      </c>
      <c r="B86" s="5">
        <v>9.6534877170350679</v>
      </c>
      <c r="C86" s="5">
        <v>0.17651228296493215</v>
      </c>
      <c r="D86" s="5">
        <v>0.29966003072197045</v>
      </c>
      <c r="F86" s="5">
        <v>37.5</v>
      </c>
      <c r="G86" s="5">
        <v>9.2899999999999991</v>
      </c>
    </row>
    <row r="87" spans="1:7" x14ac:dyDescent="0.25">
      <c r="A87" s="5">
        <v>63</v>
      </c>
      <c r="B87" s="5">
        <v>9.344327636808103</v>
      </c>
      <c r="C87" s="5">
        <v>-0.4543276368081024</v>
      </c>
      <c r="D87" s="5">
        <v>-0.77129948872058951</v>
      </c>
      <c r="F87" s="5">
        <v>38.109756097560975</v>
      </c>
      <c r="G87" s="5">
        <v>9.31</v>
      </c>
    </row>
    <row r="88" spans="1:7" x14ac:dyDescent="0.25">
      <c r="A88" s="5">
        <v>64</v>
      </c>
      <c r="B88" s="5">
        <v>9.8467127671769212</v>
      </c>
      <c r="C88" s="5">
        <v>-0.55671276717692209</v>
      </c>
      <c r="D88" s="5">
        <v>-0.9451158985275423</v>
      </c>
      <c r="F88" s="5">
        <v>38.719512195121951</v>
      </c>
      <c r="G88" s="5">
        <v>9.31</v>
      </c>
    </row>
    <row r="89" spans="1:7" x14ac:dyDescent="0.25">
      <c r="A89" s="5">
        <v>65</v>
      </c>
      <c r="B89" s="5">
        <v>9.8930867792109645</v>
      </c>
      <c r="C89" s="5">
        <v>-1.1130867792109651</v>
      </c>
      <c r="D89" s="5">
        <v>-1.8896567017992913</v>
      </c>
      <c r="F89" s="5">
        <v>39.329268292682926</v>
      </c>
      <c r="G89" s="5">
        <v>9.32</v>
      </c>
    </row>
    <row r="90" spans="1:7" x14ac:dyDescent="0.25">
      <c r="A90" s="5">
        <v>66</v>
      </c>
      <c r="B90" s="5">
        <v>8.7569234843768697</v>
      </c>
      <c r="C90" s="5">
        <v>0.4630765156231309</v>
      </c>
      <c r="D90" s="5">
        <v>0.7861522187995218</v>
      </c>
      <c r="F90" s="5">
        <v>39.939024390243901</v>
      </c>
      <c r="G90" s="5">
        <v>9.33</v>
      </c>
    </row>
    <row r="91" spans="1:7" x14ac:dyDescent="0.25">
      <c r="A91" s="5">
        <v>67</v>
      </c>
      <c r="B91" s="5">
        <v>9.4757206709045629</v>
      </c>
      <c r="C91" s="5">
        <v>0.66427932909543763</v>
      </c>
      <c r="D91" s="5">
        <v>1.1277286816592575</v>
      </c>
      <c r="F91" s="5">
        <v>40.548780487804876</v>
      </c>
      <c r="G91" s="5">
        <v>9.33</v>
      </c>
    </row>
    <row r="92" spans="1:7" x14ac:dyDescent="0.25">
      <c r="A92" s="5">
        <v>68</v>
      </c>
      <c r="B92" s="5">
        <v>9.212934602711643</v>
      </c>
      <c r="C92" s="5">
        <v>-0.19293460271164342</v>
      </c>
      <c r="D92" s="5">
        <v>-0.32753974966936633</v>
      </c>
      <c r="F92" s="5">
        <v>41.158536585365852</v>
      </c>
      <c r="G92" s="5">
        <v>9.36</v>
      </c>
    </row>
    <row r="93" spans="1:7" x14ac:dyDescent="0.25">
      <c r="A93" s="5">
        <v>69</v>
      </c>
      <c r="B93" s="5">
        <v>9.5336881859471188</v>
      </c>
      <c r="C93" s="5">
        <v>-9.3688185947119251E-2</v>
      </c>
      <c r="D93" s="5">
        <v>-0.15905184731408772</v>
      </c>
      <c r="F93" s="5">
        <v>41.768292682926827</v>
      </c>
      <c r="G93" s="5">
        <v>9.3800000000000008</v>
      </c>
    </row>
    <row r="94" spans="1:7" x14ac:dyDescent="0.25">
      <c r="A94" s="5">
        <v>70</v>
      </c>
      <c r="B94" s="5">
        <v>9.2824956207627096</v>
      </c>
      <c r="C94" s="5">
        <v>-0.43249562076270998</v>
      </c>
      <c r="D94" s="5">
        <v>-0.73423587768461096</v>
      </c>
      <c r="F94" s="5">
        <v>42.378048780487802</v>
      </c>
      <c r="G94" s="5">
        <v>9.39</v>
      </c>
    </row>
    <row r="95" spans="1:7" x14ac:dyDescent="0.25">
      <c r="A95" s="5">
        <v>71</v>
      </c>
      <c r="B95" s="5">
        <v>10.047666819324448</v>
      </c>
      <c r="C95" s="5">
        <v>5.2333180675551816E-2</v>
      </c>
      <c r="D95" s="5">
        <v>8.8844596339677256E-2</v>
      </c>
      <c r="F95" s="5">
        <v>42.987804878048777</v>
      </c>
      <c r="G95" s="5">
        <v>9.41</v>
      </c>
    </row>
    <row r="96" spans="1:7" x14ac:dyDescent="0.25">
      <c r="A96" s="5">
        <v>72</v>
      </c>
      <c r="B96" s="5">
        <v>9.6380297130237196</v>
      </c>
      <c r="C96" s="5">
        <v>0.30197028697627992</v>
      </c>
      <c r="D96" s="5">
        <v>0.51264662125757954</v>
      </c>
      <c r="F96" s="5">
        <v>43.597560975609753</v>
      </c>
      <c r="G96" s="5">
        <v>9.43</v>
      </c>
    </row>
    <row r="97" spans="1:7" x14ac:dyDescent="0.25">
      <c r="A97" s="5">
        <v>73</v>
      </c>
      <c r="B97" s="5">
        <v>9.2824956207627096</v>
      </c>
      <c r="C97" s="5">
        <v>-0.31249562076270898</v>
      </c>
      <c r="D97" s="5">
        <v>-0.53051518990799429</v>
      </c>
      <c r="F97" s="5">
        <v>44.207317073170728</v>
      </c>
      <c r="G97" s="5">
        <v>9.43</v>
      </c>
    </row>
    <row r="98" spans="1:7" x14ac:dyDescent="0.25">
      <c r="A98" s="5">
        <v>74</v>
      </c>
      <c r="B98" s="5">
        <v>9.2399861097315021</v>
      </c>
      <c r="C98" s="5">
        <v>0.670013890268498</v>
      </c>
      <c r="D98" s="5">
        <v>1.1374640878781987</v>
      </c>
      <c r="F98" s="5">
        <v>44.817073170731703</v>
      </c>
      <c r="G98" s="5">
        <v>9.44</v>
      </c>
    </row>
    <row r="99" spans="1:7" x14ac:dyDescent="0.25">
      <c r="A99" s="5">
        <v>75</v>
      </c>
      <c r="B99" s="5">
        <v>9.6921327270634379</v>
      </c>
      <c r="C99" s="5">
        <v>-0.60213272706343801</v>
      </c>
      <c r="D99" s="5">
        <v>-1.0222241107514365</v>
      </c>
      <c r="F99" s="5">
        <v>45.426829268292678</v>
      </c>
      <c r="G99" s="5">
        <v>9.4600000000000009</v>
      </c>
    </row>
    <row r="100" spans="1:7" x14ac:dyDescent="0.25">
      <c r="A100" s="5">
        <v>76</v>
      </c>
      <c r="B100" s="5">
        <v>9.804203256145712</v>
      </c>
      <c r="C100" s="5">
        <v>-0.37420325614571226</v>
      </c>
      <c r="D100" s="5">
        <v>-0.63527453925211097</v>
      </c>
      <c r="F100" s="5">
        <v>46.036585365853661</v>
      </c>
      <c r="G100" s="5">
        <v>9.4600000000000009</v>
      </c>
    </row>
    <row r="101" spans="1:7" x14ac:dyDescent="0.25">
      <c r="A101" s="5">
        <v>77</v>
      </c>
      <c r="B101" s="5">
        <v>9.2477151117371772</v>
      </c>
      <c r="C101" s="5">
        <v>0.86228488826282224</v>
      </c>
      <c r="D101" s="5">
        <v>1.4638772541356977</v>
      </c>
      <c r="F101" s="5">
        <v>46.646341463414636</v>
      </c>
      <c r="G101" s="5">
        <v>9.48</v>
      </c>
    </row>
    <row r="102" spans="1:7" x14ac:dyDescent="0.25">
      <c r="A102" s="5">
        <v>78</v>
      </c>
      <c r="B102" s="5">
        <v>9.4332111598733555</v>
      </c>
      <c r="C102" s="5">
        <v>0.60678884012664369</v>
      </c>
      <c r="D102" s="5">
        <v>1.0301286653814525</v>
      </c>
      <c r="F102" s="5">
        <v>47.256097560975611</v>
      </c>
      <c r="G102" s="5">
        <v>9.48</v>
      </c>
    </row>
    <row r="103" spans="1:7" x14ac:dyDescent="0.25">
      <c r="A103" s="5">
        <v>79</v>
      </c>
      <c r="B103" s="5">
        <v>9.4679916688988897</v>
      </c>
      <c r="C103" s="5">
        <v>0.42200833110111091</v>
      </c>
      <c r="D103" s="5">
        <v>0.71643189549483133</v>
      </c>
      <c r="F103" s="5">
        <v>47.865853658536587</v>
      </c>
      <c r="G103" s="5">
        <v>9.48</v>
      </c>
    </row>
    <row r="104" spans="1:7" x14ac:dyDescent="0.25">
      <c r="A104" s="5">
        <v>80</v>
      </c>
      <c r="B104" s="5">
        <v>9.3713791438279621</v>
      </c>
      <c r="C104" s="5">
        <v>-0.52137914382796247</v>
      </c>
      <c r="D104" s="5">
        <v>-0.88513098144179303</v>
      </c>
      <c r="F104" s="5">
        <v>48.475609756097562</v>
      </c>
      <c r="G104" s="5">
        <v>9.5</v>
      </c>
    </row>
    <row r="105" spans="1:7" x14ac:dyDescent="0.25">
      <c r="A105" s="5">
        <v>81</v>
      </c>
      <c r="B105" s="5">
        <v>10.113363336372677</v>
      </c>
      <c r="C105" s="5">
        <v>0.12663666362732329</v>
      </c>
      <c r="D105" s="5">
        <v>0.21498756843245115</v>
      </c>
      <c r="F105" s="5">
        <v>49.085365853658537</v>
      </c>
      <c r="G105" s="5">
        <v>9.5</v>
      </c>
    </row>
    <row r="106" spans="1:7" x14ac:dyDescent="0.25">
      <c r="A106" s="5">
        <v>82</v>
      </c>
      <c r="B106" s="5">
        <v>9.2709021177541988</v>
      </c>
      <c r="C106" s="5">
        <v>-9.0902117754199097E-2</v>
      </c>
      <c r="D106" s="5">
        <v>-0.15432201624363567</v>
      </c>
      <c r="F106" s="5">
        <v>49.695121951219512</v>
      </c>
      <c r="G106" s="5">
        <v>9.51</v>
      </c>
    </row>
    <row r="107" spans="1:7" x14ac:dyDescent="0.25">
      <c r="A107" s="5">
        <v>83</v>
      </c>
      <c r="B107" s="5">
        <v>9.8930867792109645</v>
      </c>
      <c r="C107" s="5">
        <v>-0.60308677921096532</v>
      </c>
      <c r="D107" s="5">
        <v>-1.0238437787486783</v>
      </c>
      <c r="F107" s="5">
        <v>50.304878048780488</v>
      </c>
      <c r="G107" s="5">
        <v>9.5299999999999994</v>
      </c>
    </row>
    <row r="108" spans="1:7" x14ac:dyDescent="0.25">
      <c r="A108" s="5">
        <v>84</v>
      </c>
      <c r="B108" s="5">
        <v>9.4563981658903771</v>
      </c>
      <c r="C108" s="5">
        <v>-0.79639816589037693</v>
      </c>
      <c r="D108" s="5">
        <v>-1.3520231841601857</v>
      </c>
      <c r="F108" s="5">
        <v>50.914634146341463</v>
      </c>
      <c r="G108" s="5">
        <v>9.5500000000000007</v>
      </c>
    </row>
    <row r="109" spans="1:7" x14ac:dyDescent="0.25">
      <c r="A109" s="5">
        <v>85</v>
      </c>
      <c r="B109" s="5">
        <v>10.372284903562761</v>
      </c>
      <c r="C109" s="5">
        <v>0.13771509643723867</v>
      </c>
      <c r="D109" s="5">
        <v>0.233795118028476</v>
      </c>
      <c r="F109" s="5">
        <v>51.524390243902438</v>
      </c>
      <c r="G109" s="5">
        <v>9.5500000000000007</v>
      </c>
    </row>
    <row r="110" spans="1:7" x14ac:dyDescent="0.25">
      <c r="A110" s="5">
        <v>86</v>
      </c>
      <c r="B110" s="5">
        <v>9.8196612601570603</v>
      </c>
      <c r="C110" s="5">
        <v>-0.35966126015705946</v>
      </c>
      <c r="D110" s="5">
        <v>-0.61058699404833494</v>
      </c>
      <c r="F110" s="5">
        <v>52.134146341463413</v>
      </c>
      <c r="G110" s="5">
        <v>9.5500000000000007</v>
      </c>
    </row>
    <row r="111" spans="1:7" x14ac:dyDescent="0.25">
      <c r="A111" s="5">
        <v>87</v>
      </c>
      <c r="B111" s="5">
        <v>10.039937817318773</v>
      </c>
      <c r="C111" s="5">
        <v>-1.9937817318773199E-2</v>
      </c>
      <c r="D111" s="5">
        <v>-3.384788214120818E-2</v>
      </c>
      <c r="F111" s="5">
        <v>52.743902439024389</v>
      </c>
      <c r="G111" s="5">
        <v>9.5500000000000007</v>
      </c>
    </row>
    <row r="112" spans="1:7" x14ac:dyDescent="0.25">
      <c r="A112" s="5">
        <v>88</v>
      </c>
      <c r="B112" s="5">
        <v>10.04380231832161</v>
      </c>
      <c r="C112" s="5">
        <v>-0.20380231832161044</v>
      </c>
      <c r="D112" s="5">
        <v>-0.34598957049122581</v>
      </c>
      <c r="F112" s="5">
        <v>53.353658536585364</v>
      </c>
      <c r="G112" s="5">
        <v>9.57</v>
      </c>
    </row>
    <row r="113" spans="1:7" x14ac:dyDescent="0.25">
      <c r="A113" s="5">
        <v>89</v>
      </c>
      <c r="B113" s="5">
        <v>10.349097897545738</v>
      </c>
      <c r="C113" s="5">
        <v>-0.83909789754573794</v>
      </c>
      <c r="D113" s="5">
        <v>-1.424513339999411</v>
      </c>
      <c r="F113" s="5">
        <v>53.963414634146339</v>
      </c>
      <c r="G113" s="5">
        <v>9.58</v>
      </c>
    </row>
    <row r="114" spans="1:7" x14ac:dyDescent="0.25">
      <c r="A114" s="5">
        <v>90</v>
      </c>
      <c r="B114" s="5">
        <v>9.8312547631655729</v>
      </c>
      <c r="C114" s="5">
        <v>-0.14125476316557339</v>
      </c>
      <c r="D114" s="5">
        <v>-0.23980431253177892</v>
      </c>
      <c r="F114" s="5">
        <v>54.573170731707314</v>
      </c>
      <c r="G114" s="5">
        <v>9.58</v>
      </c>
    </row>
    <row r="115" spans="1:7" x14ac:dyDescent="0.25">
      <c r="A115" s="5">
        <v>91</v>
      </c>
      <c r="B115" s="5">
        <v>9.0313030555783023</v>
      </c>
      <c r="C115" s="5">
        <v>-1.0313030555783023</v>
      </c>
      <c r="D115" s="5">
        <v>-1.7508147315711358</v>
      </c>
      <c r="F115" s="5">
        <v>55.18292682926829</v>
      </c>
      <c r="G115" s="5">
        <v>9.59</v>
      </c>
    </row>
    <row r="116" spans="1:7" x14ac:dyDescent="0.25">
      <c r="A116" s="5">
        <v>92</v>
      </c>
      <c r="B116" s="5">
        <v>8.613936947271899</v>
      </c>
      <c r="C116" s="5">
        <v>-7.3936947271899811E-2</v>
      </c>
      <c r="D116" s="5">
        <v>-0.12552071458612288</v>
      </c>
      <c r="F116" s="5">
        <v>55.792682926829265</v>
      </c>
      <c r="G116" s="5">
        <v>9.61</v>
      </c>
    </row>
    <row r="117" spans="1:7" x14ac:dyDescent="0.25">
      <c r="A117" s="5">
        <v>93</v>
      </c>
      <c r="B117" s="5">
        <v>8.7839749913967289</v>
      </c>
      <c r="C117" s="5">
        <v>0.26602500860327183</v>
      </c>
      <c r="D117" s="5">
        <v>0.45162331432032038</v>
      </c>
      <c r="F117" s="5">
        <v>56.40243902439024</v>
      </c>
      <c r="G117" s="5">
        <v>9.6199999999999992</v>
      </c>
    </row>
    <row r="118" spans="1:7" x14ac:dyDescent="0.25">
      <c r="A118" s="5">
        <v>94</v>
      </c>
      <c r="B118" s="5">
        <v>10.155872847403884</v>
      </c>
      <c r="C118" s="5">
        <v>4.1271525961157352E-3</v>
      </c>
      <c r="D118" s="5">
        <v>7.0065530453311629E-3</v>
      </c>
      <c r="F118" s="5">
        <v>57.012195121951216</v>
      </c>
      <c r="G118" s="5">
        <v>9.68</v>
      </c>
    </row>
    <row r="119" spans="1:7" x14ac:dyDescent="0.25">
      <c r="A119" s="5">
        <v>95</v>
      </c>
      <c r="B119" s="5">
        <v>9.9278672882364987</v>
      </c>
      <c r="C119" s="5">
        <v>-0.66786728823649888</v>
      </c>
      <c r="D119" s="5">
        <v>-1.1338198608586858</v>
      </c>
      <c r="F119" s="5">
        <v>57.621951219512191</v>
      </c>
      <c r="G119" s="5">
        <v>9.69</v>
      </c>
    </row>
    <row r="120" spans="1:7" x14ac:dyDescent="0.25">
      <c r="A120" s="5">
        <v>96</v>
      </c>
      <c r="B120" s="5">
        <v>9.5066366789272596</v>
      </c>
      <c r="C120" s="5">
        <v>0.52336332107273975</v>
      </c>
      <c r="D120" s="5">
        <v>0.88849946438326588</v>
      </c>
      <c r="F120" s="5">
        <v>58.231707317073166</v>
      </c>
      <c r="G120" s="5">
        <v>9.7100000000000009</v>
      </c>
    </row>
    <row r="121" spans="1:7" x14ac:dyDescent="0.25">
      <c r="A121" s="5">
        <v>97</v>
      </c>
      <c r="B121" s="5">
        <v>9.6187072080095337</v>
      </c>
      <c r="C121" s="5">
        <v>0.61129279199046671</v>
      </c>
      <c r="D121" s="5">
        <v>1.0377749001432093</v>
      </c>
      <c r="F121" s="5">
        <v>58.841463414634141</v>
      </c>
      <c r="G121" s="5">
        <v>9.76</v>
      </c>
    </row>
    <row r="122" spans="1:7" x14ac:dyDescent="0.25">
      <c r="A122" s="5">
        <v>98</v>
      </c>
      <c r="B122" s="5">
        <v>9.3481921378109405</v>
      </c>
      <c r="C122" s="5">
        <v>0.66180786218905929</v>
      </c>
      <c r="D122" s="5">
        <v>1.1235329405093863</v>
      </c>
      <c r="F122" s="5">
        <v>59.451219512195124</v>
      </c>
      <c r="G122" s="5">
        <v>9.76</v>
      </c>
    </row>
    <row r="123" spans="1:7" x14ac:dyDescent="0.25">
      <c r="A123" s="5">
        <v>99</v>
      </c>
      <c r="B123" s="5">
        <v>9.8930867792109645</v>
      </c>
      <c r="C123" s="5">
        <v>6.6913220789036387E-2</v>
      </c>
      <c r="D123" s="5">
        <v>0.11359672800409153</v>
      </c>
      <c r="F123" s="5">
        <v>60.060975609756099</v>
      </c>
      <c r="G123" s="5">
        <v>9.77</v>
      </c>
    </row>
    <row r="124" spans="1:7" x14ac:dyDescent="0.25">
      <c r="A124" s="5">
        <v>100</v>
      </c>
      <c r="B124" s="5">
        <v>10.260214374480485</v>
      </c>
      <c r="C124" s="5">
        <v>-0.1502143744804858</v>
      </c>
      <c r="D124" s="5">
        <v>-0.25501479735915472</v>
      </c>
      <c r="F124" s="5">
        <v>60.670731707317074</v>
      </c>
      <c r="G124" s="5">
        <v>9.7799999999999994</v>
      </c>
    </row>
    <row r="125" spans="1:7" x14ac:dyDescent="0.25">
      <c r="A125" s="5">
        <v>101</v>
      </c>
      <c r="B125" s="5">
        <v>9.7114552320776237</v>
      </c>
      <c r="C125" s="5">
        <v>0.76854476792237669</v>
      </c>
      <c r="D125" s="5">
        <v>1.3047372392355459</v>
      </c>
      <c r="F125" s="5">
        <v>61.280487804878049</v>
      </c>
      <c r="G125" s="5">
        <v>9.8000000000000007</v>
      </c>
    </row>
    <row r="126" spans="1:7" x14ac:dyDescent="0.25">
      <c r="A126" s="5">
        <v>102</v>
      </c>
      <c r="B126" s="5">
        <v>9.6534877170350679</v>
      </c>
      <c r="C126" s="5">
        <v>0.86651228296493166</v>
      </c>
      <c r="D126" s="5">
        <v>1.4710539854375055</v>
      </c>
      <c r="F126" s="5">
        <v>61.890243902439025</v>
      </c>
      <c r="G126" s="5">
        <v>9.81</v>
      </c>
    </row>
    <row r="127" spans="1:7" x14ac:dyDescent="0.25">
      <c r="A127" s="5">
        <v>103</v>
      </c>
      <c r="B127" s="5">
        <v>9.3829726468364729</v>
      </c>
      <c r="C127" s="5">
        <v>0.38702735316352666</v>
      </c>
      <c r="D127" s="5">
        <v>0.65704565479030419</v>
      </c>
      <c r="F127" s="5">
        <v>62.5</v>
      </c>
      <c r="G127" s="5">
        <v>9.83</v>
      </c>
    </row>
    <row r="128" spans="1:7" x14ac:dyDescent="0.25">
      <c r="A128" s="5">
        <v>104</v>
      </c>
      <c r="B128" s="5">
        <v>9.9355962902421737</v>
      </c>
      <c r="C128" s="5">
        <v>-0.15559629024217436</v>
      </c>
      <c r="D128" s="5">
        <v>-0.26415152719687968</v>
      </c>
      <c r="F128" s="5">
        <v>63.109756097560975</v>
      </c>
      <c r="G128" s="5">
        <v>9.84</v>
      </c>
    </row>
    <row r="129" spans="1:7" x14ac:dyDescent="0.25">
      <c r="A129" s="5">
        <v>105</v>
      </c>
      <c r="B129" s="5">
        <v>9.6844037250577646</v>
      </c>
      <c r="C129" s="5">
        <v>-0.76440372505776466</v>
      </c>
      <c r="D129" s="5">
        <v>-1.2977071050647859</v>
      </c>
      <c r="F129" s="5">
        <v>63.719512195121951</v>
      </c>
      <c r="G129" s="5">
        <v>9.89</v>
      </c>
    </row>
    <row r="130" spans="1:7" x14ac:dyDescent="0.25">
      <c r="A130" s="5">
        <v>106</v>
      </c>
      <c r="B130" s="5">
        <v>9.2245281057201538</v>
      </c>
      <c r="C130" s="5">
        <v>5.5471894279845557E-2</v>
      </c>
      <c r="D130" s="5">
        <v>9.4173103791348411E-2</v>
      </c>
      <c r="F130" s="5">
        <v>64.329268292682926</v>
      </c>
      <c r="G130" s="5">
        <v>9.89</v>
      </c>
    </row>
    <row r="131" spans="1:7" x14ac:dyDescent="0.25">
      <c r="A131" s="5">
        <v>107</v>
      </c>
      <c r="B131" s="5">
        <v>9.0042515485584413</v>
      </c>
      <c r="C131" s="5">
        <v>-0.48425154855844177</v>
      </c>
      <c r="D131" s="5">
        <v>-0.82210048774347178</v>
      </c>
      <c r="F131" s="5">
        <v>64.939024390243901</v>
      </c>
      <c r="G131" s="5">
        <v>9.9</v>
      </c>
    </row>
    <row r="132" spans="1:7" x14ac:dyDescent="0.25">
      <c r="A132" s="5">
        <v>108</v>
      </c>
      <c r="B132" s="5">
        <v>9.8003387551428762</v>
      </c>
      <c r="C132" s="5">
        <v>9.6612448571242737E-3</v>
      </c>
      <c r="D132" s="5">
        <v>1.6401628725597011E-2</v>
      </c>
      <c r="F132" s="5">
        <v>65.548780487804891</v>
      </c>
      <c r="G132" s="5">
        <v>9.9</v>
      </c>
    </row>
    <row r="133" spans="1:7" x14ac:dyDescent="0.25">
      <c r="A133" s="5">
        <v>109</v>
      </c>
      <c r="B133" s="5">
        <v>9.2206636047173163</v>
      </c>
      <c r="C133" s="5">
        <v>0.81933639528268287</v>
      </c>
      <c r="D133" s="5">
        <v>1.3909647830616718</v>
      </c>
      <c r="F133" s="5">
        <v>66.158536585365866</v>
      </c>
      <c r="G133" s="5">
        <v>9.9</v>
      </c>
    </row>
    <row r="134" spans="1:7" x14ac:dyDescent="0.25">
      <c r="A134" s="5">
        <v>110</v>
      </c>
      <c r="B134" s="5">
        <v>9.9781058012733794</v>
      </c>
      <c r="C134" s="5">
        <v>-4.8105801273379711E-2</v>
      </c>
      <c r="D134" s="5">
        <v>-8.166789101215062E-2</v>
      </c>
      <c r="F134" s="5">
        <v>66.768292682926841</v>
      </c>
      <c r="G134" s="5">
        <v>9.91</v>
      </c>
    </row>
    <row r="135" spans="1:7" x14ac:dyDescent="0.25">
      <c r="A135" s="5">
        <v>111</v>
      </c>
      <c r="B135" s="5">
        <v>9.5568751919641421</v>
      </c>
      <c r="C135" s="5">
        <v>0.34312480803585821</v>
      </c>
      <c r="D135" s="5">
        <v>0.58251351571903343</v>
      </c>
      <c r="F135" s="5">
        <v>67.378048780487816</v>
      </c>
      <c r="G135" s="5">
        <v>9.93</v>
      </c>
    </row>
    <row r="136" spans="1:7" x14ac:dyDescent="0.25">
      <c r="A136" s="5">
        <v>112</v>
      </c>
      <c r="B136" s="5">
        <v>10.221569364452115</v>
      </c>
      <c r="C136" s="5">
        <v>0.10843063554788479</v>
      </c>
      <c r="D136" s="5">
        <v>0.18407969708225472</v>
      </c>
      <c r="F136" s="5">
        <v>67.987804878048792</v>
      </c>
      <c r="G136" s="5">
        <v>9.94</v>
      </c>
    </row>
    <row r="137" spans="1:7" x14ac:dyDescent="0.25">
      <c r="A137" s="5">
        <v>113</v>
      </c>
      <c r="B137" s="5">
        <v>9.4409401618790287</v>
      </c>
      <c r="C137" s="5">
        <v>-0.7209401618790281</v>
      </c>
      <c r="D137" s="5">
        <v>-1.2239202135314977</v>
      </c>
      <c r="F137" s="5">
        <v>68.597560975609767</v>
      </c>
      <c r="G137" s="5">
        <v>9.9600000000000009</v>
      </c>
    </row>
    <row r="138" spans="1:7" x14ac:dyDescent="0.25">
      <c r="A138" s="5">
        <v>114</v>
      </c>
      <c r="B138" s="5">
        <v>9.3829726468364729</v>
      </c>
      <c r="C138" s="5">
        <v>-0.27297264683647349</v>
      </c>
      <c r="D138" s="5">
        <v>-0.46341812798107829</v>
      </c>
      <c r="F138" s="5">
        <v>69.207317073170742</v>
      </c>
      <c r="G138" s="5">
        <v>9.9600000000000009</v>
      </c>
    </row>
    <row r="139" spans="1:7" x14ac:dyDescent="0.25">
      <c r="A139" s="5">
        <v>115</v>
      </c>
      <c r="B139" s="5">
        <v>9.6612167190407412</v>
      </c>
      <c r="C139" s="5">
        <v>-0.3512167190407407</v>
      </c>
      <c r="D139" s="5">
        <v>-0.59625092968021531</v>
      </c>
      <c r="F139" s="5">
        <v>69.817073170731717</v>
      </c>
      <c r="G139" s="5">
        <v>9.9700000000000006</v>
      </c>
    </row>
    <row r="140" spans="1:7" x14ac:dyDescent="0.25">
      <c r="A140" s="5">
        <v>116</v>
      </c>
      <c r="B140" s="5">
        <v>9.4216176568648446</v>
      </c>
      <c r="C140" s="5">
        <v>-0.43161765686484443</v>
      </c>
      <c r="D140" s="5">
        <v>-0.73274538260864253</v>
      </c>
      <c r="F140" s="5">
        <v>70.426829268292693</v>
      </c>
      <c r="G140" s="5">
        <v>9.98</v>
      </c>
    </row>
    <row r="141" spans="1:7" x14ac:dyDescent="0.25">
      <c r="A141" s="5">
        <v>117</v>
      </c>
      <c r="B141" s="5">
        <v>9.1240510796463905</v>
      </c>
      <c r="C141" s="5">
        <v>0.95594892035360957</v>
      </c>
      <c r="D141" s="5">
        <v>1.6228880961145822</v>
      </c>
      <c r="F141" s="5">
        <v>71.036585365853668</v>
      </c>
      <c r="G141" s="5">
        <v>10</v>
      </c>
    </row>
    <row r="142" spans="1:7" x14ac:dyDescent="0.25">
      <c r="A142" s="5">
        <v>118</v>
      </c>
      <c r="B142" s="5">
        <v>9.7346422380946454</v>
      </c>
      <c r="C142" s="5">
        <v>0.2253577619053555</v>
      </c>
      <c r="D142" s="5">
        <v>0.38258365209298051</v>
      </c>
      <c r="F142" s="5">
        <v>71.646341463414643</v>
      </c>
      <c r="G142" s="5">
        <v>10.01</v>
      </c>
    </row>
    <row r="143" spans="1:7" x14ac:dyDescent="0.25">
      <c r="A143" s="5">
        <v>119</v>
      </c>
      <c r="B143" s="5">
        <v>9.390701648842148</v>
      </c>
      <c r="C143" s="5">
        <v>0.21929835115785146</v>
      </c>
      <c r="D143" s="5">
        <v>0.37229675771795939</v>
      </c>
      <c r="F143" s="5">
        <v>72.256097560975618</v>
      </c>
      <c r="G143" s="5">
        <v>10.02</v>
      </c>
    </row>
    <row r="144" spans="1:7" x14ac:dyDescent="0.25">
      <c r="A144" s="5">
        <v>120</v>
      </c>
      <c r="B144" s="5">
        <v>9.1820185946889463</v>
      </c>
      <c r="C144" s="5">
        <v>4.7981405311054104E-2</v>
      </c>
      <c r="D144" s="5">
        <v>8.1456707420470564E-2</v>
      </c>
      <c r="F144" s="5">
        <v>72.865853658536594</v>
      </c>
      <c r="G144" s="5">
        <v>10.029999999999999</v>
      </c>
    </row>
    <row r="145" spans="1:7" x14ac:dyDescent="0.25">
      <c r="A145" s="5">
        <v>121</v>
      </c>
      <c r="B145" s="5">
        <v>9.3675146428251246</v>
      </c>
      <c r="C145" s="5">
        <v>1.2485357174876199E-2</v>
      </c>
      <c r="D145" s="5">
        <v>2.1196046256687279E-2</v>
      </c>
      <c r="F145" s="5">
        <v>73.475609756097569</v>
      </c>
      <c r="G145" s="5">
        <v>10.039999999999999</v>
      </c>
    </row>
    <row r="146" spans="1:7" x14ac:dyDescent="0.25">
      <c r="A146" s="5">
        <v>122</v>
      </c>
      <c r="B146" s="5">
        <v>9.6418942140265571</v>
      </c>
      <c r="C146" s="5">
        <v>-0.16189421402655668</v>
      </c>
      <c r="D146" s="5">
        <v>-0.27484333857120524</v>
      </c>
      <c r="F146" s="5">
        <v>74.085365853658544</v>
      </c>
      <c r="G146" s="5">
        <v>10.039999999999999</v>
      </c>
    </row>
    <row r="147" spans="1:7" x14ac:dyDescent="0.25">
      <c r="A147" s="5">
        <v>123</v>
      </c>
      <c r="B147" s="5">
        <v>10.001292807290403</v>
      </c>
      <c r="C147" s="5">
        <v>-0.50129280729040282</v>
      </c>
      <c r="D147" s="5">
        <v>-0.85103096232225806</v>
      </c>
      <c r="F147" s="5">
        <v>74.695121951219519</v>
      </c>
      <c r="G147" s="5">
        <v>10.06</v>
      </c>
    </row>
    <row r="148" spans="1:7" x14ac:dyDescent="0.25">
      <c r="A148" s="5">
        <v>124</v>
      </c>
      <c r="B148" s="5">
        <v>9.7616937451145045</v>
      </c>
      <c r="C148" s="5">
        <v>-0.40169374511450506</v>
      </c>
      <c r="D148" s="5">
        <v>-0.68194438358576026</v>
      </c>
      <c r="F148" s="5">
        <v>75.304878048780495</v>
      </c>
      <c r="G148" s="5">
        <v>10.08</v>
      </c>
    </row>
    <row r="149" spans="1:7" x14ac:dyDescent="0.25">
      <c r="A149" s="5">
        <v>125</v>
      </c>
      <c r="B149" s="5">
        <v>10.186788855426581</v>
      </c>
      <c r="C149" s="5">
        <v>-0.20678885542658065</v>
      </c>
      <c r="D149" s="5">
        <v>-0.35105973210035007</v>
      </c>
      <c r="F149" s="5">
        <v>75.91463414634147</v>
      </c>
      <c r="G149" s="5">
        <v>10.1</v>
      </c>
    </row>
    <row r="150" spans="1:7" x14ac:dyDescent="0.25">
      <c r="A150" s="5">
        <v>126</v>
      </c>
      <c r="B150" s="5">
        <v>10.322046390525879</v>
      </c>
      <c r="C150" s="5">
        <v>-0.11204639052587773</v>
      </c>
      <c r="D150" s="5">
        <v>-0.19021806450682505</v>
      </c>
      <c r="F150" s="5">
        <v>76.524390243902445</v>
      </c>
      <c r="G150" s="5">
        <v>10.11</v>
      </c>
    </row>
    <row r="151" spans="1:7" x14ac:dyDescent="0.25">
      <c r="A151" s="5">
        <v>127</v>
      </c>
      <c r="B151" s="5">
        <v>9.1240510796463905</v>
      </c>
      <c r="C151" s="5">
        <v>0.20594892035360957</v>
      </c>
      <c r="D151" s="5">
        <v>0.34963379751073864</v>
      </c>
      <c r="F151" s="5">
        <v>77.134146341463421</v>
      </c>
      <c r="G151" s="5">
        <v>10.11</v>
      </c>
    </row>
    <row r="152" spans="1:7" x14ac:dyDescent="0.25">
      <c r="A152" s="5">
        <v>128</v>
      </c>
      <c r="B152" s="5">
        <v>9.4332111598733555</v>
      </c>
      <c r="C152" s="5">
        <v>0.68678884012664376</v>
      </c>
      <c r="D152" s="5">
        <v>1.1659424572325294</v>
      </c>
      <c r="F152" s="5">
        <v>77.743902439024396</v>
      </c>
      <c r="G152" s="5">
        <v>10.11</v>
      </c>
    </row>
    <row r="153" spans="1:7" x14ac:dyDescent="0.25">
      <c r="A153" s="5">
        <v>129</v>
      </c>
      <c r="B153" s="5">
        <v>9.0854060696180206</v>
      </c>
      <c r="C153" s="5">
        <v>-0.22540606961802112</v>
      </c>
      <c r="D153" s="5">
        <v>-0.38266566276339015</v>
      </c>
      <c r="F153" s="5">
        <v>78.353658536585371</v>
      </c>
      <c r="G153" s="5">
        <v>10.11</v>
      </c>
    </row>
    <row r="154" spans="1:7" x14ac:dyDescent="0.25">
      <c r="A154" s="5">
        <v>130</v>
      </c>
      <c r="B154" s="5">
        <v>9.5066366789272596</v>
      </c>
      <c r="C154" s="5">
        <v>0.2933633210727411</v>
      </c>
      <c r="D154" s="5">
        <v>0.49803481281142281</v>
      </c>
      <c r="F154" s="5">
        <v>78.963414634146346</v>
      </c>
      <c r="G154" s="5">
        <v>10.119999999999999</v>
      </c>
    </row>
    <row r="155" spans="1:7" x14ac:dyDescent="0.25">
      <c r="A155" s="5">
        <v>131</v>
      </c>
      <c r="B155" s="5">
        <v>9.437075660876193</v>
      </c>
      <c r="C155" s="5">
        <v>-0.57707566087619355</v>
      </c>
      <c r="D155" s="5">
        <v>-0.97968542110702306</v>
      </c>
      <c r="F155" s="5">
        <v>79.573170731707322</v>
      </c>
      <c r="G155" s="5">
        <v>10.14</v>
      </c>
    </row>
    <row r="156" spans="1:7" x14ac:dyDescent="0.25">
      <c r="A156" s="5">
        <v>132</v>
      </c>
      <c r="B156" s="5">
        <v>9.5955202019925121</v>
      </c>
      <c r="C156" s="5">
        <v>8.4479798007487616E-2</v>
      </c>
      <c r="D156" s="5">
        <v>0.14341902127762401</v>
      </c>
      <c r="F156" s="5">
        <v>80.182926829268297</v>
      </c>
      <c r="G156" s="5">
        <v>10.14</v>
      </c>
    </row>
    <row r="157" spans="1:7" x14ac:dyDescent="0.25">
      <c r="A157" s="5">
        <v>133</v>
      </c>
      <c r="B157" s="5">
        <v>9.7423712401003204</v>
      </c>
      <c r="C157" s="5">
        <v>0.36762875989967903</v>
      </c>
      <c r="D157" s="5">
        <v>0.62411319844355551</v>
      </c>
      <c r="F157" s="5">
        <v>80.792682926829272</v>
      </c>
      <c r="G157" s="5">
        <v>10.16</v>
      </c>
    </row>
    <row r="158" spans="1:7" x14ac:dyDescent="0.25">
      <c r="A158" s="5">
        <v>134</v>
      </c>
      <c r="B158" s="5">
        <v>9.9703767992677061</v>
      </c>
      <c r="C158" s="5">
        <v>0.19962320073229378</v>
      </c>
      <c r="D158" s="5">
        <v>0.33889479791126798</v>
      </c>
      <c r="F158" s="5">
        <v>81.402439024390247</v>
      </c>
      <c r="G158" s="5">
        <v>10.17</v>
      </c>
    </row>
    <row r="159" spans="1:7" x14ac:dyDescent="0.25">
      <c r="A159" s="5">
        <v>135</v>
      </c>
      <c r="B159" s="5">
        <v>9.9162737852279879</v>
      </c>
      <c r="C159" s="5">
        <v>-0.60627378522798736</v>
      </c>
      <c r="D159" s="5">
        <v>-1.0292542708964778</v>
      </c>
      <c r="F159" s="5">
        <v>82.012195121951223</v>
      </c>
      <c r="G159" s="5">
        <v>10.18</v>
      </c>
    </row>
    <row r="160" spans="1:7" x14ac:dyDescent="0.25">
      <c r="A160" s="5">
        <v>136</v>
      </c>
      <c r="B160" s="5">
        <v>8.9424195325130498</v>
      </c>
      <c r="C160" s="5">
        <v>0.3275804674869498</v>
      </c>
      <c r="D160" s="5">
        <v>0.5561243178218872</v>
      </c>
      <c r="F160" s="5">
        <v>82.621951219512198</v>
      </c>
      <c r="G160" s="5">
        <v>10.19</v>
      </c>
    </row>
    <row r="161" spans="1:7" x14ac:dyDescent="0.25">
      <c r="A161" s="5">
        <v>137</v>
      </c>
      <c r="B161" s="5">
        <v>9.4989076769215846</v>
      </c>
      <c r="C161" s="5">
        <v>-3.89076769215837E-2</v>
      </c>
      <c r="D161" s="5">
        <v>-6.6052489185461333E-2</v>
      </c>
      <c r="F161" s="5">
        <v>83.231707317073173</v>
      </c>
      <c r="G161" s="5">
        <v>10.210000000000001</v>
      </c>
    </row>
    <row r="162" spans="1:7" x14ac:dyDescent="0.25">
      <c r="A162" s="5">
        <v>138</v>
      </c>
      <c r="B162" s="5">
        <v>8.8535360094477973</v>
      </c>
      <c r="C162" s="5">
        <v>0.69646399055220343</v>
      </c>
      <c r="D162" s="5">
        <v>1.1823676930578395</v>
      </c>
      <c r="F162" s="5">
        <v>83.841463414634148</v>
      </c>
      <c r="G162" s="5">
        <v>10.23</v>
      </c>
    </row>
    <row r="163" spans="1:7" x14ac:dyDescent="0.25">
      <c r="A163" s="5">
        <v>139</v>
      </c>
      <c r="B163" s="5">
        <v>9.8737642741967804</v>
      </c>
      <c r="C163" s="5">
        <v>0.35623572580322005</v>
      </c>
      <c r="D163" s="5">
        <v>0.60477155892694678</v>
      </c>
      <c r="F163" s="5">
        <v>84.451219512195124</v>
      </c>
      <c r="G163" s="5">
        <v>10.23</v>
      </c>
    </row>
    <row r="164" spans="1:7" x14ac:dyDescent="0.25">
      <c r="A164" s="5">
        <v>140</v>
      </c>
      <c r="B164" s="5">
        <v>10.434116919608153</v>
      </c>
      <c r="C164" s="5">
        <v>-6.4116919608153466E-2</v>
      </c>
      <c r="D164" s="5">
        <v>-0.10884952467242462</v>
      </c>
      <c r="F164" s="5">
        <v>85.060975609756099</v>
      </c>
      <c r="G164" s="5">
        <v>10.24</v>
      </c>
    </row>
    <row r="165" spans="1:7" x14ac:dyDescent="0.25">
      <c r="A165" s="5">
        <v>141</v>
      </c>
      <c r="B165" s="5">
        <v>10.202246859437929</v>
      </c>
      <c r="C165" s="5">
        <v>0.35775314056207108</v>
      </c>
      <c r="D165" s="5">
        <v>0.60734763207957609</v>
      </c>
      <c r="F165" s="5">
        <v>85.670731707317074</v>
      </c>
      <c r="G165" s="5">
        <v>10.25</v>
      </c>
    </row>
    <row r="166" spans="1:7" x14ac:dyDescent="0.25">
      <c r="A166" s="5">
        <v>142</v>
      </c>
      <c r="B166" s="5">
        <v>10.028344314310262</v>
      </c>
      <c r="C166" s="5">
        <v>-0.44834431431026189</v>
      </c>
      <c r="D166" s="5">
        <v>-0.7611417672668449</v>
      </c>
      <c r="F166" s="5">
        <v>86.280487804878049</v>
      </c>
      <c r="G166" s="5">
        <v>10.33</v>
      </c>
    </row>
    <row r="167" spans="1:7" x14ac:dyDescent="0.25">
      <c r="A167" s="5">
        <v>143</v>
      </c>
      <c r="B167" s="5">
        <v>10.097905332361329</v>
      </c>
      <c r="C167" s="5">
        <v>0.68209466763867077</v>
      </c>
      <c r="D167" s="5">
        <v>1.1579732901675968</v>
      </c>
      <c r="F167" s="5">
        <v>86.890243902439025</v>
      </c>
      <c r="G167" s="5">
        <v>10.37</v>
      </c>
    </row>
    <row r="168" spans="1:7" x14ac:dyDescent="0.25">
      <c r="A168" s="5">
        <v>144</v>
      </c>
      <c r="B168" s="5">
        <v>9.6882682260606003</v>
      </c>
      <c r="C168" s="5">
        <v>0.50173177393939916</v>
      </c>
      <c r="D168" s="5">
        <v>0.85177618388596243</v>
      </c>
      <c r="F168" s="5">
        <v>87.5</v>
      </c>
      <c r="G168" s="5">
        <v>10.37</v>
      </c>
    </row>
    <row r="169" spans="1:7" x14ac:dyDescent="0.25">
      <c r="A169" s="5">
        <v>145</v>
      </c>
      <c r="B169" s="5">
        <v>9.6573522180379037</v>
      </c>
      <c r="C169" s="5">
        <v>1.6726477819620964</v>
      </c>
      <c r="D169" s="5">
        <v>2.8396079712445648</v>
      </c>
      <c r="F169" s="5">
        <v>88.109756097560975</v>
      </c>
      <c r="G169" s="5">
        <v>10.42</v>
      </c>
    </row>
    <row r="170" spans="1:7" x14ac:dyDescent="0.25">
      <c r="A170" s="5">
        <v>146</v>
      </c>
      <c r="B170" s="5">
        <v>10.032208815313099</v>
      </c>
      <c r="C170" s="5">
        <v>0.10779118468690108</v>
      </c>
      <c r="D170" s="5">
        <v>0.18299411900559678</v>
      </c>
      <c r="F170" s="5">
        <v>88.719512195121951</v>
      </c>
      <c r="G170" s="5">
        <v>10.48</v>
      </c>
    </row>
    <row r="171" spans="1:7" x14ac:dyDescent="0.25">
      <c r="A171" s="5">
        <v>147</v>
      </c>
      <c r="B171" s="5">
        <v>9.4795851719074005</v>
      </c>
      <c r="C171" s="5">
        <v>-0.23958517190740025</v>
      </c>
      <c r="D171" s="5">
        <v>-0.40673713335045092</v>
      </c>
      <c r="F171" s="5">
        <v>89.329268292682926</v>
      </c>
      <c r="G171" s="5">
        <v>10.51</v>
      </c>
    </row>
    <row r="172" spans="1:7" x14ac:dyDescent="0.25">
      <c r="A172" s="5">
        <v>148</v>
      </c>
      <c r="B172" s="5">
        <v>9.9278672882364987</v>
      </c>
      <c r="C172" s="5">
        <v>0.25213271176350105</v>
      </c>
      <c r="D172" s="5">
        <v>0.42803874542869541</v>
      </c>
      <c r="F172" s="5">
        <v>89.939024390243901</v>
      </c>
      <c r="G172" s="5">
        <v>10.51</v>
      </c>
    </row>
    <row r="173" spans="1:7" x14ac:dyDescent="0.25">
      <c r="A173" s="5">
        <v>149</v>
      </c>
      <c r="B173" s="5">
        <v>9.6766747230520895</v>
      </c>
      <c r="C173" s="5">
        <v>0.7433252769479104</v>
      </c>
      <c r="D173" s="5">
        <v>1.2619228055130924</v>
      </c>
      <c r="F173" s="5">
        <v>90.548780487804876</v>
      </c>
      <c r="G173" s="5">
        <v>10.52</v>
      </c>
    </row>
    <row r="174" spans="1:7" x14ac:dyDescent="0.25">
      <c r="A174" s="5">
        <v>150</v>
      </c>
      <c r="B174" s="5">
        <v>10.059260322332959</v>
      </c>
      <c r="C174" s="5">
        <v>0.45073967766704115</v>
      </c>
      <c r="D174" s="5">
        <v>0.76520830952116126</v>
      </c>
      <c r="F174" s="5">
        <v>91.158536585365852</v>
      </c>
      <c r="G174" s="5">
        <v>10.53</v>
      </c>
    </row>
    <row r="175" spans="1:7" x14ac:dyDescent="0.25">
      <c r="A175" s="5">
        <v>151</v>
      </c>
      <c r="B175" s="5">
        <v>10.395471909579783</v>
      </c>
      <c r="C175" s="5">
        <v>1.0545280904202166</v>
      </c>
      <c r="D175" s="5">
        <v>1.7902432321680577</v>
      </c>
      <c r="F175" s="5">
        <v>91.768292682926841</v>
      </c>
      <c r="G175" s="5">
        <v>10.56</v>
      </c>
    </row>
    <row r="176" spans="1:7" x14ac:dyDescent="0.25">
      <c r="A176" s="5">
        <v>152</v>
      </c>
      <c r="B176" s="5">
        <v>9.9240027872336611</v>
      </c>
      <c r="C176" s="5">
        <v>0.81599721276633908</v>
      </c>
      <c r="D176" s="5">
        <v>1.3852959450713285</v>
      </c>
      <c r="F176" s="5">
        <v>92.378048780487816</v>
      </c>
      <c r="G176" s="5">
        <v>10.56</v>
      </c>
    </row>
    <row r="177" spans="1:7" x14ac:dyDescent="0.25">
      <c r="A177" s="5">
        <v>153</v>
      </c>
      <c r="B177" s="5">
        <v>9.9974283062875653</v>
      </c>
      <c r="C177" s="5">
        <v>1.1825716937124344</v>
      </c>
      <c r="D177" s="5">
        <v>2.0076193232354465</v>
      </c>
      <c r="F177" s="5">
        <v>92.987804878048792</v>
      </c>
      <c r="G177" s="5">
        <v>10.74</v>
      </c>
    </row>
    <row r="178" spans="1:7" x14ac:dyDescent="0.25">
      <c r="A178" s="5">
        <v>154</v>
      </c>
      <c r="B178" s="5">
        <v>9.7964742541400387</v>
      </c>
      <c r="C178" s="5">
        <v>1.0335257458599614</v>
      </c>
      <c r="D178" s="5">
        <v>1.7545881315119192</v>
      </c>
      <c r="F178" s="5">
        <v>93.597560975609767</v>
      </c>
      <c r="G178" s="5">
        <v>10.78</v>
      </c>
    </row>
    <row r="179" spans="1:7" x14ac:dyDescent="0.25">
      <c r="A179" s="5">
        <v>155</v>
      </c>
      <c r="B179" s="5">
        <v>9.943325292247847</v>
      </c>
      <c r="C179" s="5">
        <v>0.11667470775215349</v>
      </c>
      <c r="D179" s="5">
        <v>0.19807543091170215</v>
      </c>
      <c r="F179" s="5">
        <v>94.207317073170742</v>
      </c>
      <c r="G179" s="5">
        <v>10.83</v>
      </c>
    </row>
    <row r="180" spans="1:7" x14ac:dyDescent="0.25">
      <c r="A180" s="5">
        <v>156</v>
      </c>
      <c r="B180" s="5">
        <v>10.097905332361329</v>
      </c>
      <c r="C180" s="5">
        <v>-0.47790533236132937</v>
      </c>
      <c r="D180" s="5">
        <v>-0.81132669167301485</v>
      </c>
      <c r="F180" s="5">
        <v>94.817073170731717</v>
      </c>
      <c r="G180" s="5">
        <v>11.02</v>
      </c>
    </row>
    <row r="181" spans="1:7" x14ac:dyDescent="0.25">
      <c r="A181" s="5">
        <v>157</v>
      </c>
      <c r="B181" s="5">
        <v>10.140414843392538</v>
      </c>
      <c r="C181" s="5">
        <v>0.41958515660746265</v>
      </c>
      <c r="D181" s="5">
        <v>0.71231813904109154</v>
      </c>
      <c r="F181" s="5">
        <v>95.426829268292693</v>
      </c>
      <c r="G181" s="5">
        <v>11.06</v>
      </c>
    </row>
    <row r="182" spans="1:7" x14ac:dyDescent="0.25">
      <c r="A182" s="5">
        <v>158</v>
      </c>
      <c r="B182" s="5">
        <v>10.264078875483323</v>
      </c>
      <c r="C182" s="5">
        <v>1.0459211245166777</v>
      </c>
      <c r="D182" s="5">
        <v>1.7756314237219011</v>
      </c>
      <c r="F182" s="5">
        <v>96.036585365853668</v>
      </c>
      <c r="G182" s="5">
        <v>11.09</v>
      </c>
    </row>
    <row r="183" spans="1:7" x14ac:dyDescent="0.25">
      <c r="A183" s="5">
        <v>159</v>
      </c>
      <c r="B183" s="5">
        <v>10.472761929636523</v>
      </c>
      <c r="C183" s="5">
        <v>0.61723807036347722</v>
      </c>
      <c r="D183" s="5">
        <v>1.0478680351363185</v>
      </c>
      <c r="F183" s="5">
        <v>96.646341463414643</v>
      </c>
      <c r="G183" s="5">
        <v>11.12</v>
      </c>
    </row>
    <row r="184" spans="1:7" x14ac:dyDescent="0.25">
      <c r="A184" s="5">
        <v>160</v>
      </c>
      <c r="B184" s="5">
        <v>9.9781058012733794</v>
      </c>
      <c r="C184" s="5">
        <v>1.0818941987266211</v>
      </c>
      <c r="D184" s="5">
        <v>1.8367019188843083</v>
      </c>
      <c r="F184" s="5">
        <v>97.256097560975618</v>
      </c>
      <c r="G184" s="5">
        <v>11.18</v>
      </c>
    </row>
    <row r="185" spans="1:7" x14ac:dyDescent="0.25">
      <c r="A185" s="5">
        <v>161</v>
      </c>
      <c r="B185" s="5">
        <v>9.541417187952792</v>
      </c>
      <c r="C185" s="5">
        <v>0.45858281204720797</v>
      </c>
      <c r="D185" s="5">
        <v>0.77852338227326134</v>
      </c>
      <c r="F185" s="5">
        <v>97.865853658536594</v>
      </c>
      <c r="G185" s="5">
        <v>11.31</v>
      </c>
    </row>
    <row r="186" spans="1:7" x14ac:dyDescent="0.25">
      <c r="A186" s="5">
        <v>162</v>
      </c>
      <c r="B186" s="5">
        <v>10.322046390525879</v>
      </c>
      <c r="C186" s="5">
        <v>0.697953609474121</v>
      </c>
      <c r="D186" s="5">
        <v>1.1848965779853238</v>
      </c>
      <c r="F186" s="5">
        <v>98.475609756097569</v>
      </c>
      <c r="G186" s="5">
        <v>11.33</v>
      </c>
    </row>
    <row r="187" spans="1:7" x14ac:dyDescent="0.25">
      <c r="A187" s="5">
        <v>163</v>
      </c>
      <c r="B187" s="5">
        <v>9.8351192641684086</v>
      </c>
      <c r="C187" s="5">
        <v>1.2848807358315906</v>
      </c>
      <c r="D187" s="5">
        <v>2.181306560121123</v>
      </c>
      <c r="F187" s="5">
        <v>99.085365853658544</v>
      </c>
      <c r="G187" s="5">
        <v>11.45</v>
      </c>
    </row>
    <row r="188" spans="1:7" ht="15.75" thickBot="1" x14ac:dyDescent="0.3">
      <c r="A188" s="6">
        <v>164</v>
      </c>
      <c r="B188" s="6">
        <v>10.240891869466299</v>
      </c>
      <c r="C188" s="6">
        <v>1.3391081305337007</v>
      </c>
      <c r="D188" s="6">
        <v>2.2733669113298549</v>
      </c>
      <c r="F188" s="6">
        <v>99.695121951219519</v>
      </c>
      <c r="G188" s="6">
        <v>11.58</v>
      </c>
    </row>
  </sheetData>
  <sortState xmlns:xlrd2="http://schemas.microsoft.com/office/spreadsheetml/2017/richdata2" ref="G25:G188">
    <sortCondition ref="G2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A5BD7-9E83-4DCC-8611-C7F14168F3B0}">
  <dimension ref="A1:L166"/>
  <sheetViews>
    <sheetView workbookViewId="0">
      <selection activeCell="K33" sqref="K33"/>
    </sheetView>
  </sheetViews>
  <sheetFormatPr defaultRowHeight="15" x14ac:dyDescent="0.25"/>
  <cols>
    <col min="1" max="1" width="5" bestFit="1" customWidth="1"/>
    <col min="2" max="2" width="13.140625" bestFit="1" customWidth="1"/>
    <col min="3" max="3" width="13.7109375" bestFit="1" customWidth="1"/>
    <col min="4" max="4" width="12.7109375" bestFit="1" customWidth="1"/>
    <col min="5" max="5" width="18" bestFit="1" customWidth="1"/>
    <col min="6" max="6" width="12.28515625" bestFit="1" customWidth="1"/>
  </cols>
  <sheetData>
    <row r="1" spans="1:12" ht="15.75" thickBot="1" x14ac:dyDescent="0.3">
      <c r="A1" s="1" t="s">
        <v>0</v>
      </c>
      <c r="B1" s="1" t="s">
        <v>12</v>
      </c>
      <c r="C1" s="1" t="s">
        <v>13</v>
      </c>
      <c r="D1" s="1" t="s">
        <v>10</v>
      </c>
      <c r="E1" s="1" t="s">
        <v>14</v>
      </c>
      <c r="F1" s="1" t="s">
        <v>11</v>
      </c>
      <c r="J1" t="s">
        <v>60</v>
      </c>
    </row>
    <row r="2" spans="1:12" x14ac:dyDescent="0.25">
      <c r="A2">
        <v>1849</v>
      </c>
      <c r="B2">
        <v>3.3</v>
      </c>
      <c r="C2">
        <v>21.03</v>
      </c>
      <c r="D2">
        <v>14.12</v>
      </c>
      <c r="E2">
        <v>7.98</v>
      </c>
      <c r="F2">
        <v>9.07</v>
      </c>
      <c r="J2" s="7"/>
      <c r="K2" s="7" t="s">
        <v>54</v>
      </c>
      <c r="L2" s="7" t="s">
        <v>55</v>
      </c>
    </row>
    <row r="3" spans="1:12" x14ac:dyDescent="0.25">
      <c r="A3">
        <v>1850</v>
      </c>
      <c r="B3">
        <v>3.57</v>
      </c>
      <c r="C3">
        <v>21.21</v>
      </c>
      <c r="D3">
        <v>13.8</v>
      </c>
      <c r="E3">
        <v>7.9</v>
      </c>
      <c r="F3">
        <v>8.64</v>
      </c>
      <c r="J3" s="5" t="s">
        <v>54</v>
      </c>
      <c r="K3" s="5">
        <v>1</v>
      </c>
      <c r="L3" s="5"/>
    </row>
    <row r="4" spans="1:12" ht="15.75" thickBot="1" x14ac:dyDescent="0.3">
      <c r="A4">
        <v>1851</v>
      </c>
      <c r="B4">
        <v>4.4800000000000004</v>
      </c>
      <c r="C4">
        <v>21.33</v>
      </c>
      <c r="D4">
        <v>14.39</v>
      </c>
      <c r="E4">
        <v>8.18</v>
      </c>
      <c r="F4">
        <v>8.7200000000000006</v>
      </c>
      <c r="J4" s="6" t="s">
        <v>55</v>
      </c>
      <c r="K4" s="6">
        <v>0.86325324268382597</v>
      </c>
      <c r="L4" s="6">
        <v>1</v>
      </c>
    </row>
    <row r="5" spans="1:12" x14ac:dyDescent="0.25">
      <c r="A5">
        <v>1852</v>
      </c>
      <c r="B5">
        <v>3.29</v>
      </c>
      <c r="C5">
        <v>21.28</v>
      </c>
      <c r="D5">
        <v>13.81</v>
      </c>
      <c r="E5">
        <v>8.1</v>
      </c>
      <c r="F5">
        <v>9.5</v>
      </c>
    </row>
    <row r="6" spans="1:12" x14ac:dyDescent="0.25">
      <c r="A6">
        <v>1853</v>
      </c>
      <c r="B6">
        <v>4.25</v>
      </c>
      <c r="C6">
        <v>21.78</v>
      </c>
      <c r="D6">
        <v>14.4</v>
      </c>
      <c r="E6">
        <v>8.0399999999999991</v>
      </c>
      <c r="F6">
        <v>8.99</v>
      </c>
    </row>
    <row r="7" spans="1:12" x14ac:dyDescent="0.25">
      <c r="A7">
        <v>1854</v>
      </c>
      <c r="B7">
        <v>4.62</v>
      </c>
      <c r="C7">
        <v>21.64</v>
      </c>
      <c r="D7">
        <v>13.98</v>
      </c>
      <c r="E7">
        <v>8.2100000000000009</v>
      </c>
      <c r="F7">
        <v>8.98</v>
      </c>
    </row>
    <row r="8" spans="1:12" x14ac:dyDescent="0.25">
      <c r="A8">
        <v>1855</v>
      </c>
      <c r="B8">
        <v>3.27</v>
      </c>
      <c r="C8">
        <v>21.09</v>
      </c>
      <c r="D8">
        <v>14.2</v>
      </c>
      <c r="E8">
        <v>8.11</v>
      </c>
      <c r="F8">
        <v>8.74</v>
      </c>
    </row>
    <row r="9" spans="1:12" x14ac:dyDescent="0.25">
      <c r="A9">
        <v>1856</v>
      </c>
      <c r="B9">
        <v>2.36</v>
      </c>
      <c r="C9">
        <v>20.6</v>
      </c>
      <c r="D9">
        <v>14.1</v>
      </c>
      <c r="E9">
        <v>8</v>
      </c>
      <c r="F9">
        <v>9.1199999999999992</v>
      </c>
    </row>
    <row r="10" spans="1:12" ht="15.75" thickBot="1" x14ac:dyDescent="0.3">
      <c r="A10">
        <v>1857</v>
      </c>
      <c r="B10">
        <v>4.38</v>
      </c>
      <c r="C10">
        <v>21.12</v>
      </c>
      <c r="D10">
        <v>14.78</v>
      </c>
      <c r="E10">
        <v>7.76</v>
      </c>
      <c r="F10">
        <v>9.33</v>
      </c>
      <c r="J10" t="s">
        <v>59</v>
      </c>
    </row>
    <row r="11" spans="1:12" x14ac:dyDescent="0.25">
      <c r="A11">
        <v>1858</v>
      </c>
      <c r="B11">
        <v>5.04</v>
      </c>
      <c r="C11">
        <v>21.05</v>
      </c>
      <c r="D11">
        <v>14.19</v>
      </c>
      <c r="E11">
        <v>8.1</v>
      </c>
      <c r="F11">
        <v>8.48</v>
      </c>
      <c r="J11" s="7"/>
      <c r="K11" s="7" t="s">
        <v>54</v>
      </c>
      <c r="L11" s="7" t="s">
        <v>55</v>
      </c>
    </row>
    <row r="12" spans="1:12" x14ac:dyDescent="0.25">
      <c r="A12">
        <v>1859</v>
      </c>
      <c r="B12">
        <v>5.25</v>
      </c>
      <c r="C12">
        <v>21.28</v>
      </c>
      <c r="D12">
        <v>13.71</v>
      </c>
      <c r="E12">
        <v>8.25</v>
      </c>
      <c r="F12">
        <v>9.76</v>
      </c>
      <c r="J12" s="5" t="s">
        <v>54</v>
      </c>
      <c r="K12" s="5">
        <v>1</v>
      </c>
      <c r="L12" s="5"/>
    </row>
    <row r="13" spans="1:12" ht="15.75" thickBot="1" x14ac:dyDescent="0.3">
      <c r="A13">
        <v>1860</v>
      </c>
      <c r="B13">
        <v>3.78</v>
      </c>
      <c r="C13">
        <v>21.28</v>
      </c>
      <c r="D13">
        <v>13.81</v>
      </c>
      <c r="E13">
        <v>7.96</v>
      </c>
      <c r="F13">
        <v>8.51</v>
      </c>
      <c r="J13" s="6" t="s">
        <v>55</v>
      </c>
      <c r="K13" s="6">
        <v>0.620926590519704</v>
      </c>
      <c r="L13" s="6">
        <v>1</v>
      </c>
    </row>
    <row r="14" spans="1:12" x14ac:dyDescent="0.25">
      <c r="A14">
        <v>1861</v>
      </c>
      <c r="B14">
        <v>4.04</v>
      </c>
      <c r="C14">
        <v>21.02</v>
      </c>
      <c r="D14">
        <v>14.88</v>
      </c>
      <c r="E14">
        <v>7.85</v>
      </c>
      <c r="F14">
        <v>9.5299999999999994</v>
      </c>
    </row>
    <row r="15" spans="1:12" x14ac:dyDescent="0.25">
      <c r="A15">
        <v>1862</v>
      </c>
      <c r="B15">
        <v>1.96</v>
      </c>
      <c r="C15">
        <v>20.399999999999999</v>
      </c>
      <c r="D15">
        <v>14.43</v>
      </c>
      <c r="E15">
        <v>7.56</v>
      </c>
      <c r="F15">
        <v>9.9</v>
      </c>
    </row>
    <row r="16" spans="1:12" x14ac:dyDescent="0.25">
      <c r="A16">
        <v>1863</v>
      </c>
      <c r="B16">
        <v>5.75</v>
      </c>
      <c r="C16">
        <v>20.88</v>
      </c>
      <c r="D16">
        <v>14.43</v>
      </c>
      <c r="E16">
        <v>8.11</v>
      </c>
      <c r="F16">
        <v>10.53</v>
      </c>
    </row>
    <row r="17" spans="1:6" x14ac:dyDescent="0.25">
      <c r="A17">
        <v>1864</v>
      </c>
      <c r="B17">
        <v>3.51</v>
      </c>
      <c r="C17">
        <v>20.74</v>
      </c>
      <c r="D17">
        <v>15.18</v>
      </c>
      <c r="E17">
        <v>7.98</v>
      </c>
      <c r="F17">
        <v>8.01</v>
      </c>
    </row>
    <row r="18" spans="1:6" x14ac:dyDescent="0.25">
      <c r="A18">
        <v>1865</v>
      </c>
      <c r="B18">
        <v>3.47</v>
      </c>
      <c r="C18">
        <v>21.65</v>
      </c>
      <c r="D18">
        <v>14.32</v>
      </c>
      <c r="E18">
        <v>8.18</v>
      </c>
      <c r="F18">
        <v>9.5500000000000007</v>
      </c>
    </row>
    <row r="19" spans="1:6" x14ac:dyDescent="0.25">
      <c r="A19">
        <v>1866</v>
      </c>
      <c r="B19">
        <v>4.22</v>
      </c>
      <c r="C19">
        <v>21.27</v>
      </c>
      <c r="D19">
        <v>14.67</v>
      </c>
      <c r="E19">
        <v>8.2899999999999991</v>
      </c>
      <c r="F19">
        <v>9.7100000000000009</v>
      </c>
    </row>
    <row r="20" spans="1:6" x14ac:dyDescent="0.25">
      <c r="A20">
        <v>1867</v>
      </c>
      <c r="B20">
        <v>1.72</v>
      </c>
      <c r="C20">
        <v>21.57</v>
      </c>
      <c r="D20">
        <v>14.46</v>
      </c>
      <c r="E20">
        <v>8.44</v>
      </c>
      <c r="F20">
        <v>9.57</v>
      </c>
    </row>
    <row r="21" spans="1:6" x14ac:dyDescent="0.25">
      <c r="A21">
        <v>1868</v>
      </c>
      <c r="B21">
        <v>4.3499999999999996</v>
      </c>
      <c r="C21">
        <v>21.79</v>
      </c>
      <c r="D21">
        <v>14.25</v>
      </c>
      <c r="E21">
        <v>8.25</v>
      </c>
      <c r="F21">
        <v>10.25</v>
      </c>
    </row>
    <row r="22" spans="1:6" x14ac:dyDescent="0.25">
      <c r="A22">
        <v>1869</v>
      </c>
      <c r="B22">
        <v>4.75</v>
      </c>
      <c r="C22">
        <v>21.53</v>
      </c>
      <c r="D22">
        <v>14.57</v>
      </c>
      <c r="E22">
        <v>8.43</v>
      </c>
      <c r="F22">
        <v>9.59</v>
      </c>
    </row>
    <row r="23" spans="1:6" x14ac:dyDescent="0.25">
      <c r="A23">
        <v>1870</v>
      </c>
      <c r="B23">
        <v>3.38</v>
      </c>
      <c r="C23">
        <v>21.73</v>
      </c>
      <c r="D23">
        <v>14.19</v>
      </c>
      <c r="E23">
        <v>8.1999999999999993</v>
      </c>
      <c r="F23">
        <v>8.3800000000000008</v>
      </c>
    </row>
    <row r="24" spans="1:6" x14ac:dyDescent="0.25">
      <c r="A24">
        <v>1871</v>
      </c>
      <c r="B24">
        <v>2.3199999999999998</v>
      </c>
      <c r="C24">
        <v>21.52</v>
      </c>
      <c r="D24">
        <v>14.34</v>
      </c>
      <c r="E24">
        <v>8.1199999999999992</v>
      </c>
      <c r="F24">
        <v>8.2200000000000006</v>
      </c>
    </row>
    <row r="25" spans="1:6" x14ac:dyDescent="0.25">
      <c r="A25">
        <v>1872</v>
      </c>
      <c r="B25">
        <v>5.38</v>
      </c>
      <c r="C25">
        <v>21.68</v>
      </c>
      <c r="D25">
        <v>14.63</v>
      </c>
      <c r="E25">
        <v>8.19</v>
      </c>
      <c r="F25">
        <v>10.37</v>
      </c>
    </row>
    <row r="26" spans="1:6" x14ac:dyDescent="0.25">
      <c r="A26">
        <v>1873</v>
      </c>
      <c r="B26">
        <v>4.7699999999999996</v>
      </c>
      <c r="C26">
        <v>21.28</v>
      </c>
      <c r="D26">
        <v>14.46</v>
      </c>
      <c r="E26">
        <v>8.35</v>
      </c>
      <c r="F26">
        <v>9.76</v>
      </c>
    </row>
    <row r="27" spans="1:6" x14ac:dyDescent="0.25">
      <c r="A27">
        <v>1874</v>
      </c>
      <c r="B27">
        <v>4.7</v>
      </c>
      <c r="C27">
        <v>21.56</v>
      </c>
      <c r="D27">
        <v>14.09</v>
      </c>
      <c r="E27">
        <v>8.43</v>
      </c>
      <c r="F27">
        <v>8.9499999999999993</v>
      </c>
    </row>
    <row r="28" spans="1:6" x14ac:dyDescent="0.25">
      <c r="A28">
        <v>1875</v>
      </c>
      <c r="B28">
        <v>2.14</v>
      </c>
      <c r="C28">
        <v>21.47</v>
      </c>
      <c r="D28">
        <v>14.76</v>
      </c>
      <c r="E28">
        <v>7.86</v>
      </c>
      <c r="F28">
        <v>8.4499999999999993</v>
      </c>
    </row>
    <row r="29" spans="1:6" x14ac:dyDescent="0.25">
      <c r="A29">
        <v>1876</v>
      </c>
      <c r="B29">
        <v>3.05</v>
      </c>
      <c r="C29">
        <v>20.97</v>
      </c>
      <c r="D29">
        <v>14.44</v>
      </c>
      <c r="E29">
        <v>8.08</v>
      </c>
      <c r="F29">
        <v>9.1300000000000008</v>
      </c>
    </row>
    <row r="30" spans="1:6" x14ac:dyDescent="0.25">
      <c r="A30">
        <v>1877</v>
      </c>
      <c r="B30">
        <v>3.2</v>
      </c>
      <c r="C30">
        <v>21.49</v>
      </c>
      <c r="D30">
        <v>15.03</v>
      </c>
      <c r="E30">
        <v>8.5399999999999991</v>
      </c>
      <c r="F30">
        <v>9.39</v>
      </c>
    </row>
    <row r="31" spans="1:6" x14ac:dyDescent="0.25">
      <c r="A31">
        <v>1878</v>
      </c>
      <c r="B31">
        <v>5.08</v>
      </c>
      <c r="C31">
        <v>21.58</v>
      </c>
      <c r="D31">
        <v>14.37</v>
      </c>
      <c r="E31">
        <v>8.83</v>
      </c>
      <c r="F31">
        <v>9.1999999999999993</v>
      </c>
    </row>
    <row r="32" spans="1:6" x14ac:dyDescent="0.25">
      <c r="A32">
        <v>1879</v>
      </c>
      <c r="B32">
        <v>3.86</v>
      </c>
      <c r="C32">
        <v>21.66</v>
      </c>
      <c r="D32">
        <v>14.2</v>
      </c>
      <c r="E32">
        <v>8.17</v>
      </c>
      <c r="F32">
        <v>8.6199999999999992</v>
      </c>
    </row>
    <row r="33" spans="1:6" x14ac:dyDescent="0.25">
      <c r="A33">
        <v>1880</v>
      </c>
      <c r="B33">
        <v>3.87</v>
      </c>
      <c r="C33">
        <v>20.87</v>
      </c>
      <c r="D33">
        <v>13.22</v>
      </c>
      <c r="E33">
        <v>8.1199999999999992</v>
      </c>
      <c r="F33">
        <v>9.48</v>
      </c>
    </row>
    <row r="34" spans="1:6" x14ac:dyDescent="0.25">
      <c r="A34">
        <v>1881</v>
      </c>
      <c r="B34">
        <v>2.71</v>
      </c>
      <c r="C34">
        <v>21.25</v>
      </c>
      <c r="D34">
        <v>14.39</v>
      </c>
      <c r="E34">
        <v>8.27</v>
      </c>
      <c r="F34">
        <v>8.8000000000000007</v>
      </c>
    </row>
    <row r="35" spans="1:6" x14ac:dyDescent="0.25">
      <c r="A35">
        <v>1882</v>
      </c>
      <c r="B35">
        <v>5.21</v>
      </c>
      <c r="C35">
        <v>21.11</v>
      </c>
      <c r="D35">
        <v>13.58</v>
      </c>
      <c r="E35">
        <v>8.1300000000000008</v>
      </c>
      <c r="F35">
        <v>9.9</v>
      </c>
    </row>
    <row r="36" spans="1:6" x14ac:dyDescent="0.25">
      <c r="A36">
        <v>1883</v>
      </c>
      <c r="B36">
        <v>4.41</v>
      </c>
      <c r="C36">
        <v>20.77</v>
      </c>
      <c r="D36">
        <v>13.93</v>
      </c>
      <c r="E36">
        <v>7.98</v>
      </c>
      <c r="F36">
        <v>8.85</v>
      </c>
    </row>
    <row r="37" spans="1:6" x14ac:dyDescent="0.25">
      <c r="A37">
        <v>1884</v>
      </c>
      <c r="B37">
        <v>4.2</v>
      </c>
      <c r="C37">
        <v>20.41</v>
      </c>
      <c r="D37">
        <v>14.05</v>
      </c>
      <c r="E37">
        <v>7.77</v>
      </c>
      <c r="F37">
        <v>9.2100000000000009</v>
      </c>
    </row>
    <row r="38" spans="1:6" x14ac:dyDescent="0.25">
      <c r="A38">
        <v>1885</v>
      </c>
      <c r="B38">
        <v>4.0999999999999996</v>
      </c>
      <c r="C38">
        <v>20.67</v>
      </c>
      <c r="D38">
        <v>15.05</v>
      </c>
      <c r="E38">
        <v>7.92</v>
      </c>
      <c r="F38">
        <v>9.5500000000000007</v>
      </c>
    </row>
    <row r="39" spans="1:6" x14ac:dyDescent="0.25">
      <c r="A39">
        <v>1886</v>
      </c>
      <c r="B39">
        <v>4.42</v>
      </c>
      <c r="C39">
        <v>20.71</v>
      </c>
      <c r="D39">
        <v>14.58</v>
      </c>
      <c r="E39">
        <v>7.95</v>
      </c>
      <c r="F39">
        <v>9.5500000000000007</v>
      </c>
    </row>
    <row r="40" spans="1:6" x14ac:dyDescent="0.25">
      <c r="A40">
        <v>1887</v>
      </c>
      <c r="B40">
        <v>4.78</v>
      </c>
      <c r="C40">
        <v>21.05</v>
      </c>
      <c r="D40">
        <v>14.38</v>
      </c>
      <c r="E40">
        <v>7.91</v>
      </c>
      <c r="F40">
        <v>8.76</v>
      </c>
    </row>
    <row r="41" spans="1:6" x14ac:dyDescent="0.25">
      <c r="A41">
        <v>1888</v>
      </c>
      <c r="B41">
        <v>2.19</v>
      </c>
      <c r="C41">
        <v>21.54</v>
      </c>
      <c r="D41">
        <v>14.7</v>
      </c>
      <c r="E41">
        <v>8.09</v>
      </c>
      <c r="F41">
        <v>8.4700000000000006</v>
      </c>
    </row>
    <row r="42" spans="1:6" x14ac:dyDescent="0.25">
      <c r="A42">
        <v>1889</v>
      </c>
      <c r="B42">
        <v>4.2699999999999996</v>
      </c>
      <c r="C42">
        <v>21.39</v>
      </c>
      <c r="D42">
        <v>14.81</v>
      </c>
      <c r="E42">
        <v>8.32</v>
      </c>
      <c r="F42">
        <v>8.67</v>
      </c>
    </row>
    <row r="43" spans="1:6" x14ac:dyDescent="0.25">
      <c r="A43">
        <v>1890</v>
      </c>
      <c r="B43">
        <v>5.12</v>
      </c>
      <c r="C43">
        <v>21.53</v>
      </c>
      <c r="D43">
        <v>14.05</v>
      </c>
      <c r="E43">
        <v>7.97</v>
      </c>
      <c r="F43">
        <v>8.7899999999999991</v>
      </c>
    </row>
    <row r="44" spans="1:6" x14ac:dyDescent="0.25">
      <c r="A44">
        <v>1891</v>
      </c>
      <c r="B44">
        <v>4.46</v>
      </c>
      <c r="C44">
        <v>21.46</v>
      </c>
      <c r="D44">
        <v>14.46</v>
      </c>
      <c r="E44">
        <v>8.02</v>
      </c>
      <c r="F44">
        <v>8.6300000000000008</v>
      </c>
    </row>
    <row r="45" spans="1:6" x14ac:dyDescent="0.25">
      <c r="A45">
        <v>1892</v>
      </c>
      <c r="B45">
        <v>2.99</v>
      </c>
      <c r="C45">
        <v>20.92</v>
      </c>
      <c r="D45">
        <v>14.05</v>
      </c>
      <c r="E45">
        <v>8.07</v>
      </c>
      <c r="F45">
        <v>9.0399999999999991</v>
      </c>
    </row>
    <row r="46" spans="1:6" x14ac:dyDescent="0.25">
      <c r="A46">
        <v>1893</v>
      </c>
      <c r="B46">
        <v>2.4700000000000002</v>
      </c>
      <c r="C46">
        <v>20.7</v>
      </c>
      <c r="D46">
        <v>13.4</v>
      </c>
      <c r="E46">
        <v>8.06</v>
      </c>
      <c r="F46">
        <v>8.85</v>
      </c>
    </row>
    <row r="47" spans="1:6" x14ac:dyDescent="0.25">
      <c r="A47">
        <v>1894</v>
      </c>
      <c r="B47">
        <v>5.2</v>
      </c>
      <c r="C47">
        <v>21.28</v>
      </c>
      <c r="D47">
        <v>13.8</v>
      </c>
      <c r="E47">
        <v>8.16</v>
      </c>
      <c r="F47">
        <v>9.32</v>
      </c>
    </row>
    <row r="48" spans="1:6" x14ac:dyDescent="0.25">
      <c r="A48">
        <v>1895</v>
      </c>
      <c r="B48">
        <v>3.83</v>
      </c>
      <c r="C48">
        <v>21.2</v>
      </c>
      <c r="D48">
        <v>13.95</v>
      </c>
      <c r="E48">
        <v>8.15</v>
      </c>
      <c r="F48">
        <v>8.81</v>
      </c>
    </row>
    <row r="49" spans="1:6" x14ac:dyDescent="0.25">
      <c r="A49">
        <v>1896</v>
      </c>
      <c r="B49">
        <v>4.91</v>
      </c>
      <c r="C49">
        <v>21.34</v>
      </c>
      <c r="D49">
        <v>14.22</v>
      </c>
      <c r="E49">
        <v>8.2100000000000009</v>
      </c>
      <c r="F49">
        <v>8.76</v>
      </c>
    </row>
    <row r="50" spans="1:6" x14ac:dyDescent="0.25">
      <c r="A50">
        <v>1897</v>
      </c>
      <c r="B50">
        <v>4.7699999999999996</v>
      </c>
      <c r="C50">
        <v>21.36</v>
      </c>
      <c r="D50">
        <v>13.81</v>
      </c>
      <c r="E50">
        <v>8.2899999999999991</v>
      </c>
      <c r="F50">
        <v>9.43</v>
      </c>
    </row>
    <row r="51" spans="1:6" x14ac:dyDescent="0.25">
      <c r="A51">
        <v>1898</v>
      </c>
      <c r="B51">
        <v>4.62</v>
      </c>
      <c r="C51">
        <v>21.52</v>
      </c>
      <c r="D51">
        <v>13.77</v>
      </c>
      <c r="E51">
        <v>8.18</v>
      </c>
      <c r="F51">
        <v>10.11</v>
      </c>
    </row>
    <row r="52" spans="1:6" x14ac:dyDescent="0.25">
      <c r="A52">
        <v>1899</v>
      </c>
      <c r="B52">
        <v>3.42</v>
      </c>
      <c r="C52">
        <v>21.25</v>
      </c>
      <c r="D52">
        <v>14.04</v>
      </c>
      <c r="E52">
        <v>8.4</v>
      </c>
      <c r="F52">
        <v>9.41</v>
      </c>
    </row>
    <row r="53" spans="1:6" x14ac:dyDescent="0.25">
      <c r="A53">
        <v>1900</v>
      </c>
      <c r="B53">
        <v>3.49</v>
      </c>
      <c r="C53">
        <v>21.22</v>
      </c>
      <c r="D53">
        <v>14.64</v>
      </c>
      <c r="E53">
        <v>8.5</v>
      </c>
      <c r="F53">
        <v>9.9700000000000006</v>
      </c>
    </row>
    <row r="54" spans="1:6" x14ac:dyDescent="0.25">
      <c r="A54">
        <v>1901</v>
      </c>
      <c r="B54">
        <v>4.7</v>
      </c>
      <c r="C54">
        <v>21.34</v>
      </c>
      <c r="D54">
        <v>14.34</v>
      </c>
      <c r="E54">
        <v>8.5399999999999991</v>
      </c>
      <c r="F54">
        <v>8.86</v>
      </c>
    </row>
    <row r="55" spans="1:6" x14ac:dyDescent="0.25">
      <c r="A55">
        <v>1902</v>
      </c>
      <c r="B55">
        <v>2.25</v>
      </c>
      <c r="C55">
        <v>22.07</v>
      </c>
      <c r="D55">
        <v>14.07</v>
      </c>
      <c r="E55">
        <v>8.3000000000000007</v>
      </c>
      <c r="F55">
        <v>8.94</v>
      </c>
    </row>
    <row r="56" spans="1:6" x14ac:dyDescent="0.25">
      <c r="A56">
        <v>1903</v>
      </c>
      <c r="B56">
        <v>5.29</v>
      </c>
      <c r="C56">
        <v>21.13</v>
      </c>
      <c r="D56">
        <v>14.12</v>
      </c>
      <c r="E56">
        <v>8.2200000000000006</v>
      </c>
      <c r="F56">
        <v>9.48</v>
      </c>
    </row>
    <row r="57" spans="1:6" x14ac:dyDescent="0.25">
      <c r="A57">
        <v>1904</v>
      </c>
      <c r="B57">
        <v>3.53</v>
      </c>
      <c r="C57">
        <v>21.27</v>
      </c>
      <c r="D57">
        <v>14.5</v>
      </c>
      <c r="E57">
        <v>8.09</v>
      </c>
      <c r="F57">
        <v>9.89</v>
      </c>
    </row>
    <row r="58" spans="1:6" x14ac:dyDescent="0.25">
      <c r="A58">
        <v>1905</v>
      </c>
      <c r="B58">
        <v>4.63</v>
      </c>
      <c r="C58">
        <v>21.09</v>
      </c>
      <c r="D58">
        <v>14.39</v>
      </c>
      <c r="E58">
        <v>8.23</v>
      </c>
      <c r="F58">
        <v>9.0399999999999991</v>
      </c>
    </row>
    <row r="59" spans="1:6" x14ac:dyDescent="0.25">
      <c r="A59">
        <v>1906</v>
      </c>
      <c r="B59">
        <v>5.22</v>
      </c>
      <c r="C59">
        <v>21.41</v>
      </c>
      <c r="D59">
        <v>14.81</v>
      </c>
      <c r="E59">
        <v>8.3800000000000008</v>
      </c>
      <c r="F59">
        <v>9.11</v>
      </c>
    </row>
    <row r="60" spans="1:6" x14ac:dyDescent="0.25">
      <c r="A60">
        <v>1907</v>
      </c>
      <c r="B60">
        <v>3.3</v>
      </c>
      <c r="C60">
        <v>21.41</v>
      </c>
      <c r="D60">
        <v>14.34</v>
      </c>
      <c r="E60">
        <v>7.95</v>
      </c>
      <c r="F60">
        <v>9.19</v>
      </c>
    </row>
    <row r="61" spans="1:6" x14ac:dyDescent="0.25">
      <c r="A61">
        <v>1908</v>
      </c>
      <c r="B61">
        <v>3.96</v>
      </c>
      <c r="C61">
        <v>21.28</v>
      </c>
      <c r="D61">
        <v>14.01</v>
      </c>
      <c r="E61">
        <v>8.19</v>
      </c>
      <c r="F61">
        <v>8.64</v>
      </c>
    </row>
    <row r="62" spans="1:6" x14ac:dyDescent="0.25">
      <c r="A62">
        <v>1909</v>
      </c>
      <c r="B62">
        <v>4.0199999999999996</v>
      </c>
      <c r="C62">
        <v>21.62</v>
      </c>
      <c r="D62">
        <v>14.05</v>
      </c>
      <c r="E62">
        <v>8.18</v>
      </c>
      <c r="F62">
        <v>8.8699999999999992</v>
      </c>
    </row>
    <row r="63" spans="1:6" x14ac:dyDescent="0.25">
      <c r="A63">
        <v>1910</v>
      </c>
      <c r="B63">
        <v>5.59</v>
      </c>
      <c r="C63">
        <v>21.3</v>
      </c>
      <c r="D63">
        <v>14.17</v>
      </c>
      <c r="E63">
        <v>8.2200000000000006</v>
      </c>
      <c r="F63">
        <v>9.58</v>
      </c>
    </row>
    <row r="64" spans="1:6" x14ac:dyDescent="0.25">
      <c r="A64">
        <v>1911</v>
      </c>
      <c r="B64">
        <v>4.6500000000000004</v>
      </c>
      <c r="C64">
        <v>21.41</v>
      </c>
      <c r="D64">
        <v>13.46</v>
      </c>
      <c r="E64">
        <v>8.18</v>
      </c>
      <c r="F64">
        <v>9.83</v>
      </c>
    </row>
    <row r="65" spans="1:6" x14ac:dyDescent="0.25">
      <c r="A65">
        <v>1912</v>
      </c>
      <c r="B65">
        <v>3.85</v>
      </c>
      <c r="C65">
        <v>21.32</v>
      </c>
      <c r="D65">
        <v>13.95</v>
      </c>
      <c r="E65">
        <v>8.17</v>
      </c>
      <c r="F65">
        <v>8.89</v>
      </c>
    </row>
    <row r="66" spans="1:6" x14ac:dyDescent="0.25">
      <c r="A66">
        <v>1913</v>
      </c>
      <c r="B66">
        <v>5.15</v>
      </c>
      <c r="C66">
        <v>21.2</v>
      </c>
      <c r="D66">
        <v>14.38</v>
      </c>
      <c r="E66">
        <v>8.3000000000000007</v>
      </c>
      <c r="F66">
        <v>9.2899999999999991</v>
      </c>
    </row>
    <row r="67" spans="1:6" x14ac:dyDescent="0.25">
      <c r="A67">
        <v>1914</v>
      </c>
      <c r="B67">
        <v>5.27</v>
      </c>
      <c r="C67">
        <v>22.09</v>
      </c>
      <c r="D67">
        <v>14.33</v>
      </c>
      <c r="E67">
        <v>8.59</v>
      </c>
      <c r="F67">
        <v>8.7799999999999994</v>
      </c>
    </row>
    <row r="68" spans="1:6" x14ac:dyDescent="0.25">
      <c r="A68">
        <v>1915</v>
      </c>
      <c r="B68">
        <v>2.33</v>
      </c>
      <c r="C68">
        <v>21.93</v>
      </c>
      <c r="D68">
        <v>14.3</v>
      </c>
      <c r="E68">
        <v>8.59</v>
      </c>
      <c r="F68">
        <v>9.2200000000000006</v>
      </c>
    </row>
    <row r="69" spans="1:6" x14ac:dyDescent="0.25">
      <c r="A69">
        <v>1916</v>
      </c>
      <c r="B69">
        <v>4.1900000000000004</v>
      </c>
      <c r="C69">
        <v>21.23</v>
      </c>
      <c r="D69">
        <v>13.61</v>
      </c>
      <c r="E69">
        <v>8.23</v>
      </c>
      <c r="F69">
        <v>10.14</v>
      </c>
    </row>
    <row r="70" spans="1:6" x14ac:dyDescent="0.25">
      <c r="A70">
        <v>1917</v>
      </c>
      <c r="B70">
        <v>3.51</v>
      </c>
      <c r="C70">
        <v>20.87</v>
      </c>
      <c r="D70">
        <v>14.06</v>
      </c>
      <c r="E70">
        <v>8.02</v>
      </c>
      <c r="F70">
        <v>9.02</v>
      </c>
    </row>
    <row r="71" spans="1:6" x14ac:dyDescent="0.25">
      <c r="A71">
        <v>1918</v>
      </c>
      <c r="B71">
        <v>4.34</v>
      </c>
      <c r="C71">
        <v>21.18</v>
      </c>
      <c r="D71">
        <v>14.14</v>
      </c>
      <c r="E71">
        <v>8.1300000000000008</v>
      </c>
      <c r="F71">
        <v>9.44</v>
      </c>
    </row>
    <row r="72" spans="1:6" x14ac:dyDescent="0.25">
      <c r="A72">
        <v>1919</v>
      </c>
      <c r="B72">
        <v>3.69</v>
      </c>
      <c r="C72">
        <v>21.69</v>
      </c>
      <c r="D72">
        <v>13.6</v>
      </c>
      <c r="E72">
        <v>8.3800000000000008</v>
      </c>
      <c r="F72">
        <v>8.85</v>
      </c>
    </row>
    <row r="73" spans="1:6" x14ac:dyDescent="0.25">
      <c r="A73">
        <v>1920</v>
      </c>
      <c r="B73">
        <v>5.67</v>
      </c>
      <c r="C73">
        <v>21.48</v>
      </c>
      <c r="D73">
        <v>13.72</v>
      </c>
      <c r="E73">
        <v>8.36</v>
      </c>
      <c r="F73">
        <v>10.1</v>
      </c>
    </row>
    <row r="74" spans="1:6" x14ac:dyDescent="0.25">
      <c r="A74">
        <v>1921</v>
      </c>
      <c r="B74">
        <v>4.6100000000000003</v>
      </c>
      <c r="C74">
        <v>21.6</v>
      </c>
      <c r="D74">
        <v>14.24</v>
      </c>
      <c r="E74">
        <v>8.57</v>
      </c>
      <c r="F74">
        <v>9.94</v>
      </c>
    </row>
    <row r="75" spans="1:6" x14ac:dyDescent="0.25">
      <c r="A75">
        <v>1922</v>
      </c>
      <c r="B75">
        <v>3.69</v>
      </c>
      <c r="C75">
        <v>21.73</v>
      </c>
      <c r="D75">
        <v>13.61</v>
      </c>
      <c r="E75">
        <v>8.41</v>
      </c>
      <c r="F75">
        <v>8.9700000000000006</v>
      </c>
    </row>
    <row r="76" spans="1:6" x14ac:dyDescent="0.25">
      <c r="A76">
        <v>1923</v>
      </c>
      <c r="B76">
        <v>3.58</v>
      </c>
      <c r="C76">
        <v>21.98</v>
      </c>
      <c r="D76">
        <v>14.13</v>
      </c>
      <c r="E76">
        <v>8.42</v>
      </c>
      <c r="F76">
        <v>9.91</v>
      </c>
    </row>
    <row r="77" spans="1:6" x14ac:dyDescent="0.25">
      <c r="A77">
        <v>1924</v>
      </c>
      <c r="B77">
        <v>4.75</v>
      </c>
      <c r="C77">
        <v>21.74</v>
      </c>
      <c r="D77">
        <v>14.1</v>
      </c>
      <c r="E77">
        <v>8.51</v>
      </c>
      <c r="F77">
        <v>9.09</v>
      </c>
    </row>
    <row r="78" spans="1:6" x14ac:dyDescent="0.25">
      <c r="A78">
        <v>1925</v>
      </c>
      <c r="B78">
        <v>5.04</v>
      </c>
      <c r="C78">
        <v>21.26</v>
      </c>
      <c r="D78">
        <v>14.34</v>
      </c>
      <c r="E78">
        <v>8.5299999999999994</v>
      </c>
      <c r="F78">
        <v>9.43</v>
      </c>
    </row>
    <row r="79" spans="1:6" x14ac:dyDescent="0.25">
      <c r="A79">
        <v>1926</v>
      </c>
      <c r="B79">
        <v>3.6</v>
      </c>
      <c r="C79">
        <v>21.46</v>
      </c>
      <c r="D79">
        <v>15.14</v>
      </c>
      <c r="E79">
        <v>8.73</v>
      </c>
      <c r="F79">
        <v>10.11</v>
      </c>
    </row>
    <row r="80" spans="1:6" x14ac:dyDescent="0.25">
      <c r="A80">
        <v>1927</v>
      </c>
      <c r="B80">
        <v>4.08</v>
      </c>
      <c r="C80">
        <v>21.47</v>
      </c>
      <c r="D80">
        <v>14.24</v>
      </c>
      <c r="E80">
        <v>8.52</v>
      </c>
      <c r="F80">
        <v>10.039999999999999</v>
      </c>
    </row>
    <row r="81" spans="1:6" x14ac:dyDescent="0.25">
      <c r="A81">
        <v>1928</v>
      </c>
      <c r="B81">
        <v>4.17</v>
      </c>
      <c r="C81">
        <v>21.93</v>
      </c>
      <c r="D81">
        <v>14.32</v>
      </c>
      <c r="E81">
        <v>8.6300000000000008</v>
      </c>
      <c r="F81">
        <v>9.89</v>
      </c>
    </row>
    <row r="82" spans="1:6" x14ac:dyDescent="0.25">
      <c r="A82">
        <v>1929</v>
      </c>
      <c r="B82">
        <v>3.92</v>
      </c>
      <c r="C82">
        <v>21.83</v>
      </c>
      <c r="D82">
        <v>14.25</v>
      </c>
      <c r="E82">
        <v>8.24</v>
      </c>
      <c r="F82">
        <v>8.85</v>
      </c>
    </row>
    <row r="83" spans="1:6" x14ac:dyDescent="0.25">
      <c r="A83">
        <v>1930</v>
      </c>
      <c r="B83">
        <v>5.84</v>
      </c>
      <c r="C83">
        <v>21.54</v>
      </c>
      <c r="D83">
        <v>14.25</v>
      </c>
      <c r="E83">
        <v>8.6300000000000008</v>
      </c>
      <c r="F83">
        <v>10.24</v>
      </c>
    </row>
    <row r="84" spans="1:6" x14ac:dyDescent="0.25">
      <c r="A84">
        <v>1931</v>
      </c>
      <c r="B84">
        <v>3.66</v>
      </c>
      <c r="C84">
        <v>21.54</v>
      </c>
      <c r="D84">
        <v>14.93</v>
      </c>
      <c r="E84">
        <v>8.7200000000000006</v>
      </c>
      <c r="F84">
        <v>9.18</v>
      </c>
    </row>
    <row r="85" spans="1:6" x14ac:dyDescent="0.25">
      <c r="A85">
        <v>1932</v>
      </c>
      <c r="B85">
        <v>5.27</v>
      </c>
      <c r="C85">
        <v>21.42</v>
      </c>
      <c r="D85">
        <v>14.24</v>
      </c>
      <c r="E85">
        <v>8.7100000000000009</v>
      </c>
      <c r="F85">
        <v>9.2899999999999991</v>
      </c>
    </row>
    <row r="86" spans="1:6" x14ac:dyDescent="0.25">
      <c r="A86">
        <v>1933</v>
      </c>
      <c r="B86">
        <v>4.1399999999999997</v>
      </c>
      <c r="C86">
        <v>21.65</v>
      </c>
      <c r="D86">
        <v>13.93</v>
      </c>
      <c r="E86">
        <v>8.34</v>
      </c>
      <c r="F86">
        <v>8.66</v>
      </c>
    </row>
    <row r="87" spans="1:6" x14ac:dyDescent="0.25">
      <c r="A87">
        <v>1934</v>
      </c>
      <c r="B87">
        <v>6.51</v>
      </c>
      <c r="C87">
        <v>21.17</v>
      </c>
      <c r="D87">
        <v>15.31</v>
      </c>
      <c r="E87">
        <v>8.6300000000000008</v>
      </c>
      <c r="F87">
        <v>10.51</v>
      </c>
    </row>
    <row r="88" spans="1:6" x14ac:dyDescent="0.25">
      <c r="A88">
        <v>1935</v>
      </c>
      <c r="B88">
        <v>5.08</v>
      </c>
      <c r="C88">
        <v>21.75</v>
      </c>
      <c r="D88">
        <v>14.12</v>
      </c>
      <c r="E88">
        <v>8.52</v>
      </c>
      <c r="F88">
        <v>9.4600000000000009</v>
      </c>
    </row>
    <row r="89" spans="1:6" x14ac:dyDescent="0.25">
      <c r="A89">
        <v>1936</v>
      </c>
      <c r="B89">
        <v>5.65</v>
      </c>
      <c r="C89">
        <v>21.22</v>
      </c>
      <c r="D89">
        <v>15.13</v>
      </c>
      <c r="E89">
        <v>8.5500000000000007</v>
      </c>
      <c r="F89">
        <v>10.02</v>
      </c>
    </row>
    <row r="90" spans="1:6" x14ac:dyDescent="0.25">
      <c r="A90">
        <v>1937</v>
      </c>
      <c r="B90">
        <v>5.66</v>
      </c>
      <c r="C90">
        <v>22.02</v>
      </c>
      <c r="D90">
        <v>14.36</v>
      </c>
      <c r="E90">
        <v>8.6999999999999993</v>
      </c>
      <c r="F90">
        <v>9.84</v>
      </c>
    </row>
    <row r="91" spans="1:6" x14ac:dyDescent="0.25">
      <c r="A91">
        <v>1938</v>
      </c>
      <c r="B91">
        <v>6.45</v>
      </c>
      <c r="C91">
        <v>22.08</v>
      </c>
      <c r="D91">
        <v>14.35</v>
      </c>
      <c r="E91">
        <v>8.86</v>
      </c>
      <c r="F91">
        <v>9.51</v>
      </c>
    </row>
    <row r="92" spans="1:6" x14ac:dyDescent="0.25">
      <c r="A92">
        <v>1939</v>
      </c>
      <c r="B92">
        <v>5.1100000000000003</v>
      </c>
      <c r="C92">
        <v>21.77</v>
      </c>
      <c r="D92">
        <v>14.81</v>
      </c>
      <c r="E92">
        <v>8.76</v>
      </c>
      <c r="F92">
        <v>9.69</v>
      </c>
    </row>
    <row r="93" spans="1:6" x14ac:dyDescent="0.25">
      <c r="A93">
        <v>1940</v>
      </c>
      <c r="B93">
        <v>3.04</v>
      </c>
      <c r="C93">
        <v>22.12</v>
      </c>
      <c r="D93">
        <v>15.12</v>
      </c>
      <c r="E93">
        <v>8.76</v>
      </c>
      <c r="F93">
        <v>8</v>
      </c>
    </row>
    <row r="94" spans="1:6" x14ac:dyDescent="0.25">
      <c r="A94">
        <v>1941</v>
      </c>
      <c r="B94">
        <v>1.96</v>
      </c>
      <c r="C94">
        <v>22.14</v>
      </c>
      <c r="D94">
        <v>14.98</v>
      </c>
      <c r="E94">
        <v>8.77</v>
      </c>
      <c r="F94">
        <v>8.5399999999999991</v>
      </c>
    </row>
    <row r="95" spans="1:6" x14ac:dyDescent="0.25">
      <c r="A95">
        <v>1942</v>
      </c>
      <c r="B95">
        <v>2.4</v>
      </c>
      <c r="C95">
        <v>22.24</v>
      </c>
      <c r="D95">
        <v>14.2</v>
      </c>
      <c r="E95">
        <v>8.73</v>
      </c>
      <c r="F95">
        <v>9.0500000000000007</v>
      </c>
    </row>
    <row r="96" spans="1:6" x14ac:dyDescent="0.25">
      <c r="A96">
        <v>1943</v>
      </c>
      <c r="B96">
        <v>5.95</v>
      </c>
      <c r="C96">
        <v>22.2</v>
      </c>
      <c r="D96">
        <v>14.72</v>
      </c>
      <c r="E96">
        <v>8.76</v>
      </c>
      <c r="F96">
        <v>10.16</v>
      </c>
    </row>
    <row r="97" spans="1:6" x14ac:dyDescent="0.25">
      <c r="A97">
        <v>1944</v>
      </c>
      <c r="B97">
        <v>5.36</v>
      </c>
      <c r="C97">
        <v>21.84</v>
      </c>
      <c r="D97">
        <v>14.17</v>
      </c>
      <c r="E97">
        <v>8.85</v>
      </c>
      <c r="F97">
        <v>9.26</v>
      </c>
    </row>
    <row r="98" spans="1:6" x14ac:dyDescent="0.25">
      <c r="A98">
        <v>1945</v>
      </c>
      <c r="B98">
        <v>4.2699999999999996</v>
      </c>
      <c r="C98">
        <v>21.74</v>
      </c>
      <c r="D98">
        <v>14.41</v>
      </c>
      <c r="E98">
        <v>8.58</v>
      </c>
      <c r="F98">
        <v>10.029999999999999</v>
      </c>
    </row>
    <row r="99" spans="1:6" x14ac:dyDescent="0.25">
      <c r="A99">
        <v>1946</v>
      </c>
      <c r="B99">
        <v>4.5599999999999996</v>
      </c>
      <c r="C99">
        <v>22.81</v>
      </c>
      <c r="D99">
        <v>13.83</v>
      </c>
      <c r="E99">
        <v>8.68</v>
      </c>
      <c r="F99">
        <v>10.23</v>
      </c>
    </row>
    <row r="100" spans="1:6" x14ac:dyDescent="0.25">
      <c r="A100">
        <v>1947</v>
      </c>
      <c r="B100">
        <v>3.86</v>
      </c>
      <c r="C100">
        <v>21.68</v>
      </c>
      <c r="D100">
        <v>14.51</v>
      </c>
      <c r="E100">
        <v>8.8000000000000007</v>
      </c>
      <c r="F100">
        <v>10.01</v>
      </c>
    </row>
    <row r="101" spans="1:6" x14ac:dyDescent="0.25">
      <c r="A101">
        <v>1948</v>
      </c>
      <c r="B101">
        <v>5.27</v>
      </c>
      <c r="C101">
        <v>22.2</v>
      </c>
      <c r="D101">
        <v>13.65</v>
      </c>
      <c r="E101">
        <v>8.75</v>
      </c>
      <c r="F101">
        <v>9.9600000000000009</v>
      </c>
    </row>
    <row r="102" spans="1:6" x14ac:dyDescent="0.25">
      <c r="A102">
        <v>1949</v>
      </c>
      <c r="B102">
        <v>6.22</v>
      </c>
      <c r="C102">
        <v>22.27</v>
      </c>
      <c r="D102">
        <v>13.9</v>
      </c>
      <c r="E102">
        <v>8.59</v>
      </c>
      <c r="F102">
        <v>10.11</v>
      </c>
    </row>
    <row r="103" spans="1:6" x14ac:dyDescent="0.25">
      <c r="A103">
        <v>1950</v>
      </c>
      <c r="B103">
        <v>4.8</v>
      </c>
      <c r="C103">
        <v>22.13</v>
      </c>
      <c r="D103">
        <v>14.66</v>
      </c>
      <c r="E103">
        <v>8.3699999999999992</v>
      </c>
      <c r="F103">
        <v>10.48</v>
      </c>
    </row>
    <row r="104" spans="1:6" x14ac:dyDescent="0.25">
      <c r="A104">
        <v>1951</v>
      </c>
      <c r="B104">
        <v>4.6500000000000004</v>
      </c>
      <c r="C104">
        <v>21.72</v>
      </c>
      <c r="D104">
        <v>14.06</v>
      </c>
      <c r="E104">
        <v>8.6300000000000008</v>
      </c>
      <c r="F104">
        <v>10.52</v>
      </c>
    </row>
    <row r="105" spans="1:6" x14ac:dyDescent="0.25">
      <c r="A105">
        <v>1952</v>
      </c>
      <c r="B105">
        <v>3.95</v>
      </c>
      <c r="C105">
        <v>22.26</v>
      </c>
      <c r="D105">
        <v>14.11</v>
      </c>
      <c r="E105">
        <v>8.64</v>
      </c>
      <c r="F105">
        <v>9.77</v>
      </c>
    </row>
    <row r="106" spans="1:6" x14ac:dyDescent="0.25">
      <c r="A106">
        <v>1953</v>
      </c>
      <c r="B106">
        <v>5.38</v>
      </c>
      <c r="C106">
        <v>22.09</v>
      </c>
      <c r="D106">
        <v>14.42</v>
      </c>
      <c r="E106">
        <v>8.8699999999999992</v>
      </c>
      <c r="F106">
        <v>9.7799999999999994</v>
      </c>
    </row>
    <row r="107" spans="1:6" x14ac:dyDescent="0.25">
      <c r="A107">
        <v>1954</v>
      </c>
      <c r="B107">
        <v>4.7300000000000004</v>
      </c>
      <c r="C107">
        <v>21.86</v>
      </c>
      <c r="D107">
        <v>14.18</v>
      </c>
      <c r="E107">
        <v>8.56</v>
      </c>
      <c r="F107">
        <v>8.92</v>
      </c>
    </row>
    <row r="108" spans="1:6" x14ac:dyDescent="0.25">
      <c r="A108">
        <v>1955</v>
      </c>
      <c r="B108">
        <v>3.54</v>
      </c>
      <c r="C108">
        <v>21.86</v>
      </c>
      <c r="D108">
        <v>13.74</v>
      </c>
      <c r="E108">
        <v>8.6300000000000008</v>
      </c>
      <c r="F108">
        <v>9.2799999999999994</v>
      </c>
    </row>
    <row r="109" spans="1:6" x14ac:dyDescent="0.25">
      <c r="A109">
        <v>1956</v>
      </c>
      <c r="B109">
        <v>2.97</v>
      </c>
      <c r="C109">
        <v>21.7</v>
      </c>
      <c r="D109">
        <v>14.08</v>
      </c>
      <c r="E109">
        <v>8.2799999999999994</v>
      </c>
      <c r="F109">
        <v>8.52</v>
      </c>
    </row>
    <row r="110" spans="1:6" x14ac:dyDescent="0.25">
      <c r="A110">
        <v>1957</v>
      </c>
      <c r="B110">
        <v>5.03</v>
      </c>
      <c r="C110">
        <v>21.6</v>
      </c>
      <c r="D110">
        <v>14.59</v>
      </c>
      <c r="E110">
        <v>8.73</v>
      </c>
      <c r="F110">
        <v>9.81</v>
      </c>
    </row>
    <row r="111" spans="1:6" x14ac:dyDescent="0.25">
      <c r="A111">
        <v>1958</v>
      </c>
      <c r="B111">
        <v>3.53</v>
      </c>
      <c r="C111">
        <v>21.97</v>
      </c>
      <c r="D111">
        <v>15.41</v>
      </c>
      <c r="E111">
        <v>8.77</v>
      </c>
      <c r="F111">
        <v>10.039999999999999</v>
      </c>
    </row>
    <row r="112" spans="1:6" x14ac:dyDescent="0.25">
      <c r="A112">
        <v>1959</v>
      </c>
      <c r="B112">
        <v>5.49</v>
      </c>
      <c r="C112">
        <v>22.04</v>
      </c>
      <c r="D112">
        <v>15.39</v>
      </c>
      <c r="E112">
        <v>8.73</v>
      </c>
      <c r="F112">
        <v>9.93</v>
      </c>
    </row>
    <row r="113" spans="1:6" x14ac:dyDescent="0.25">
      <c r="A113">
        <v>1960</v>
      </c>
      <c r="B113">
        <v>4.4000000000000004</v>
      </c>
      <c r="C113">
        <v>22.09</v>
      </c>
      <c r="D113">
        <v>14.59</v>
      </c>
      <c r="E113">
        <v>8.58</v>
      </c>
      <c r="F113">
        <v>9.9</v>
      </c>
    </row>
    <row r="114" spans="1:6" x14ac:dyDescent="0.25">
      <c r="A114">
        <v>1961</v>
      </c>
      <c r="B114">
        <v>6.12</v>
      </c>
      <c r="C114">
        <v>21.98</v>
      </c>
      <c r="D114">
        <v>14.65</v>
      </c>
      <c r="E114">
        <v>8.8000000000000007</v>
      </c>
      <c r="F114">
        <v>10.33</v>
      </c>
    </row>
    <row r="115" spans="1:6" x14ac:dyDescent="0.25">
      <c r="A115">
        <v>1962</v>
      </c>
      <c r="B115">
        <v>4.0999999999999996</v>
      </c>
      <c r="C115">
        <v>21.72</v>
      </c>
      <c r="D115">
        <v>14.22</v>
      </c>
      <c r="E115">
        <v>8.75</v>
      </c>
      <c r="F115">
        <v>8.7200000000000006</v>
      </c>
    </row>
    <row r="116" spans="1:6" x14ac:dyDescent="0.25">
      <c r="A116">
        <v>1963</v>
      </c>
      <c r="B116">
        <v>3.95</v>
      </c>
      <c r="C116">
        <v>22.17</v>
      </c>
      <c r="D116">
        <v>14.19</v>
      </c>
      <c r="E116">
        <v>8.86</v>
      </c>
      <c r="F116">
        <v>9.11</v>
      </c>
    </row>
    <row r="117" spans="1:6" x14ac:dyDescent="0.25">
      <c r="A117">
        <v>1964</v>
      </c>
      <c r="B117">
        <v>4.67</v>
      </c>
      <c r="C117">
        <v>21.93</v>
      </c>
      <c r="D117">
        <v>14.24</v>
      </c>
      <c r="E117">
        <v>8.41</v>
      </c>
      <c r="F117">
        <v>9.31</v>
      </c>
    </row>
    <row r="118" spans="1:6" x14ac:dyDescent="0.25">
      <c r="A118">
        <v>1965</v>
      </c>
      <c r="B118">
        <v>4.05</v>
      </c>
      <c r="C118">
        <v>22.04</v>
      </c>
      <c r="D118">
        <v>14.14</v>
      </c>
      <c r="E118">
        <v>8.5299999999999994</v>
      </c>
      <c r="F118">
        <v>8.99</v>
      </c>
    </row>
    <row r="119" spans="1:6" x14ac:dyDescent="0.25">
      <c r="A119">
        <v>1966</v>
      </c>
      <c r="B119">
        <v>3.28</v>
      </c>
      <c r="C119">
        <v>22.46</v>
      </c>
      <c r="D119">
        <v>14.74</v>
      </c>
      <c r="E119">
        <v>8.6</v>
      </c>
      <c r="F119">
        <v>10.08</v>
      </c>
    </row>
    <row r="120" spans="1:6" x14ac:dyDescent="0.25">
      <c r="A120">
        <v>1967</v>
      </c>
      <c r="B120">
        <v>4.8600000000000003</v>
      </c>
      <c r="C120">
        <v>21.53</v>
      </c>
      <c r="D120">
        <v>14.5</v>
      </c>
      <c r="E120">
        <v>8.6999999999999993</v>
      </c>
      <c r="F120">
        <v>9.9600000000000009</v>
      </c>
    </row>
    <row r="121" spans="1:6" x14ac:dyDescent="0.25">
      <c r="A121">
        <v>1968</v>
      </c>
      <c r="B121">
        <v>3.97</v>
      </c>
      <c r="C121">
        <v>21.92</v>
      </c>
      <c r="D121">
        <v>14.66</v>
      </c>
      <c r="E121">
        <v>8.52</v>
      </c>
      <c r="F121">
        <v>9.61</v>
      </c>
    </row>
    <row r="122" spans="1:6" x14ac:dyDescent="0.25">
      <c r="A122">
        <v>1969</v>
      </c>
      <c r="B122">
        <v>3.43</v>
      </c>
      <c r="C122">
        <v>21.43</v>
      </c>
      <c r="D122">
        <v>14.51</v>
      </c>
      <c r="E122">
        <v>8.6</v>
      </c>
      <c r="F122">
        <v>9.23</v>
      </c>
    </row>
    <row r="123" spans="1:6" x14ac:dyDescent="0.25">
      <c r="A123">
        <v>1970</v>
      </c>
      <c r="B123">
        <v>3.91</v>
      </c>
      <c r="C123">
        <v>21.52</v>
      </c>
      <c r="D123">
        <v>14.76</v>
      </c>
      <c r="E123">
        <v>8.6999999999999993</v>
      </c>
      <c r="F123">
        <v>9.3800000000000008</v>
      </c>
    </row>
    <row r="124" spans="1:6" x14ac:dyDescent="0.25">
      <c r="A124">
        <v>1971</v>
      </c>
      <c r="B124">
        <v>4.62</v>
      </c>
      <c r="C124">
        <v>21.66</v>
      </c>
      <c r="D124">
        <v>13.89</v>
      </c>
      <c r="E124">
        <v>8.6</v>
      </c>
      <c r="F124">
        <v>9.48</v>
      </c>
    </row>
    <row r="125" spans="1:6" x14ac:dyDescent="0.25">
      <c r="A125">
        <v>1972</v>
      </c>
      <c r="B125">
        <v>5.55</v>
      </c>
      <c r="C125">
        <v>21.8</v>
      </c>
      <c r="D125">
        <v>14.25</v>
      </c>
      <c r="E125">
        <v>8.5</v>
      </c>
      <c r="F125">
        <v>9.5</v>
      </c>
    </row>
    <row r="126" spans="1:6" x14ac:dyDescent="0.25">
      <c r="A126">
        <v>1973</v>
      </c>
      <c r="B126">
        <v>4.93</v>
      </c>
      <c r="C126">
        <v>22.23</v>
      </c>
      <c r="D126">
        <v>14.58</v>
      </c>
      <c r="E126">
        <v>8.9499999999999993</v>
      </c>
      <c r="F126">
        <v>9.36</v>
      </c>
    </row>
    <row r="127" spans="1:6" x14ac:dyDescent="0.25">
      <c r="A127">
        <v>1974</v>
      </c>
      <c r="B127">
        <v>6.03</v>
      </c>
      <c r="C127">
        <v>21.72</v>
      </c>
      <c r="D127">
        <v>14.41</v>
      </c>
      <c r="E127">
        <v>8.4700000000000006</v>
      </c>
      <c r="F127">
        <v>9.98</v>
      </c>
    </row>
    <row r="128" spans="1:6" x14ac:dyDescent="0.25">
      <c r="A128">
        <v>1975</v>
      </c>
      <c r="B128">
        <v>6.38</v>
      </c>
      <c r="C128">
        <v>21.84</v>
      </c>
      <c r="D128">
        <v>13.82</v>
      </c>
      <c r="E128">
        <v>8.74</v>
      </c>
      <c r="F128">
        <v>10.210000000000001</v>
      </c>
    </row>
    <row r="129" spans="1:6" x14ac:dyDescent="0.25">
      <c r="A129">
        <v>1976</v>
      </c>
      <c r="B129">
        <v>3.28</v>
      </c>
      <c r="C129">
        <v>21.33</v>
      </c>
      <c r="D129">
        <v>14.72</v>
      </c>
      <c r="E129">
        <v>8.35</v>
      </c>
      <c r="F129">
        <v>9.33</v>
      </c>
    </row>
    <row r="130" spans="1:6" x14ac:dyDescent="0.25">
      <c r="A130">
        <v>1977</v>
      </c>
      <c r="B130">
        <v>4.08</v>
      </c>
      <c r="C130">
        <v>22.18</v>
      </c>
      <c r="D130">
        <v>14.63</v>
      </c>
      <c r="E130">
        <v>8.85</v>
      </c>
      <c r="F130">
        <v>10.119999999999999</v>
      </c>
    </row>
    <row r="131" spans="1:6" x14ac:dyDescent="0.25">
      <c r="A131">
        <v>1978</v>
      </c>
      <c r="B131">
        <v>3.18</v>
      </c>
      <c r="C131">
        <v>21.92</v>
      </c>
      <c r="D131">
        <v>14.96</v>
      </c>
      <c r="E131">
        <v>8.69</v>
      </c>
      <c r="F131">
        <v>8.86</v>
      </c>
    </row>
    <row r="132" spans="1:6" x14ac:dyDescent="0.25">
      <c r="A132">
        <v>1979</v>
      </c>
      <c r="B132">
        <v>4.2699999999999996</v>
      </c>
      <c r="C132">
        <v>21.98</v>
      </c>
      <c r="D132">
        <v>14.99</v>
      </c>
      <c r="E132">
        <v>8.73</v>
      </c>
      <c r="F132">
        <v>9.8000000000000007</v>
      </c>
    </row>
    <row r="133" spans="1:6" x14ac:dyDescent="0.25">
      <c r="A133">
        <v>1980</v>
      </c>
      <c r="B133">
        <v>4.09</v>
      </c>
      <c r="C133">
        <v>22.14</v>
      </c>
      <c r="D133">
        <v>14.74</v>
      </c>
      <c r="E133">
        <v>8.98</v>
      </c>
      <c r="F133">
        <v>8.86</v>
      </c>
    </row>
    <row r="134" spans="1:6" x14ac:dyDescent="0.25">
      <c r="A134">
        <v>1981</v>
      </c>
      <c r="B134">
        <v>4.5</v>
      </c>
      <c r="C134">
        <v>22.06</v>
      </c>
      <c r="D134">
        <v>15.22</v>
      </c>
      <c r="E134">
        <v>9.17</v>
      </c>
      <c r="F134">
        <v>9.68</v>
      </c>
    </row>
    <row r="135" spans="1:6" x14ac:dyDescent="0.25">
      <c r="A135">
        <v>1982</v>
      </c>
      <c r="B135">
        <v>4.88</v>
      </c>
      <c r="C135">
        <v>21.92</v>
      </c>
      <c r="D135">
        <v>14</v>
      </c>
      <c r="E135">
        <v>8.64</v>
      </c>
      <c r="F135">
        <v>10.11</v>
      </c>
    </row>
    <row r="136" spans="1:6" x14ac:dyDescent="0.25">
      <c r="A136">
        <v>1983</v>
      </c>
      <c r="B136">
        <v>5.47</v>
      </c>
      <c r="C136">
        <v>21.7</v>
      </c>
      <c r="D136">
        <v>15.07</v>
      </c>
      <c r="E136">
        <v>9.0299999999999994</v>
      </c>
      <c r="F136">
        <v>10.17</v>
      </c>
    </row>
    <row r="137" spans="1:6" x14ac:dyDescent="0.25">
      <c r="A137">
        <v>1984</v>
      </c>
      <c r="B137">
        <v>5.33</v>
      </c>
      <c r="C137">
        <v>21.18</v>
      </c>
      <c r="D137">
        <v>14.97</v>
      </c>
      <c r="E137">
        <v>8.69</v>
      </c>
      <c r="F137">
        <v>9.31</v>
      </c>
    </row>
    <row r="138" spans="1:6" x14ac:dyDescent="0.25">
      <c r="A138">
        <v>1985</v>
      </c>
      <c r="B138">
        <v>2.81</v>
      </c>
      <c r="C138">
        <v>21.56</v>
      </c>
      <c r="D138">
        <v>14.23</v>
      </c>
      <c r="E138">
        <v>8.66</v>
      </c>
      <c r="F138">
        <v>9.27</v>
      </c>
    </row>
    <row r="139" spans="1:6" x14ac:dyDescent="0.25">
      <c r="A139">
        <v>1986</v>
      </c>
      <c r="B139">
        <v>4.25</v>
      </c>
      <c r="C139">
        <v>22.02</v>
      </c>
      <c r="D139">
        <v>15</v>
      </c>
      <c r="E139">
        <v>8.83</v>
      </c>
      <c r="F139">
        <v>9.4600000000000009</v>
      </c>
    </row>
    <row r="140" spans="1:6" x14ac:dyDescent="0.25">
      <c r="A140">
        <v>1987</v>
      </c>
      <c r="B140">
        <v>2.58</v>
      </c>
      <c r="C140">
        <v>22.57</v>
      </c>
      <c r="D140">
        <v>14.95</v>
      </c>
      <c r="E140">
        <v>8.99</v>
      </c>
      <c r="F140">
        <v>9.5500000000000007</v>
      </c>
    </row>
    <row r="141" spans="1:6" x14ac:dyDescent="0.25">
      <c r="A141">
        <v>1988</v>
      </c>
      <c r="B141">
        <v>5.22</v>
      </c>
      <c r="C141">
        <v>21.62</v>
      </c>
      <c r="D141">
        <v>15.08</v>
      </c>
      <c r="E141">
        <v>9.1999999999999993</v>
      </c>
      <c r="F141">
        <v>10.23</v>
      </c>
    </row>
    <row r="142" spans="1:6" x14ac:dyDescent="0.25">
      <c r="A142">
        <v>1989</v>
      </c>
      <c r="B142">
        <v>6.67</v>
      </c>
      <c r="C142">
        <v>22.1</v>
      </c>
      <c r="D142">
        <v>14.45</v>
      </c>
      <c r="E142">
        <v>8.92</v>
      </c>
      <c r="F142">
        <v>10.37</v>
      </c>
    </row>
    <row r="143" spans="1:6" x14ac:dyDescent="0.25">
      <c r="A143">
        <v>1990</v>
      </c>
      <c r="B143">
        <v>6.07</v>
      </c>
      <c r="C143">
        <v>22.42</v>
      </c>
      <c r="D143">
        <v>14.73</v>
      </c>
      <c r="E143">
        <v>9.23</v>
      </c>
      <c r="F143">
        <v>10.56</v>
      </c>
    </row>
    <row r="144" spans="1:6" x14ac:dyDescent="0.25">
      <c r="A144">
        <v>1991</v>
      </c>
      <c r="B144">
        <v>5.62</v>
      </c>
      <c r="C144">
        <v>22.21</v>
      </c>
      <c r="D144">
        <v>14.5</v>
      </c>
      <c r="E144">
        <v>9.18</v>
      </c>
      <c r="F144">
        <v>9.58</v>
      </c>
    </row>
    <row r="145" spans="1:6" x14ac:dyDescent="0.25">
      <c r="A145">
        <v>1992</v>
      </c>
      <c r="B145">
        <v>5.8</v>
      </c>
      <c r="C145">
        <v>21.49</v>
      </c>
      <c r="D145">
        <v>15.53</v>
      </c>
      <c r="E145">
        <v>8.84</v>
      </c>
      <c r="F145">
        <v>10.78</v>
      </c>
    </row>
    <row r="146" spans="1:6" x14ac:dyDescent="0.25">
      <c r="A146">
        <v>1993</v>
      </c>
      <c r="B146">
        <v>4.74</v>
      </c>
      <c r="C146">
        <v>21.57</v>
      </c>
      <c r="D146">
        <v>14.97</v>
      </c>
      <c r="E146">
        <v>8.8699999999999992</v>
      </c>
      <c r="F146">
        <v>10.19</v>
      </c>
    </row>
    <row r="147" spans="1:6" x14ac:dyDescent="0.25">
      <c r="A147">
        <v>1994</v>
      </c>
      <c r="B147">
        <v>4.66</v>
      </c>
      <c r="C147">
        <v>22.02</v>
      </c>
      <c r="D147">
        <v>14.21</v>
      </c>
      <c r="E147">
        <v>9.0399999999999991</v>
      </c>
      <c r="F147">
        <v>11.33</v>
      </c>
    </row>
    <row r="148" spans="1:6" x14ac:dyDescent="0.25">
      <c r="A148">
        <v>1995</v>
      </c>
      <c r="B148">
        <v>5.63</v>
      </c>
      <c r="C148">
        <v>21.47</v>
      </c>
      <c r="D148">
        <v>15.31</v>
      </c>
      <c r="E148">
        <v>9.35</v>
      </c>
      <c r="F148">
        <v>10.14</v>
      </c>
    </row>
    <row r="149" spans="1:6" x14ac:dyDescent="0.25">
      <c r="A149">
        <v>1996</v>
      </c>
      <c r="B149">
        <v>4.2</v>
      </c>
      <c r="C149">
        <v>21.54</v>
      </c>
      <c r="D149">
        <v>15.56</v>
      </c>
      <c r="E149">
        <v>9.0399999999999991</v>
      </c>
      <c r="F149">
        <v>9.24</v>
      </c>
    </row>
    <row r="150" spans="1:6" x14ac:dyDescent="0.25">
      <c r="A150">
        <v>1997</v>
      </c>
      <c r="B150">
        <v>5.36</v>
      </c>
      <c r="C150">
        <v>21.86</v>
      </c>
      <c r="D150">
        <v>15.75</v>
      </c>
      <c r="E150">
        <v>9.1999999999999993</v>
      </c>
      <c r="F150">
        <v>10.18</v>
      </c>
    </row>
    <row r="151" spans="1:6" x14ac:dyDescent="0.25">
      <c r="A151">
        <v>1998</v>
      </c>
      <c r="B151">
        <v>4.71</v>
      </c>
      <c r="C151">
        <v>22.64</v>
      </c>
      <c r="D151">
        <v>14.38</v>
      </c>
      <c r="E151">
        <v>9.52</v>
      </c>
      <c r="F151">
        <v>10.42</v>
      </c>
    </row>
    <row r="152" spans="1:6" x14ac:dyDescent="0.25">
      <c r="A152">
        <v>1999</v>
      </c>
      <c r="B152">
        <v>5.7</v>
      </c>
      <c r="C152">
        <v>22.33</v>
      </c>
      <c r="D152">
        <v>14.41</v>
      </c>
      <c r="E152">
        <v>9.2899999999999991</v>
      </c>
      <c r="F152">
        <v>10.51</v>
      </c>
    </row>
    <row r="153" spans="1:6" x14ac:dyDescent="0.25">
      <c r="A153">
        <v>2000</v>
      </c>
      <c r="B153">
        <v>6.57</v>
      </c>
      <c r="C153">
        <v>22.09</v>
      </c>
      <c r="D153">
        <v>15.02</v>
      </c>
      <c r="E153">
        <v>9.1999999999999993</v>
      </c>
      <c r="F153">
        <v>11.45</v>
      </c>
    </row>
    <row r="154" spans="1:6" x14ac:dyDescent="0.25">
      <c r="A154">
        <v>2001</v>
      </c>
      <c r="B154">
        <v>5.35</v>
      </c>
      <c r="C154">
        <v>22.12</v>
      </c>
      <c r="D154">
        <v>15.25</v>
      </c>
      <c r="E154">
        <v>9.41</v>
      </c>
      <c r="F154">
        <v>10.74</v>
      </c>
    </row>
    <row r="155" spans="1:6" x14ac:dyDescent="0.25">
      <c r="A155">
        <v>2002</v>
      </c>
      <c r="B155">
        <v>5.54</v>
      </c>
      <c r="C155">
        <v>22.4</v>
      </c>
      <c r="D155">
        <v>15</v>
      </c>
      <c r="E155">
        <v>9.57</v>
      </c>
      <c r="F155">
        <v>11.18</v>
      </c>
    </row>
    <row r="156" spans="1:6" x14ac:dyDescent="0.25">
      <c r="A156">
        <v>2003</v>
      </c>
      <c r="B156">
        <v>5.0199999999999996</v>
      </c>
      <c r="C156">
        <v>22.47</v>
      </c>
      <c r="D156">
        <v>15.43</v>
      </c>
      <c r="E156">
        <v>9.5299999999999994</v>
      </c>
      <c r="F156">
        <v>10.83</v>
      </c>
    </row>
    <row r="157" spans="1:6" x14ac:dyDescent="0.25">
      <c r="A157">
        <v>2004</v>
      </c>
      <c r="B157">
        <v>5.4</v>
      </c>
      <c r="C157">
        <v>22.18</v>
      </c>
      <c r="D157">
        <v>15.37</v>
      </c>
      <c r="E157">
        <v>9.32</v>
      </c>
      <c r="F157">
        <v>10.06</v>
      </c>
    </row>
    <row r="158" spans="1:6" x14ac:dyDescent="0.25">
      <c r="A158">
        <v>2005</v>
      </c>
      <c r="B158">
        <v>5.8</v>
      </c>
      <c r="C158">
        <v>22.06</v>
      </c>
      <c r="D158">
        <v>15.17</v>
      </c>
      <c r="E158">
        <v>9.6999999999999993</v>
      </c>
      <c r="F158">
        <v>9.6199999999999992</v>
      </c>
    </row>
    <row r="159" spans="1:6" x14ac:dyDescent="0.25">
      <c r="A159">
        <v>2006</v>
      </c>
      <c r="B159">
        <v>5.91</v>
      </c>
      <c r="C159">
        <v>22.49</v>
      </c>
      <c r="D159">
        <v>15.02</v>
      </c>
      <c r="E159">
        <v>9.5299999999999994</v>
      </c>
      <c r="F159">
        <v>10.56</v>
      </c>
    </row>
    <row r="160" spans="1:6" x14ac:dyDescent="0.25">
      <c r="A160">
        <v>2007</v>
      </c>
      <c r="B160">
        <v>6.23</v>
      </c>
      <c r="C160">
        <v>22.54</v>
      </c>
      <c r="D160">
        <v>14.94</v>
      </c>
      <c r="E160">
        <v>9.73</v>
      </c>
      <c r="F160">
        <v>11.31</v>
      </c>
    </row>
    <row r="161" spans="1:6" x14ac:dyDescent="0.25">
      <c r="A161">
        <v>2008</v>
      </c>
      <c r="B161">
        <v>6.77</v>
      </c>
      <c r="C161">
        <v>21.78</v>
      </c>
      <c r="D161">
        <v>15.05</v>
      </c>
      <c r="E161">
        <v>9.43</v>
      </c>
      <c r="F161">
        <v>11.09</v>
      </c>
    </row>
    <row r="162" spans="1:6" x14ac:dyDescent="0.25">
      <c r="A162">
        <v>2009</v>
      </c>
      <c r="B162">
        <v>5.49</v>
      </c>
      <c r="C162">
        <v>22.42</v>
      </c>
      <c r="D162">
        <v>15.02</v>
      </c>
      <c r="E162">
        <v>9.51</v>
      </c>
      <c r="F162">
        <v>11.06</v>
      </c>
    </row>
    <row r="163" spans="1:6" x14ac:dyDescent="0.25">
      <c r="A163">
        <v>2010</v>
      </c>
      <c r="B163">
        <v>4.3600000000000003</v>
      </c>
      <c r="C163">
        <v>22</v>
      </c>
      <c r="D163">
        <v>14.67</v>
      </c>
      <c r="E163">
        <v>9.6999999999999993</v>
      </c>
      <c r="F163">
        <v>10</v>
      </c>
    </row>
    <row r="164" spans="1:6" x14ac:dyDescent="0.25">
      <c r="A164">
        <v>2011</v>
      </c>
      <c r="B164">
        <v>6.38</v>
      </c>
      <c r="C164">
        <v>21.68</v>
      </c>
      <c r="D164">
        <v>14.5</v>
      </c>
      <c r="E164">
        <v>9.52</v>
      </c>
      <c r="F164">
        <v>11.02</v>
      </c>
    </row>
    <row r="165" spans="1:6" x14ac:dyDescent="0.25">
      <c r="A165">
        <v>2012</v>
      </c>
      <c r="B165">
        <v>5.12</v>
      </c>
      <c r="C165">
        <v>21.95</v>
      </c>
      <c r="D165">
        <v>15.05</v>
      </c>
      <c r="E165">
        <v>9.51</v>
      </c>
      <c r="F165">
        <v>11.12</v>
      </c>
    </row>
    <row r="166" spans="1:6" x14ac:dyDescent="0.25">
      <c r="A166">
        <v>2013</v>
      </c>
      <c r="B166">
        <v>6.17</v>
      </c>
      <c r="C166">
        <v>22.93</v>
      </c>
      <c r="D166">
        <v>16.23</v>
      </c>
      <c r="E166">
        <v>9.61</v>
      </c>
      <c r="F166">
        <v>11.58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E126F-A2D9-4B84-9701-AD9DE6EE0811}">
  <dimension ref="A1:K166"/>
  <sheetViews>
    <sheetView zoomScale="80" zoomScaleNormal="80" workbookViewId="0">
      <selection activeCell="G34" sqref="G34"/>
    </sheetView>
  </sheetViews>
  <sheetFormatPr defaultRowHeight="15" x14ac:dyDescent="0.25"/>
  <cols>
    <col min="1" max="1" width="7" customWidth="1"/>
    <col min="2" max="2" width="12.7109375" bestFit="1" customWidth="1"/>
    <col min="3" max="3" width="12.28515625" bestFit="1" customWidth="1"/>
    <col min="4" max="4" width="13.140625" bestFit="1" customWidth="1"/>
    <col min="5" max="5" width="13.42578125" bestFit="1" customWidth="1"/>
    <col min="6" max="6" width="17.85546875" bestFit="1" customWidth="1"/>
    <col min="7" max="7" width="20" bestFit="1" customWidth="1"/>
    <col min="8" max="8" width="19.5703125" bestFit="1" customWidth="1"/>
    <col min="9" max="9" width="20.28515625" bestFit="1" customWidth="1"/>
    <col min="10" max="10" width="20.5703125" bestFit="1" customWidth="1"/>
    <col min="11" max="11" width="25" bestFit="1" customWidth="1"/>
    <col min="12" max="13" width="17.7109375" customWidth="1"/>
  </cols>
  <sheetData>
    <row r="1" spans="1:11" x14ac:dyDescent="0.25">
      <c r="A1" s="1" t="s">
        <v>0</v>
      </c>
      <c r="B1" s="1" t="s">
        <v>10</v>
      </c>
      <c r="C1" s="1" t="s">
        <v>11</v>
      </c>
      <c r="D1" s="1" t="s">
        <v>12</v>
      </c>
      <c r="E1" s="1" t="s">
        <v>13</v>
      </c>
      <c r="F1" s="1" t="s">
        <v>14</v>
      </c>
      <c r="G1" s="1" t="s">
        <v>15</v>
      </c>
      <c r="H1" s="1" t="s">
        <v>16</v>
      </c>
      <c r="I1" s="1" t="s">
        <v>17</v>
      </c>
      <c r="J1" s="1" t="s">
        <v>18</v>
      </c>
      <c r="K1" s="1" t="s">
        <v>19</v>
      </c>
    </row>
    <row r="2" spans="1:11" x14ac:dyDescent="0.25">
      <c r="A2">
        <v>1849</v>
      </c>
      <c r="B2">
        <v>14.12</v>
      </c>
      <c r="C2">
        <f>VLOOKUP(A:A,Data_Combined_Missing_Values!A:D,4,0)</f>
        <v>9.07</v>
      </c>
      <c r="D2">
        <f>VLOOKUP(A:A,Helsinki!A:D,4,0)</f>
        <v>3.3</v>
      </c>
      <c r="E2">
        <f>VLOOKUP(A:A,Guangzhou!A:D,4,0)</f>
        <v>21.03</v>
      </c>
      <c r="F2">
        <f>VLOOKUP(A:A,global_data!A:B,2,0)</f>
        <v>7.98</v>
      </c>
    </row>
    <row r="3" spans="1:11" x14ac:dyDescent="0.25">
      <c r="A3">
        <v>1850</v>
      </c>
      <c r="B3">
        <v>13.8</v>
      </c>
      <c r="C3">
        <f>VLOOKUP(A:A,Data_Combined_Missing_Values!A:D,4,0)</f>
        <v>8.64</v>
      </c>
      <c r="D3">
        <f>VLOOKUP(A:A,Helsinki!A:D,4,0)</f>
        <v>3.57</v>
      </c>
      <c r="E3">
        <f>VLOOKUP(A:A,Guangzhou!A:D,4,0)</f>
        <v>21.21</v>
      </c>
      <c r="F3">
        <f>VLOOKUP(A:A,global_data!A:B,2,0)</f>
        <v>7.9</v>
      </c>
    </row>
    <row r="4" spans="1:11" x14ac:dyDescent="0.25">
      <c r="A4">
        <v>1851</v>
      </c>
      <c r="B4">
        <v>14.39</v>
      </c>
      <c r="C4">
        <f>VLOOKUP(A:A,Data_Combined_Missing_Values!A:D,4,0)</f>
        <v>8.7200000000000006</v>
      </c>
      <c r="D4">
        <f>VLOOKUP(A:A,Helsinki!A:D,4,0)</f>
        <v>4.4800000000000004</v>
      </c>
      <c r="E4">
        <f>VLOOKUP(A:A,Guangzhou!A:D,4,0)</f>
        <v>21.33</v>
      </c>
      <c r="F4">
        <f>VLOOKUP(A:A,global_data!A:B,2,0)</f>
        <v>8.18</v>
      </c>
    </row>
    <row r="5" spans="1:11" x14ac:dyDescent="0.25">
      <c r="A5">
        <v>1852</v>
      </c>
      <c r="B5">
        <v>13.81</v>
      </c>
      <c r="C5">
        <f>VLOOKUP(A:A,Data_Combined_Missing_Values!A:D,4,0)</f>
        <v>9.5</v>
      </c>
      <c r="D5">
        <f>VLOOKUP(A:A,Helsinki!A:D,4,0)</f>
        <v>3.29</v>
      </c>
      <c r="E5">
        <f>VLOOKUP(A:A,Guangzhou!A:D,4,0)</f>
        <v>21.28</v>
      </c>
      <c r="F5">
        <f>VLOOKUP(A:A,global_data!A:B,2,0)</f>
        <v>8.1</v>
      </c>
    </row>
    <row r="6" spans="1:11" x14ac:dyDescent="0.25">
      <c r="A6">
        <v>1853</v>
      </c>
      <c r="B6">
        <v>14.4</v>
      </c>
      <c r="C6">
        <f>VLOOKUP(A:A,Data_Combined_Missing_Values!A:D,4,0)</f>
        <v>8.99</v>
      </c>
      <c r="D6">
        <f>VLOOKUP(A:A,Helsinki!A:D,4,0)</f>
        <v>4.25</v>
      </c>
      <c r="E6">
        <f>VLOOKUP(A:A,Guangzhou!A:D,4,0)</f>
        <v>21.78</v>
      </c>
      <c r="F6">
        <f>VLOOKUP(A:A,global_data!A:B,2,0)</f>
        <v>8.0399999999999991</v>
      </c>
      <c r="G6">
        <f>AVERAGE(B2:B6)</f>
        <v>14.104000000000003</v>
      </c>
      <c r="H6">
        <f>AVERAGE(C2:C6)</f>
        <v>8.984</v>
      </c>
      <c r="I6">
        <f t="shared" ref="I6:K6" si="0">AVERAGE(D2:D6)</f>
        <v>3.778</v>
      </c>
      <c r="J6">
        <f t="shared" si="0"/>
        <v>21.326000000000001</v>
      </c>
      <c r="K6">
        <f t="shared" si="0"/>
        <v>8.0400000000000009</v>
      </c>
    </row>
    <row r="7" spans="1:11" x14ac:dyDescent="0.25">
      <c r="A7">
        <v>1854</v>
      </c>
      <c r="B7">
        <v>13.98</v>
      </c>
      <c r="C7">
        <f>VLOOKUP(A:A,Data_Combined_Missing_Values!A:D,4,0)</f>
        <v>8.98</v>
      </c>
      <c r="D7">
        <f>VLOOKUP(A:A,Helsinki!A:D,4,0)</f>
        <v>4.62</v>
      </c>
      <c r="E7">
        <f>VLOOKUP(A:A,Guangzhou!A:D,4,0)</f>
        <v>21.64</v>
      </c>
      <c r="F7">
        <f>VLOOKUP(A:A,global_data!A:B,2,0)</f>
        <v>8.2100000000000009</v>
      </c>
      <c r="G7">
        <f t="shared" ref="G7:G70" si="1">AVERAGE(B3:B7)</f>
        <v>14.075999999999999</v>
      </c>
      <c r="H7">
        <f t="shared" ref="H7:H70" si="2">AVERAGE(C3:C7)</f>
        <v>8.9659999999999993</v>
      </c>
      <c r="I7">
        <f t="shared" ref="I7:I70" si="3">AVERAGE(D3:D7)</f>
        <v>4.0419999999999998</v>
      </c>
      <c r="J7">
        <f t="shared" ref="J7:J70" si="4">AVERAGE(E3:E7)</f>
        <v>21.448</v>
      </c>
      <c r="K7">
        <f t="shared" ref="K7:K70" si="5">AVERAGE(F3:F7)</f>
        <v>8.0860000000000003</v>
      </c>
    </row>
    <row r="8" spans="1:11" x14ac:dyDescent="0.25">
      <c r="A8">
        <v>1855</v>
      </c>
      <c r="B8">
        <v>14.2</v>
      </c>
      <c r="C8">
        <f>VLOOKUP(A:A,Data_Combined_Missing_Values!A:D,4,0)</f>
        <v>8.74</v>
      </c>
      <c r="D8">
        <f>VLOOKUP(A:A,Helsinki!A:D,4,0)</f>
        <v>3.27</v>
      </c>
      <c r="E8">
        <f>VLOOKUP(A:A,Guangzhou!A:D,4,0)</f>
        <v>21.09</v>
      </c>
      <c r="F8">
        <f>VLOOKUP(A:A,global_data!A:B,2,0)</f>
        <v>8.11</v>
      </c>
      <c r="G8">
        <f t="shared" si="1"/>
        <v>14.156000000000001</v>
      </c>
      <c r="H8">
        <f t="shared" si="2"/>
        <v>8.9860000000000007</v>
      </c>
      <c r="I8">
        <f t="shared" si="3"/>
        <v>3.9820000000000002</v>
      </c>
      <c r="J8">
        <f t="shared" si="4"/>
        <v>21.423999999999999</v>
      </c>
      <c r="K8">
        <f t="shared" si="5"/>
        <v>8.1280000000000001</v>
      </c>
    </row>
    <row r="9" spans="1:11" x14ac:dyDescent="0.25">
      <c r="A9">
        <v>1856</v>
      </c>
      <c r="B9">
        <v>14.1</v>
      </c>
      <c r="C9">
        <f>VLOOKUP(A:A,Data_Combined_Missing_Values!A:D,4,0)</f>
        <v>9.1199999999999992</v>
      </c>
      <c r="D9">
        <f>VLOOKUP(A:A,Helsinki!A:D,4,0)</f>
        <v>2.36</v>
      </c>
      <c r="E9">
        <f>VLOOKUP(A:A,Guangzhou!A:D,4,0)</f>
        <v>20.6</v>
      </c>
      <c r="F9">
        <f>VLOOKUP(A:A,global_data!A:B,2,0)</f>
        <v>8</v>
      </c>
      <c r="G9">
        <f t="shared" si="1"/>
        <v>14.097999999999999</v>
      </c>
      <c r="H9">
        <f t="shared" si="2"/>
        <v>9.0659999999999989</v>
      </c>
      <c r="I9">
        <f t="shared" si="3"/>
        <v>3.5579999999999998</v>
      </c>
      <c r="J9">
        <f t="shared" si="4"/>
        <v>21.278000000000002</v>
      </c>
      <c r="K9">
        <f t="shared" si="5"/>
        <v>8.0920000000000005</v>
      </c>
    </row>
    <row r="10" spans="1:11" x14ac:dyDescent="0.25">
      <c r="A10">
        <v>1857</v>
      </c>
      <c r="B10">
        <v>14.78</v>
      </c>
      <c r="C10">
        <f>VLOOKUP(A:A,Data_Combined_Missing_Values!A:D,4,0)</f>
        <v>9.33</v>
      </c>
      <c r="D10">
        <f>VLOOKUP(A:A,Helsinki!A:D,4,0)</f>
        <v>4.38</v>
      </c>
      <c r="E10">
        <f>VLOOKUP(A:A,Guangzhou!A:D,4,0)</f>
        <v>21.12</v>
      </c>
      <c r="F10">
        <f>VLOOKUP(A:A,global_data!A:B,2,0)</f>
        <v>7.76</v>
      </c>
      <c r="G10">
        <f t="shared" si="1"/>
        <v>14.291999999999998</v>
      </c>
      <c r="H10">
        <f t="shared" si="2"/>
        <v>9.032</v>
      </c>
      <c r="I10">
        <f t="shared" si="3"/>
        <v>3.7759999999999998</v>
      </c>
      <c r="J10">
        <f t="shared" si="4"/>
        <v>21.246000000000002</v>
      </c>
      <c r="K10">
        <f t="shared" si="5"/>
        <v>8.0239999999999991</v>
      </c>
    </row>
    <row r="11" spans="1:11" x14ac:dyDescent="0.25">
      <c r="A11">
        <v>1858</v>
      </c>
      <c r="B11">
        <v>14.19</v>
      </c>
      <c r="C11">
        <f>VLOOKUP(A:A,Data_Combined_Missing_Values!A:D,4,0)</f>
        <v>8.48</v>
      </c>
      <c r="D11">
        <f>VLOOKUP(A:A,Helsinki!A:D,4,0)</f>
        <v>5.04</v>
      </c>
      <c r="E11">
        <f>VLOOKUP(A:A,Guangzhou!A:D,4,0)</f>
        <v>21.05</v>
      </c>
      <c r="F11">
        <f>VLOOKUP(A:A,global_data!A:B,2,0)</f>
        <v>8.1</v>
      </c>
      <c r="G11">
        <f t="shared" si="1"/>
        <v>14.25</v>
      </c>
      <c r="H11">
        <f t="shared" si="2"/>
        <v>8.9299999999999979</v>
      </c>
      <c r="I11">
        <f t="shared" si="3"/>
        <v>3.9339999999999997</v>
      </c>
      <c r="J11">
        <f t="shared" si="4"/>
        <v>21.1</v>
      </c>
      <c r="K11">
        <f t="shared" si="5"/>
        <v>8.0359999999999996</v>
      </c>
    </row>
    <row r="12" spans="1:11" x14ac:dyDescent="0.25">
      <c r="A12">
        <v>1859</v>
      </c>
      <c r="B12">
        <v>13.71</v>
      </c>
      <c r="C12">
        <f>VLOOKUP(A:A,Data_Combined_Missing_Values!A:D,4,0)</f>
        <v>9.76</v>
      </c>
      <c r="D12">
        <f>VLOOKUP(A:A,Helsinki!A:D,4,0)</f>
        <v>5.25</v>
      </c>
      <c r="E12">
        <f>VLOOKUP(A:A,Guangzhou!A:D,4,0)</f>
        <v>21.28</v>
      </c>
      <c r="F12">
        <f>VLOOKUP(A:A,global_data!A:B,2,0)</f>
        <v>8.25</v>
      </c>
      <c r="G12">
        <f t="shared" si="1"/>
        <v>14.195999999999998</v>
      </c>
      <c r="H12">
        <f t="shared" si="2"/>
        <v>9.0860000000000003</v>
      </c>
      <c r="I12">
        <f t="shared" si="3"/>
        <v>4.0600000000000005</v>
      </c>
      <c r="J12">
        <f t="shared" si="4"/>
        <v>21.027999999999999</v>
      </c>
      <c r="K12">
        <f t="shared" si="5"/>
        <v>8.0440000000000005</v>
      </c>
    </row>
    <row r="13" spans="1:11" x14ac:dyDescent="0.25">
      <c r="A13">
        <v>1860</v>
      </c>
      <c r="B13">
        <v>13.81</v>
      </c>
      <c r="C13">
        <f>VLOOKUP(A:A,Data_Combined_Missing_Values!A:D,4,0)</f>
        <v>8.51</v>
      </c>
      <c r="D13">
        <f>VLOOKUP(A:A,Helsinki!A:D,4,0)</f>
        <v>3.78</v>
      </c>
      <c r="E13">
        <f>VLOOKUP(A:A,Guangzhou!A:D,4,0)</f>
        <v>21.28</v>
      </c>
      <c r="F13">
        <f>VLOOKUP(A:A,global_data!A:B,2,0)</f>
        <v>7.96</v>
      </c>
      <c r="G13">
        <f t="shared" si="1"/>
        <v>14.118</v>
      </c>
      <c r="H13">
        <f t="shared" si="2"/>
        <v>9.0399999999999991</v>
      </c>
      <c r="I13">
        <f t="shared" si="3"/>
        <v>4.1620000000000008</v>
      </c>
      <c r="J13">
        <f t="shared" si="4"/>
        <v>21.065999999999999</v>
      </c>
      <c r="K13">
        <f t="shared" si="5"/>
        <v>8.0139999999999993</v>
      </c>
    </row>
    <row r="14" spans="1:11" x14ac:dyDescent="0.25">
      <c r="A14">
        <v>1861</v>
      </c>
      <c r="B14">
        <v>14.88</v>
      </c>
      <c r="C14">
        <f>VLOOKUP(A:A,Data_Combined_Missing_Values!A:D,4,0)</f>
        <v>9.5299999999999994</v>
      </c>
      <c r="D14">
        <f>VLOOKUP(A:A,Helsinki!A:D,4,0)</f>
        <v>4.04</v>
      </c>
      <c r="E14">
        <f>VLOOKUP(A:A,Guangzhou!A:D,4,0)</f>
        <v>21.02</v>
      </c>
      <c r="F14">
        <f>VLOOKUP(A:A,global_data!A:B,2,0)</f>
        <v>7.85</v>
      </c>
      <c r="G14">
        <f t="shared" si="1"/>
        <v>14.274000000000001</v>
      </c>
      <c r="H14">
        <f t="shared" si="2"/>
        <v>9.1219999999999999</v>
      </c>
      <c r="I14">
        <f t="shared" si="3"/>
        <v>4.4979999999999993</v>
      </c>
      <c r="J14">
        <f t="shared" si="4"/>
        <v>21.15</v>
      </c>
      <c r="K14">
        <f t="shared" si="5"/>
        <v>7.984</v>
      </c>
    </row>
    <row r="15" spans="1:11" x14ac:dyDescent="0.25">
      <c r="A15">
        <v>1862</v>
      </c>
      <c r="B15">
        <v>14.43</v>
      </c>
      <c r="C15">
        <f>VLOOKUP(A:A,Data_Combined_Missing_Values!A:D,4,0)</f>
        <v>9.9</v>
      </c>
      <c r="D15">
        <f>VLOOKUP(A:A,Helsinki!A:D,4,0)</f>
        <v>1.96</v>
      </c>
      <c r="E15">
        <f>VLOOKUP(A:A,Guangzhou!A:D,4,0)</f>
        <v>20.399999999999999</v>
      </c>
      <c r="F15">
        <f>VLOOKUP(A:A,global_data!A:B,2,0)</f>
        <v>7.56</v>
      </c>
      <c r="G15">
        <f t="shared" si="1"/>
        <v>14.204000000000002</v>
      </c>
      <c r="H15">
        <f t="shared" si="2"/>
        <v>9.2360000000000007</v>
      </c>
      <c r="I15">
        <f t="shared" si="3"/>
        <v>4.0140000000000002</v>
      </c>
      <c r="J15">
        <f t="shared" si="4"/>
        <v>21.006</v>
      </c>
      <c r="K15">
        <f t="shared" si="5"/>
        <v>7.9440000000000008</v>
      </c>
    </row>
    <row r="16" spans="1:11" x14ac:dyDescent="0.25">
      <c r="A16">
        <v>1863</v>
      </c>
      <c r="B16">
        <v>14.43</v>
      </c>
      <c r="C16">
        <f>VLOOKUP(A:A,Data_Combined_Missing_Values!A:D,4,0)</f>
        <v>10.53</v>
      </c>
      <c r="D16">
        <f>VLOOKUP(A:A,Helsinki!A:D,4,0)</f>
        <v>5.75</v>
      </c>
      <c r="E16">
        <f>VLOOKUP(A:A,Guangzhou!A:D,4,0)</f>
        <v>20.88</v>
      </c>
      <c r="F16">
        <f>VLOOKUP(A:A,global_data!A:B,2,0)</f>
        <v>8.11</v>
      </c>
      <c r="G16">
        <f t="shared" si="1"/>
        <v>14.252000000000001</v>
      </c>
      <c r="H16">
        <f t="shared" si="2"/>
        <v>9.645999999999999</v>
      </c>
      <c r="I16">
        <f t="shared" si="3"/>
        <v>4.1560000000000006</v>
      </c>
      <c r="J16">
        <f t="shared" si="4"/>
        <v>20.971999999999998</v>
      </c>
      <c r="K16">
        <f t="shared" si="5"/>
        <v>7.9460000000000006</v>
      </c>
    </row>
    <row r="17" spans="1:11" x14ac:dyDescent="0.25">
      <c r="A17">
        <v>1864</v>
      </c>
      <c r="B17">
        <v>15.18</v>
      </c>
      <c r="C17">
        <f>VLOOKUP(A:A,Data_Combined_Missing_Values!A:D,4,0)</f>
        <v>8.01</v>
      </c>
      <c r="D17">
        <f>VLOOKUP(A:A,Helsinki!A:D,4,0)</f>
        <v>3.51</v>
      </c>
      <c r="E17">
        <f>VLOOKUP(A:A,Guangzhou!A:D,4,0)</f>
        <v>20.74</v>
      </c>
      <c r="F17">
        <f>VLOOKUP(A:A,global_data!A:B,2,0)</f>
        <v>7.98</v>
      </c>
      <c r="G17">
        <f t="shared" si="1"/>
        <v>14.546000000000001</v>
      </c>
      <c r="H17">
        <f t="shared" si="2"/>
        <v>9.2959999999999994</v>
      </c>
      <c r="I17">
        <f t="shared" si="3"/>
        <v>3.8079999999999998</v>
      </c>
      <c r="J17">
        <f t="shared" si="4"/>
        <v>20.863999999999997</v>
      </c>
      <c r="K17">
        <f t="shared" si="5"/>
        <v>7.8919999999999986</v>
      </c>
    </row>
    <row r="18" spans="1:11" x14ac:dyDescent="0.25">
      <c r="A18">
        <v>1865</v>
      </c>
      <c r="B18">
        <v>14.32</v>
      </c>
      <c r="C18">
        <f>VLOOKUP(A:A,Data_Combined_Missing_Values!A:D,4,0)</f>
        <v>9.5500000000000007</v>
      </c>
      <c r="D18">
        <f>VLOOKUP(A:A,Helsinki!A:D,4,0)</f>
        <v>3.47</v>
      </c>
      <c r="E18">
        <f>VLOOKUP(A:A,Guangzhou!A:D,4,0)</f>
        <v>21.65</v>
      </c>
      <c r="F18">
        <f>VLOOKUP(A:A,global_data!A:B,2,0)</f>
        <v>8.18</v>
      </c>
      <c r="G18">
        <f t="shared" si="1"/>
        <v>14.648000000000001</v>
      </c>
      <c r="H18">
        <f t="shared" si="2"/>
        <v>9.5039999999999996</v>
      </c>
      <c r="I18">
        <f t="shared" si="3"/>
        <v>3.746</v>
      </c>
      <c r="J18">
        <f t="shared" si="4"/>
        <v>20.937999999999999</v>
      </c>
      <c r="K18">
        <f t="shared" si="5"/>
        <v>7.9359999999999999</v>
      </c>
    </row>
    <row r="19" spans="1:11" x14ac:dyDescent="0.25">
      <c r="A19">
        <v>1866</v>
      </c>
      <c r="B19">
        <v>14.67</v>
      </c>
      <c r="C19">
        <f>VLOOKUP(A:A,Data_Combined_Missing_Values!A:D,4,0)</f>
        <v>9.7100000000000009</v>
      </c>
      <c r="D19">
        <f>VLOOKUP(A:A,Helsinki!A:D,4,0)</f>
        <v>4.22</v>
      </c>
      <c r="E19">
        <f>VLOOKUP(A:A,Guangzhou!A:D,4,0)</f>
        <v>21.27</v>
      </c>
      <c r="F19">
        <f>VLOOKUP(A:A,global_data!A:B,2,0)</f>
        <v>8.2899999999999991</v>
      </c>
      <c r="G19">
        <f t="shared" si="1"/>
        <v>14.606</v>
      </c>
      <c r="H19">
        <f t="shared" si="2"/>
        <v>9.5399999999999991</v>
      </c>
      <c r="I19">
        <f t="shared" si="3"/>
        <v>3.782</v>
      </c>
      <c r="J19">
        <f t="shared" si="4"/>
        <v>20.987999999999996</v>
      </c>
      <c r="K19">
        <f t="shared" si="5"/>
        <v>8.0239999999999991</v>
      </c>
    </row>
    <row r="20" spans="1:11" x14ac:dyDescent="0.25">
      <c r="A20">
        <v>1867</v>
      </c>
      <c r="B20">
        <v>14.46</v>
      </c>
      <c r="C20">
        <f>VLOOKUP(A:A,Data_Combined_Missing_Values!A:D,4,0)</f>
        <v>9.57</v>
      </c>
      <c r="D20">
        <f>VLOOKUP(A:A,Helsinki!A:D,4,0)</f>
        <v>1.72</v>
      </c>
      <c r="E20">
        <f>VLOOKUP(A:A,Guangzhou!A:D,4,0)</f>
        <v>21.57</v>
      </c>
      <c r="F20">
        <f>VLOOKUP(A:A,global_data!A:B,2,0)</f>
        <v>8.44</v>
      </c>
      <c r="G20">
        <f t="shared" si="1"/>
        <v>14.612</v>
      </c>
      <c r="H20">
        <f t="shared" si="2"/>
        <v>9.4740000000000002</v>
      </c>
      <c r="I20">
        <f t="shared" si="3"/>
        <v>3.7339999999999995</v>
      </c>
      <c r="J20">
        <f t="shared" si="4"/>
        <v>21.221999999999998</v>
      </c>
      <c r="K20">
        <f t="shared" si="5"/>
        <v>8.1999999999999993</v>
      </c>
    </row>
    <row r="21" spans="1:11" x14ac:dyDescent="0.25">
      <c r="A21">
        <v>1868</v>
      </c>
      <c r="B21">
        <v>14.25</v>
      </c>
      <c r="C21">
        <f>VLOOKUP(A:A,Data_Combined_Missing_Values!A:D,4,0)</f>
        <v>10.25</v>
      </c>
      <c r="D21">
        <f>VLOOKUP(A:A,Helsinki!A:D,4,0)</f>
        <v>4.3499999999999996</v>
      </c>
      <c r="E21">
        <f>VLOOKUP(A:A,Guangzhou!A:D,4,0)</f>
        <v>21.79</v>
      </c>
      <c r="F21">
        <f>VLOOKUP(A:A,global_data!A:B,2,0)</f>
        <v>8.25</v>
      </c>
      <c r="G21">
        <f t="shared" si="1"/>
        <v>14.575999999999999</v>
      </c>
      <c r="H21">
        <f t="shared" si="2"/>
        <v>9.418000000000001</v>
      </c>
      <c r="I21">
        <f t="shared" si="3"/>
        <v>3.4539999999999997</v>
      </c>
      <c r="J21">
        <f t="shared" si="4"/>
        <v>21.403999999999996</v>
      </c>
      <c r="K21">
        <f t="shared" si="5"/>
        <v>8.2279999999999998</v>
      </c>
    </row>
    <row r="22" spans="1:11" x14ac:dyDescent="0.25">
      <c r="A22">
        <v>1869</v>
      </c>
      <c r="B22">
        <v>14.57</v>
      </c>
      <c r="C22">
        <f>VLOOKUP(A:A,Data_Combined_Missing_Values!A:D,4,0)</f>
        <v>9.59</v>
      </c>
      <c r="D22">
        <f>VLOOKUP(A:A,Helsinki!A:D,4,0)</f>
        <v>4.75</v>
      </c>
      <c r="E22">
        <f>VLOOKUP(A:A,Guangzhou!A:D,4,0)</f>
        <v>21.53</v>
      </c>
      <c r="F22">
        <f>VLOOKUP(A:A,global_data!A:B,2,0)</f>
        <v>8.43</v>
      </c>
      <c r="G22">
        <f t="shared" si="1"/>
        <v>14.454000000000002</v>
      </c>
      <c r="H22">
        <f t="shared" si="2"/>
        <v>9.734</v>
      </c>
      <c r="I22">
        <f t="shared" si="3"/>
        <v>3.7019999999999995</v>
      </c>
      <c r="J22">
        <f t="shared" si="4"/>
        <v>21.562000000000001</v>
      </c>
      <c r="K22">
        <f t="shared" si="5"/>
        <v>8.3179999999999996</v>
      </c>
    </row>
    <row r="23" spans="1:11" x14ac:dyDescent="0.25">
      <c r="A23">
        <v>1870</v>
      </c>
      <c r="B23">
        <v>14.19</v>
      </c>
      <c r="C23">
        <f>VLOOKUP(A:A,Data_Combined_Missing_Values!A:D,4,0)</f>
        <v>8.3800000000000008</v>
      </c>
      <c r="D23">
        <f>VLOOKUP(A:A,Helsinki!A:D,4,0)</f>
        <v>3.38</v>
      </c>
      <c r="E23">
        <f>VLOOKUP(A:A,Guangzhou!A:D,4,0)</f>
        <v>21.73</v>
      </c>
      <c r="F23">
        <f>VLOOKUP(A:A,global_data!A:B,2,0)</f>
        <v>8.1999999999999993</v>
      </c>
      <c r="G23">
        <f t="shared" si="1"/>
        <v>14.428000000000001</v>
      </c>
      <c r="H23">
        <f t="shared" si="2"/>
        <v>9.5000000000000018</v>
      </c>
      <c r="I23">
        <f t="shared" si="3"/>
        <v>3.6839999999999997</v>
      </c>
      <c r="J23">
        <f t="shared" si="4"/>
        <v>21.577999999999999</v>
      </c>
      <c r="K23">
        <f t="shared" si="5"/>
        <v>8.3219999999999992</v>
      </c>
    </row>
    <row r="24" spans="1:11" x14ac:dyDescent="0.25">
      <c r="A24">
        <v>1871</v>
      </c>
      <c r="B24">
        <v>14.34</v>
      </c>
      <c r="C24">
        <f>VLOOKUP(A:A,Data_Combined_Missing_Values!A:D,4,0)</f>
        <v>8.2200000000000006</v>
      </c>
      <c r="D24">
        <f>VLOOKUP(A:A,Helsinki!A:D,4,0)</f>
        <v>2.3199999999999998</v>
      </c>
      <c r="E24">
        <f>VLOOKUP(A:A,Guangzhou!A:D,4,0)</f>
        <v>21.52</v>
      </c>
      <c r="F24">
        <f>VLOOKUP(A:A,global_data!A:B,2,0)</f>
        <v>8.1199999999999992</v>
      </c>
      <c r="G24">
        <f t="shared" si="1"/>
        <v>14.362</v>
      </c>
      <c r="H24">
        <f t="shared" si="2"/>
        <v>9.202</v>
      </c>
      <c r="I24">
        <f t="shared" si="3"/>
        <v>3.3039999999999998</v>
      </c>
      <c r="J24">
        <f t="shared" si="4"/>
        <v>21.628</v>
      </c>
      <c r="K24">
        <f t="shared" si="5"/>
        <v>8.2879999999999985</v>
      </c>
    </row>
    <row r="25" spans="1:11" x14ac:dyDescent="0.25">
      <c r="A25">
        <v>1872</v>
      </c>
      <c r="B25">
        <v>14.63</v>
      </c>
      <c r="C25">
        <f>VLOOKUP(A:A,Data_Combined_Missing_Values!A:D,4,0)</f>
        <v>10.37</v>
      </c>
      <c r="D25">
        <f>VLOOKUP(A:A,Helsinki!A:D,4,0)</f>
        <v>5.38</v>
      </c>
      <c r="E25">
        <f>VLOOKUP(A:A,Guangzhou!A:D,4,0)</f>
        <v>21.68</v>
      </c>
      <c r="F25">
        <f>VLOOKUP(A:A,global_data!A:B,2,0)</f>
        <v>8.19</v>
      </c>
      <c r="G25">
        <f t="shared" si="1"/>
        <v>14.395999999999997</v>
      </c>
      <c r="H25">
        <f t="shared" si="2"/>
        <v>9.3619999999999983</v>
      </c>
      <c r="I25">
        <f t="shared" si="3"/>
        <v>4.0359999999999996</v>
      </c>
      <c r="J25">
        <f t="shared" si="4"/>
        <v>21.65</v>
      </c>
      <c r="K25">
        <f t="shared" si="5"/>
        <v>8.2379999999999995</v>
      </c>
    </row>
    <row r="26" spans="1:11" x14ac:dyDescent="0.25">
      <c r="A26">
        <v>1873</v>
      </c>
      <c r="B26">
        <v>14.46</v>
      </c>
      <c r="C26">
        <f>VLOOKUP(A:A,Data_Combined_Missing_Values!A:D,4,0)</f>
        <v>9.76</v>
      </c>
      <c r="D26">
        <f>VLOOKUP(A:A,Helsinki!A:D,4,0)</f>
        <v>4.7699999999999996</v>
      </c>
      <c r="E26">
        <f>VLOOKUP(A:A,Guangzhou!A:D,4,0)</f>
        <v>21.28</v>
      </c>
      <c r="F26">
        <f>VLOOKUP(A:A,global_data!A:B,2,0)</f>
        <v>8.35</v>
      </c>
      <c r="G26">
        <f t="shared" si="1"/>
        <v>14.437999999999999</v>
      </c>
      <c r="H26">
        <f t="shared" si="2"/>
        <v>9.2639999999999993</v>
      </c>
      <c r="I26">
        <f t="shared" si="3"/>
        <v>4.1199999999999992</v>
      </c>
      <c r="J26">
        <f t="shared" si="4"/>
        <v>21.548000000000002</v>
      </c>
      <c r="K26">
        <f t="shared" si="5"/>
        <v>8.2579999999999991</v>
      </c>
    </row>
    <row r="27" spans="1:11" x14ac:dyDescent="0.25">
      <c r="A27">
        <v>1874</v>
      </c>
      <c r="B27">
        <v>14.09</v>
      </c>
      <c r="C27">
        <f>VLOOKUP(A:A,Data_Combined_Missing_Values!A:D,4,0)</f>
        <v>8.9499999999999993</v>
      </c>
      <c r="D27">
        <f>VLOOKUP(A:A,Helsinki!A:D,4,0)</f>
        <v>4.7</v>
      </c>
      <c r="E27">
        <f>VLOOKUP(A:A,Guangzhou!A:D,4,0)</f>
        <v>21.56</v>
      </c>
      <c r="F27">
        <f>VLOOKUP(A:A,global_data!A:B,2,0)</f>
        <v>8.43</v>
      </c>
      <c r="G27">
        <f t="shared" si="1"/>
        <v>14.342000000000002</v>
      </c>
      <c r="H27">
        <f t="shared" si="2"/>
        <v>9.1359999999999992</v>
      </c>
      <c r="I27">
        <f t="shared" si="3"/>
        <v>4.1099999999999994</v>
      </c>
      <c r="J27">
        <f t="shared" si="4"/>
        <v>21.554000000000002</v>
      </c>
      <c r="K27">
        <f t="shared" si="5"/>
        <v>8.2579999999999991</v>
      </c>
    </row>
    <row r="28" spans="1:11" x14ac:dyDescent="0.25">
      <c r="A28">
        <v>1875</v>
      </c>
      <c r="B28">
        <v>14.76</v>
      </c>
      <c r="C28">
        <f>VLOOKUP(A:A,Data_Combined_Missing_Values!A:D,4,0)</f>
        <v>8.4499999999999993</v>
      </c>
      <c r="D28">
        <f>VLOOKUP(A:A,Helsinki!A:D,4,0)</f>
        <v>2.14</v>
      </c>
      <c r="E28">
        <f>VLOOKUP(A:A,Guangzhou!A:D,4,0)</f>
        <v>21.47</v>
      </c>
      <c r="F28">
        <f>VLOOKUP(A:A,global_data!A:B,2,0)</f>
        <v>7.86</v>
      </c>
      <c r="G28">
        <f t="shared" si="1"/>
        <v>14.456</v>
      </c>
      <c r="H28">
        <f t="shared" si="2"/>
        <v>9.15</v>
      </c>
      <c r="I28">
        <f t="shared" si="3"/>
        <v>3.8619999999999997</v>
      </c>
      <c r="J28">
        <f t="shared" si="4"/>
        <v>21.502000000000002</v>
      </c>
      <c r="K28">
        <f t="shared" si="5"/>
        <v>8.19</v>
      </c>
    </row>
    <row r="29" spans="1:11" x14ac:dyDescent="0.25">
      <c r="A29">
        <v>1876</v>
      </c>
      <c r="B29">
        <v>14.44</v>
      </c>
      <c r="C29">
        <f>VLOOKUP(A:A,Data_Combined_Missing_Values!A:D,4,0)</f>
        <v>9.1300000000000008</v>
      </c>
      <c r="D29">
        <f>VLOOKUP(A:A,Helsinki!A:D,4,0)</f>
        <v>3.05</v>
      </c>
      <c r="E29">
        <f>VLOOKUP(A:A,Guangzhou!A:D,4,0)</f>
        <v>20.97</v>
      </c>
      <c r="F29">
        <f>VLOOKUP(A:A,global_data!A:B,2,0)</f>
        <v>8.08</v>
      </c>
      <c r="G29">
        <f t="shared" si="1"/>
        <v>14.476000000000003</v>
      </c>
      <c r="H29">
        <f t="shared" si="2"/>
        <v>9.3320000000000007</v>
      </c>
      <c r="I29">
        <f t="shared" si="3"/>
        <v>4.008</v>
      </c>
      <c r="J29">
        <f t="shared" si="4"/>
        <v>21.391999999999999</v>
      </c>
      <c r="K29">
        <f t="shared" si="5"/>
        <v>8.1819999999999986</v>
      </c>
    </row>
    <row r="30" spans="1:11" x14ac:dyDescent="0.25">
      <c r="A30">
        <v>1877</v>
      </c>
      <c r="B30">
        <v>15.03</v>
      </c>
      <c r="C30">
        <f>VLOOKUP(A:A,Data_Combined_Missing_Values!A:D,4,0)</f>
        <v>9.39</v>
      </c>
      <c r="D30">
        <f>VLOOKUP(A:A,Helsinki!A:D,4,0)</f>
        <v>3.2</v>
      </c>
      <c r="E30">
        <f>VLOOKUP(A:A,Guangzhou!A:D,4,0)</f>
        <v>21.49</v>
      </c>
      <c r="F30">
        <f>VLOOKUP(A:A,global_data!A:B,2,0)</f>
        <v>8.5399999999999991</v>
      </c>
      <c r="G30">
        <f t="shared" si="1"/>
        <v>14.556000000000001</v>
      </c>
      <c r="H30">
        <f t="shared" si="2"/>
        <v>9.1359999999999992</v>
      </c>
      <c r="I30">
        <f t="shared" si="3"/>
        <v>3.5720000000000001</v>
      </c>
      <c r="J30">
        <f t="shared" si="4"/>
        <v>21.353999999999999</v>
      </c>
      <c r="K30">
        <f t="shared" si="5"/>
        <v>8.2519999999999989</v>
      </c>
    </row>
    <row r="31" spans="1:11" x14ac:dyDescent="0.25">
      <c r="A31">
        <v>1878</v>
      </c>
      <c r="B31">
        <v>14.37</v>
      </c>
      <c r="C31">
        <f>VLOOKUP(A:A,Data_Combined_Missing_Values!A:D,4,0)</f>
        <v>9.1999999999999993</v>
      </c>
      <c r="D31">
        <f>VLOOKUP(A:A,Helsinki!A:D,4,0)</f>
        <v>5.08</v>
      </c>
      <c r="E31">
        <f>VLOOKUP(A:A,Guangzhou!A:D,4,0)</f>
        <v>21.58</v>
      </c>
      <c r="F31">
        <f>VLOOKUP(A:A,global_data!A:B,2,0)</f>
        <v>8.83</v>
      </c>
      <c r="G31">
        <f t="shared" si="1"/>
        <v>14.538</v>
      </c>
      <c r="H31">
        <f t="shared" si="2"/>
        <v>9.0240000000000009</v>
      </c>
      <c r="I31">
        <f t="shared" si="3"/>
        <v>3.6340000000000003</v>
      </c>
      <c r="J31">
        <f t="shared" si="4"/>
        <v>21.413999999999998</v>
      </c>
      <c r="K31">
        <f t="shared" si="5"/>
        <v>8.347999999999999</v>
      </c>
    </row>
    <row r="32" spans="1:11" x14ac:dyDescent="0.25">
      <c r="A32">
        <v>1879</v>
      </c>
      <c r="B32">
        <v>14.2</v>
      </c>
      <c r="C32">
        <f>VLOOKUP(A:A,Data_Combined_Missing_Values!A:D,4,0)</f>
        <v>8.6199999999999992</v>
      </c>
      <c r="D32">
        <f>VLOOKUP(A:A,Helsinki!A:D,4,0)</f>
        <v>3.86</v>
      </c>
      <c r="E32">
        <f>VLOOKUP(A:A,Guangzhou!A:D,4,0)</f>
        <v>21.66</v>
      </c>
      <c r="F32">
        <f>VLOOKUP(A:A,global_data!A:B,2,0)</f>
        <v>8.17</v>
      </c>
      <c r="G32">
        <f t="shared" si="1"/>
        <v>14.559999999999999</v>
      </c>
      <c r="H32">
        <f t="shared" si="2"/>
        <v>8.9580000000000002</v>
      </c>
      <c r="I32">
        <f t="shared" si="3"/>
        <v>3.4660000000000002</v>
      </c>
      <c r="J32">
        <f t="shared" si="4"/>
        <v>21.433999999999997</v>
      </c>
      <c r="K32">
        <f t="shared" si="5"/>
        <v>8.2960000000000012</v>
      </c>
    </row>
    <row r="33" spans="1:11" x14ac:dyDescent="0.25">
      <c r="A33">
        <v>1880</v>
      </c>
      <c r="B33">
        <v>13.22</v>
      </c>
      <c r="C33">
        <f>VLOOKUP(A:A,Data_Combined_Missing_Values!A:D,4,0)</f>
        <v>9.48</v>
      </c>
      <c r="D33">
        <f>VLOOKUP(A:A,Helsinki!A:D,4,0)</f>
        <v>3.87</v>
      </c>
      <c r="E33">
        <f>VLOOKUP(A:A,Guangzhou!A:D,4,0)</f>
        <v>20.87</v>
      </c>
      <c r="F33">
        <f>VLOOKUP(A:A,global_data!A:B,2,0)</f>
        <v>8.1199999999999992</v>
      </c>
      <c r="G33">
        <f t="shared" si="1"/>
        <v>14.251999999999999</v>
      </c>
      <c r="H33">
        <f t="shared" si="2"/>
        <v>9.1640000000000015</v>
      </c>
      <c r="I33">
        <f t="shared" si="3"/>
        <v>3.8119999999999998</v>
      </c>
      <c r="J33">
        <f t="shared" si="4"/>
        <v>21.314</v>
      </c>
      <c r="K33">
        <f t="shared" si="5"/>
        <v>8.347999999999999</v>
      </c>
    </row>
    <row r="34" spans="1:11" x14ac:dyDescent="0.25">
      <c r="A34">
        <v>1881</v>
      </c>
      <c r="B34">
        <v>14.39</v>
      </c>
      <c r="C34">
        <f>VLOOKUP(A:A,Data_Combined_Missing_Values!A:D,4,0)</f>
        <v>8.8000000000000007</v>
      </c>
      <c r="D34">
        <f>VLOOKUP(A:A,Helsinki!A:D,4,0)</f>
        <v>2.71</v>
      </c>
      <c r="E34">
        <f>VLOOKUP(A:A,Guangzhou!A:D,4,0)</f>
        <v>21.25</v>
      </c>
      <c r="F34">
        <f>VLOOKUP(A:A,global_data!A:B,2,0)</f>
        <v>8.27</v>
      </c>
      <c r="G34">
        <f t="shared" si="1"/>
        <v>14.241999999999999</v>
      </c>
      <c r="H34">
        <f t="shared" si="2"/>
        <v>9.097999999999999</v>
      </c>
      <c r="I34">
        <f t="shared" si="3"/>
        <v>3.7440000000000007</v>
      </c>
      <c r="J34">
        <f t="shared" si="4"/>
        <v>21.369999999999997</v>
      </c>
      <c r="K34">
        <f t="shared" si="5"/>
        <v>8.3859999999999992</v>
      </c>
    </row>
    <row r="35" spans="1:11" x14ac:dyDescent="0.25">
      <c r="A35">
        <v>1882</v>
      </c>
      <c r="B35">
        <v>13.58</v>
      </c>
      <c r="C35">
        <f>VLOOKUP(A:A,Data_Combined_Missing_Values!A:D,4,0)</f>
        <v>9.9</v>
      </c>
      <c r="D35">
        <f>VLOOKUP(A:A,Helsinki!A:D,4,0)</f>
        <v>5.21</v>
      </c>
      <c r="E35">
        <f>VLOOKUP(A:A,Guangzhou!A:D,4,0)</f>
        <v>21.11</v>
      </c>
      <c r="F35">
        <f>VLOOKUP(A:A,global_data!A:B,2,0)</f>
        <v>8.1300000000000008</v>
      </c>
      <c r="G35">
        <f t="shared" si="1"/>
        <v>13.952000000000002</v>
      </c>
      <c r="H35">
        <f t="shared" si="2"/>
        <v>9.1999999999999993</v>
      </c>
      <c r="I35">
        <f t="shared" si="3"/>
        <v>4.1459999999999999</v>
      </c>
      <c r="J35">
        <f t="shared" si="4"/>
        <v>21.294</v>
      </c>
      <c r="K35">
        <f t="shared" si="5"/>
        <v>8.3040000000000003</v>
      </c>
    </row>
    <row r="36" spans="1:11" x14ac:dyDescent="0.25">
      <c r="A36">
        <v>1883</v>
      </c>
      <c r="B36">
        <v>13.93</v>
      </c>
      <c r="C36">
        <f>VLOOKUP(A:A,Data_Combined_Missing_Values!A:D,4,0)</f>
        <v>8.85</v>
      </c>
      <c r="D36">
        <f>VLOOKUP(A:A,Helsinki!A:D,4,0)</f>
        <v>4.41</v>
      </c>
      <c r="E36">
        <f>VLOOKUP(A:A,Guangzhou!A:D,4,0)</f>
        <v>20.77</v>
      </c>
      <c r="F36">
        <f>VLOOKUP(A:A,global_data!A:B,2,0)</f>
        <v>7.98</v>
      </c>
      <c r="G36">
        <f t="shared" si="1"/>
        <v>13.863999999999999</v>
      </c>
      <c r="H36">
        <f t="shared" si="2"/>
        <v>9.1300000000000008</v>
      </c>
      <c r="I36">
        <f t="shared" si="3"/>
        <v>4.0120000000000005</v>
      </c>
      <c r="J36">
        <f t="shared" si="4"/>
        <v>21.131999999999998</v>
      </c>
      <c r="K36">
        <f t="shared" si="5"/>
        <v>8.1340000000000003</v>
      </c>
    </row>
    <row r="37" spans="1:11" x14ac:dyDescent="0.25">
      <c r="A37">
        <v>1884</v>
      </c>
      <c r="B37">
        <v>14.05</v>
      </c>
      <c r="C37">
        <f>VLOOKUP(A:A,Data_Combined_Missing_Values!A:D,4,0)</f>
        <v>9.2100000000000009</v>
      </c>
      <c r="D37">
        <f>VLOOKUP(A:A,Helsinki!A:D,4,0)</f>
        <v>4.2</v>
      </c>
      <c r="E37">
        <f>VLOOKUP(A:A,Guangzhou!A:D,4,0)</f>
        <v>20.41</v>
      </c>
      <c r="F37">
        <f>VLOOKUP(A:A,global_data!A:B,2,0)</f>
        <v>7.77</v>
      </c>
      <c r="G37">
        <f t="shared" si="1"/>
        <v>13.834</v>
      </c>
      <c r="H37">
        <f t="shared" si="2"/>
        <v>9.2480000000000011</v>
      </c>
      <c r="I37">
        <f t="shared" si="3"/>
        <v>4.08</v>
      </c>
      <c r="J37">
        <f t="shared" si="4"/>
        <v>20.881999999999998</v>
      </c>
      <c r="K37">
        <f t="shared" si="5"/>
        <v>8.0539999999999985</v>
      </c>
    </row>
    <row r="38" spans="1:11" x14ac:dyDescent="0.25">
      <c r="A38">
        <v>1885</v>
      </c>
      <c r="B38">
        <v>15.05</v>
      </c>
      <c r="C38">
        <f>VLOOKUP(A:A,Data_Combined_Missing_Values!A:D,4,0)</f>
        <v>9.5500000000000007</v>
      </c>
      <c r="D38">
        <f>VLOOKUP(A:A,Helsinki!A:D,4,0)</f>
        <v>4.0999999999999996</v>
      </c>
      <c r="E38">
        <f>VLOOKUP(A:A,Guangzhou!A:D,4,0)</f>
        <v>20.67</v>
      </c>
      <c r="F38">
        <f>VLOOKUP(A:A,global_data!A:B,2,0)</f>
        <v>7.92</v>
      </c>
      <c r="G38">
        <f t="shared" si="1"/>
        <v>14.2</v>
      </c>
      <c r="H38">
        <f t="shared" si="2"/>
        <v>9.2620000000000005</v>
      </c>
      <c r="I38">
        <f t="shared" si="3"/>
        <v>4.1260000000000003</v>
      </c>
      <c r="J38">
        <f t="shared" si="4"/>
        <v>20.841999999999999</v>
      </c>
      <c r="K38">
        <f t="shared" si="5"/>
        <v>8.0139999999999993</v>
      </c>
    </row>
    <row r="39" spans="1:11" x14ac:dyDescent="0.25">
      <c r="A39">
        <v>1886</v>
      </c>
      <c r="B39">
        <v>14.58</v>
      </c>
      <c r="C39">
        <f>VLOOKUP(A:A,Data_Combined_Missing_Values!A:D,4,0)</f>
        <v>9.5500000000000007</v>
      </c>
      <c r="D39">
        <f>VLOOKUP(A:A,Helsinki!A:D,4,0)</f>
        <v>4.42</v>
      </c>
      <c r="E39">
        <f>VLOOKUP(A:A,Guangzhou!A:D,4,0)</f>
        <v>20.71</v>
      </c>
      <c r="F39">
        <f>VLOOKUP(A:A,global_data!A:B,2,0)</f>
        <v>7.95</v>
      </c>
      <c r="G39">
        <f t="shared" si="1"/>
        <v>14.238</v>
      </c>
      <c r="H39">
        <f t="shared" si="2"/>
        <v>9.4120000000000008</v>
      </c>
      <c r="I39">
        <f t="shared" si="3"/>
        <v>4.4680000000000009</v>
      </c>
      <c r="J39">
        <f t="shared" si="4"/>
        <v>20.733999999999998</v>
      </c>
      <c r="K39">
        <f t="shared" si="5"/>
        <v>7.95</v>
      </c>
    </row>
    <row r="40" spans="1:11" x14ac:dyDescent="0.25">
      <c r="A40">
        <v>1887</v>
      </c>
      <c r="B40">
        <v>14.38</v>
      </c>
      <c r="C40">
        <f>VLOOKUP(A:A,Data_Combined_Missing_Values!A:D,4,0)</f>
        <v>8.76</v>
      </c>
      <c r="D40">
        <f>VLOOKUP(A:A,Helsinki!A:D,4,0)</f>
        <v>4.78</v>
      </c>
      <c r="E40">
        <f>VLOOKUP(A:A,Guangzhou!A:D,4,0)</f>
        <v>21.05</v>
      </c>
      <c r="F40">
        <f>VLOOKUP(A:A,global_data!A:B,2,0)</f>
        <v>7.91</v>
      </c>
      <c r="G40">
        <f t="shared" si="1"/>
        <v>14.398</v>
      </c>
      <c r="H40">
        <f t="shared" si="2"/>
        <v>9.1840000000000011</v>
      </c>
      <c r="I40">
        <f t="shared" si="3"/>
        <v>4.3819999999999997</v>
      </c>
      <c r="J40">
        <f t="shared" si="4"/>
        <v>20.722000000000001</v>
      </c>
      <c r="K40">
        <f t="shared" si="5"/>
        <v>7.9060000000000006</v>
      </c>
    </row>
    <row r="41" spans="1:11" x14ac:dyDescent="0.25">
      <c r="A41">
        <v>1888</v>
      </c>
      <c r="B41">
        <v>14.7</v>
      </c>
      <c r="C41">
        <f>VLOOKUP(A:A,Data_Combined_Missing_Values!A:D,4,0)</f>
        <v>8.4700000000000006</v>
      </c>
      <c r="D41">
        <f>VLOOKUP(A:A,Helsinki!A:D,4,0)</f>
        <v>2.19</v>
      </c>
      <c r="E41">
        <f>VLOOKUP(A:A,Guangzhou!A:D,4,0)</f>
        <v>21.54</v>
      </c>
      <c r="F41">
        <f>VLOOKUP(A:A,global_data!A:B,2,0)</f>
        <v>8.09</v>
      </c>
      <c r="G41">
        <f t="shared" si="1"/>
        <v>14.552000000000001</v>
      </c>
      <c r="H41">
        <f t="shared" si="2"/>
        <v>9.1080000000000005</v>
      </c>
      <c r="I41">
        <f t="shared" si="3"/>
        <v>3.9380000000000002</v>
      </c>
      <c r="J41">
        <f t="shared" si="4"/>
        <v>20.875999999999998</v>
      </c>
      <c r="K41">
        <f t="shared" si="5"/>
        <v>7.9279999999999999</v>
      </c>
    </row>
    <row r="42" spans="1:11" x14ac:dyDescent="0.25">
      <c r="A42">
        <v>1889</v>
      </c>
      <c r="B42">
        <v>14.81</v>
      </c>
      <c r="C42">
        <f>VLOOKUP(A:A,Data_Combined_Missing_Values!A:D,4,0)</f>
        <v>8.67</v>
      </c>
      <c r="D42">
        <f>VLOOKUP(A:A,Helsinki!A:D,4,0)</f>
        <v>4.2699999999999996</v>
      </c>
      <c r="E42">
        <f>VLOOKUP(A:A,Guangzhou!A:D,4,0)</f>
        <v>21.39</v>
      </c>
      <c r="F42">
        <f>VLOOKUP(A:A,global_data!A:B,2,0)</f>
        <v>8.32</v>
      </c>
      <c r="G42">
        <f t="shared" si="1"/>
        <v>14.704000000000002</v>
      </c>
      <c r="H42">
        <f t="shared" si="2"/>
        <v>9</v>
      </c>
      <c r="I42">
        <f t="shared" si="3"/>
        <v>3.9519999999999995</v>
      </c>
      <c r="J42">
        <f t="shared" si="4"/>
        <v>21.071999999999999</v>
      </c>
      <c r="K42">
        <f t="shared" si="5"/>
        <v>8.0380000000000003</v>
      </c>
    </row>
    <row r="43" spans="1:11" x14ac:dyDescent="0.25">
      <c r="A43">
        <v>1890</v>
      </c>
      <c r="B43">
        <v>14.05</v>
      </c>
      <c r="C43">
        <f>VLOOKUP(A:A,Data_Combined_Missing_Values!A:D,4,0)</f>
        <v>8.7899999999999991</v>
      </c>
      <c r="D43">
        <f>VLOOKUP(A:A,Helsinki!A:D,4,0)</f>
        <v>5.12</v>
      </c>
      <c r="E43">
        <f>VLOOKUP(A:A,Guangzhou!A:D,4,0)</f>
        <v>21.53</v>
      </c>
      <c r="F43">
        <f>VLOOKUP(A:A,global_data!A:B,2,0)</f>
        <v>7.97</v>
      </c>
      <c r="G43">
        <f t="shared" si="1"/>
        <v>14.504</v>
      </c>
      <c r="H43">
        <f t="shared" si="2"/>
        <v>8.8480000000000008</v>
      </c>
      <c r="I43">
        <f t="shared" si="3"/>
        <v>4.1559999999999997</v>
      </c>
      <c r="J43">
        <f t="shared" si="4"/>
        <v>21.244</v>
      </c>
      <c r="K43">
        <f t="shared" si="5"/>
        <v>8.0479999999999983</v>
      </c>
    </row>
    <row r="44" spans="1:11" x14ac:dyDescent="0.25">
      <c r="A44">
        <v>1891</v>
      </c>
      <c r="B44">
        <v>14.46</v>
      </c>
      <c r="C44">
        <f>VLOOKUP(A:A,Data_Combined_Missing_Values!A:D,4,0)</f>
        <v>8.6300000000000008</v>
      </c>
      <c r="D44">
        <f>VLOOKUP(A:A,Helsinki!A:D,4,0)</f>
        <v>4.46</v>
      </c>
      <c r="E44">
        <f>VLOOKUP(A:A,Guangzhou!A:D,4,0)</f>
        <v>21.46</v>
      </c>
      <c r="F44">
        <f>VLOOKUP(A:A,global_data!A:B,2,0)</f>
        <v>8.02</v>
      </c>
      <c r="G44">
        <f t="shared" si="1"/>
        <v>14.48</v>
      </c>
      <c r="H44">
        <f t="shared" si="2"/>
        <v>8.6639999999999997</v>
      </c>
      <c r="I44">
        <f t="shared" si="3"/>
        <v>4.1639999999999997</v>
      </c>
      <c r="J44">
        <f t="shared" si="4"/>
        <v>21.393999999999998</v>
      </c>
      <c r="K44">
        <f t="shared" si="5"/>
        <v>8.0620000000000012</v>
      </c>
    </row>
    <row r="45" spans="1:11" x14ac:dyDescent="0.25">
      <c r="A45">
        <v>1892</v>
      </c>
      <c r="B45">
        <v>14.05</v>
      </c>
      <c r="C45">
        <f>VLOOKUP(A:A,Data_Combined_Missing_Values!A:D,4,0)</f>
        <v>9.0399999999999991</v>
      </c>
      <c r="D45">
        <f>VLOOKUP(A:A,Helsinki!A:D,4,0)</f>
        <v>2.99</v>
      </c>
      <c r="E45">
        <f>VLOOKUP(A:A,Guangzhou!A:D,4,0)</f>
        <v>20.92</v>
      </c>
      <c r="F45">
        <f>VLOOKUP(A:A,global_data!A:B,2,0)</f>
        <v>8.07</v>
      </c>
      <c r="G45">
        <f t="shared" si="1"/>
        <v>14.414000000000001</v>
      </c>
      <c r="H45">
        <f t="shared" si="2"/>
        <v>8.7200000000000006</v>
      </c>
      <c r="I45">
        <f t="shared" si="3"/>
        <v>3.806</v>
      </c>
      <c r="J45">
        <f t="shared" si="4"/>
        <v>21.368000000000002</v>
      </c>
      <c r="K45">
        <f t="shared" si="5"/>
        <v>8.0939999999999994</v>
      </c>
    </row>
    <row r="46" spans="1:11" x14ac:dyDescent="0.25">
      <c r="A46">
        <v>1893</v>
      </c>
      <c r="B46">
        <v>13.4</v>
      </c>
      <c r="C46">
        <f>VLOOKUP(A:A,Data_Combined_Missing_Values!A:D,4,0)</f>
        <v>8.85</v>
      </c>
      <c r="D46">
        <f>VLOOKUP(A:A,Helsinki!A:D,4,0)</f>
        <v>2.4700000000000002</v>
      </c>
      <c r="E46">
        <f>VLOOKUP(A:A,Guangzhou!A:D,4,0)</f>
        <v>20.7</v>
      </c>
      <c r="F46">
        <f>VLOOKUP(A:A,global_data!A:B,2,0)</f>
        <v>8.06</v>
      </c>
      <c r="G46">
        <f t="shared" si="1"/>
        <v>14.154000000000002</v>
      </c>
      <c r="H46">
        <f t="shared" si="2"/>
        <v>8.7960000000000012</v>
      </c>
      <c r="I46">
        <f t="shared" si="3"/>
        <v>3.8620000000000005</v>
      </c>
      <c r="J46">
        <f t="shared" si="4"/>
        <v>21.2</v>
      </c>
      <c r="K46">
        <f t="shared" si="5"/>
        <v>8.0879999999999992</v>
      </c>
    </row>
    <row r="47" spans="1:11" x14ac:dyDescent="0.25">
      <c r="A47">
        <v>1894</v>
      </c>
      <c r="B47">
        <v>13.8</v>
      </c>
      <c r="C47">
        <f>VLOOKUP(A:A,Data_Combined_Missing_Values!A:D,4,0)</f>
        <v>9.32</v>
      </c>
      <c r="D47">
        <f>VLOOKUP(A:A,Helsinki!A:D,4,0)</f>
        <v>5.2</v>
      </c>
      <c r="E47">
        <f>VLOOKUP(A:A,Guangzhou!A:D,4,0)</f>
        <v>21.28</v>
      </c>
      <c r="F47">
        <f>VLOOKUP(A:A,global_data!A:B,2,0)</f>
        <v>8.16</v>
      </c>
      <c r="G47">
        <f t="shared" si="1"/>
        <v>13.952000000000002</v>
      </c>
      <c r="H47">
        <f t="shared" si="2"/>
        <v>8.9260000000000002</v>
      </c>
      <c r="I47">
        <f t="shared" si="3"/>
        <v>4.048</v>
      </c>
      <c r="J47">
        <f t="shared" si="4"/>
        <v>21.178000000000001</v>
      </c>
      <c r="K47">
        <f t="shared" si="5"/>
        <v>8.0560000000000009</v>
      </c>
    </row>
    <row r="48" spans="1:11" x14ac:dyDescent="0.25">
      <c r="A48">
        <v>1895</v>
      </c>
      <c r="B48">
        <v>13.95</v>
      </c>
      <c r="C48">
        <f>VLOOKUP(A:A,Data_Combined_Missing_Values!A:D,4,0)</f>
        <v>8.81</v>
      </c>
      <c r="D48">
        <f>VLOOKUP(A:A,Helsinki!A:D,4,0)</f>
        <v>3.83</v>
      </c>
      <c r="E48">
        <f>VLOOKUP(A:A,Guangzhou!A:D,4,0)</f>
        <v>21.2</v>
      </c>
      <c r="F48">
        <f>VLOOKUP(A:A,global_data!A:B,2,0)</f>
        <v>8.15</v>
      </c>
      <c r="G48">
        <f t="shared" si="1"/>
        <v>13.932000000000002</v>
      </c>
      <c r="H48">
        <f t="shared" si="2"/>
        <v>8.9300000000000015</v>
      </c>
      <c r="I48">
        <f t="shared" si="3"/>
        <v>3.7900000000000005</v>
      </c>
      <c r="J48">
        <f t="shared" si="4"/>
        <v>21.112000000000002</v>
      </c>
      <c r="K48">
        <f t="shared" si="5"/>
        <v>8.0920000000000005</v>
      </c>
    </row>
    <row r="49" spans="1:11" x14ac:dyDescent="0.25">
      <c r="A49">
        <v>1896</v>
      </c>
      <c r="B49">
        <v>14.22</v>
      </c>
      <c r="C49">
        <f>VLOOKUP(A:A,Data_Combined_Missing_Values!A:D,4,0)</f>
        <v>8.76</v>
      </c>
      <c r="D49">
        <f>VLOOKUP(A:A,Helsinki!A:D,4,0)</f>
        <v>4.91</v>
      </c>
      <c r="E49">
        <f>VLOOKUP(A:A,Guangzhou!A:D,4,0)</f>
        <v>21.34</v>
      </c>
      <c r="F49">
        <f>VLOOKUP(A:A,global_data!A:B,2,0)</f>
        <v>8.2100000000000009</v>
      </c>
      <c r="G49">
        <f t="shared" si="1"/>
        <v>13.884</v>
      </c>
      <c r="H49">
        <f t="shared" si="2"/>
        <v>8.9559999999999995</v>
      </c>
      <c r="I49">
        <f t="shared" si="3"/>
        <v>3.88</v>
      </c>
      <c r="J49">
        <f t="shared" si="4"/>
        <v>21.088000000000001</v>
      </c>
      <c r="K49">
        <f t="shared" si="5"/>
        <v>8.1300000000000008</v>
      </c>
    </row>
    <row r="50" spans="1:11" x14ac:dyDescent="0.25">
      <c r="A50">
        <v>1897</v>
      </c>
      <c r="B50">
        <v>13.81</v>
      </c>
      <c r="C50">
        <f>VLOOKUP(A:A,Data_Combined_Missing_Values!A:D,4,0)</f>
        <v>9.43</v>
      </c>
      <c r="D50">
        <f>VLOOKUP(A:A,Helsinki!A:D,4,0)</f>
        <v>4.7699999999999996</v>
      </c>
      <c r="E50">
        <f>VLOOKUP(A:A,Guangzhou!A:D,4,0)</f>
        <v>21.36</v>
      </c>
      <c r="F50">
        <f>VLOOKUP(A:A,global_data!A:B,2,0)</f>
        <v>8.2899999999999991</v>
      </c>
      <c r="G50">
        <f t="shared" si="1"/>
        <v>13.836000000000002</v>
      </c>
      <c r="H50">
        <f t="shared" si="2"/>
        <v>9.0340000000000007</v>
      </c>
      <c r="I50">
        <f t="shared" si="3"/>
        <v>4.2359999999999998</v>
      </c>
      <c r="J50">
        <f t="shared" si="4"/>
        <v>21.176000000000002</v>
      </c>
      <c r="K50">
        <f t="shared" si="5"/>
        <v>8.1739999999999995</v>
      </c>
    </row>
    <row r="51" spans="1:11" x14ac:dyDescent="0.25">
      <c r="A51">
        <v>1898</v>
      </c>
      <c r="B51">
        <v>13.77</v>
      </c>
      <c r="C51">
        <f>VLOOKUP(A:A,Data_Combined_Missing_Values!A:D,4,0)</f>
        <v>10.11</v>
      </c>
      <c r="D51">
        <f>VLOOKUP(A:A,Helsinki!A:D,4,0)</f>
        <v>4.62</v>
      </c>
      <c r="E51">
        <f>VLOOKUP(A:A,Guangzhou!A:D,4,0)</f>
        <v>21.52</v>
      </c>
      <c r="F51">
        <f>VLOOKUP(A:A,global_data!A:B,2,0)</f>
        <v>8.18</v>
      </c>
      <c r="G51">
        <f t="shared" si="1"/>
        <v>13.91</v>
      </c>
      <c r="H51">
        <f t="shared" si="2"/>
        <v>9.2859999999999996</v>
      </c>
      <c r="I51">
        <f t="shared" si="3"/>
        <v>4.6660000000000004</v>
      </c>
      <c r="J51">
        <f t="shared" si="4"/>
        <v>21.34</v>
      </c>
      <c r="K51">
        <f t="shared" si="5"/>
        <v>8.1980000000000004</v>
      </c>
    </row>
    <row r="52" spans="1:11" x14ac:dyDescent="0.25">
      <c r="A52">
        <v>1899</v>
      </c>
      <c r="B52">
        <v>14.04</v>
      </c>
      <c r="C52">
        <f>VLOOKUP(A:A,Data_Combined_Missing_Values!A:D,4,0)</f>
        <v>9.41</v>
      </c>
      <c r="D52">
        <f>VLOOKUP(A:A,Helsinki!A:D,4,0)</f>
        <v>3.42</v>
      </c>
      <c r="E52">
        <f>VLOOKUP(A:A,Guangzhou!A:D,4,0)</f>
        <v>21.25</v>
      </c>
      <c r="F52">
        <f>VLOOKUP(A:A,global_data!A:B,2,0)</f>
        <v>8.4</v>
      </c>
      <c r="G52">
        <f t="shared" si="1"/>
        <v>13.957999999999998</v>
      </c>
      <c r="H52">
        <f t="shared" si="2"/>
        <v>9.3039999999999985</v>
      </c>
      <c r="I52">
        <f t="shared" si="3"/>
        <v>4.3099999999999996</v>
      </c>
      <c r="J52">
        <f t="shared" si="4"/>
        <v>21.334</v>
      </c>
      <c r="K52">
        <f t="shared" si="5"/>
        <v>8.2459999999999987</v>
      </c>
    </row>
    <row r="53" spans="1:11" x14ac:dyDescent="0.25">
      <c r="A53">
        <v>1900</v>
      </c>
      <c r="B53">
        <v>14.64</v>
      </c>
      <c r="C53">
        <f>VLOOKUP(A:A,Data_Combined_Missing_Values!A:D,4,0)</f>
        <v>9.9700000000000006</v>
      </c>
      <c r="D53">
        <f>VLOOKUP(A:A,Helsinki!A:D,4,0)</f>
        <v>3.49</v>
      </c>
      <c r="E53">
        <f>VLOOKUP(A:A,Guangzhou!A:D,4,0)</f>
        <v>21.22</v>
      </c>
      <c r="F53">
        <f>VLOOKUP(A:A,global_data!A:B,2,0)</f>
        <v>8.5</v>
      </c>
      <c r="G53">
        <f t="shared" si="1"/>
        <v>14.095999999999998</v>
      </c>
      <c r="H53">
        <f t="shared" si="2"/>
        <v>9.5359999999999978</v>
      </c>
      <c r="I53">
        <f t="shared" si="3"/>
        <v>4.242</v>
      </c>
      <c r="J53">
        <f t="shared" si="4"/>
        <v>21.338000000000001</v>
      </c>
      <c r="K53">
        <f t="shared" si="5"/>
        <v>8.3159999999999989</v>
      </c>
    </row>
    <row r="54" spans="1:11" x14ac:dyDescent="0.25">
      <c r="A54">
        <v>1901</v>
      </c>
      <c r="B54">
        <v>14.34</v>
      </c>
      <c r="C54">
        <f>VLOOKUP(A:A,Data_Combined_Missing_Values!A:D,4,0)</f>
        <v>8.86</v>
      </c>
      <c r="D54">
        <f>VLOOKUP(A:A,Helsinki!A:D,4,0)</f>
        <v>4.7</v>
      </c>
      <c r="E54">
        <f>VLOOKUP(A:A,Guangzhou!A:D,4,0)</f>
        <v>21.34</v>
      </c>
      <c r="F54">
        <f>VLOOKUP(A:A,global_data!A:B,2,0)</f>
        <v>8.5399999999999991</v>
      </c>
      <c r="G54">
        <f t="shared" si="1"/>
        <v>14.12</v>
      </c>
      <c r="H54">
        <f t="shared" si="2"/>
        <v>9.5560000000000009</v>
      </c>
      <c r="I54">
        <f t="shared" si="3"/>
        <v>4.2</v>
      </c>
      <c r="J54">
        <f t="shared" si="4"/>
        <v>21.338000000000001</v>
      </c>
      <c r="K54">
        <f t="shared" si="5"/>
        <v>8.3819999999999997</v>
      </c>
    </row>
    <row r="55" spans="1:11" x14ac:dyDescent="0.25">
      <c r="A55">
        <v>1902</v>
      </c>
      <c r="B55">
        <v>14.07</v>
      </c>
      <c r="C55">
        <f>VLOOKUP(A:A,Data_Combined_Missing_Values!A:D,4,0)</f>
        <v>8.94</v>
      </c>
      <c r="D55">
        <f>VLOOKUP(A:A,Helsinki!A:D,4,0)</f>
        <v>2.25</v>
      </c>
      <c r="E55">
        <f>VLOOKUP(A:A,Guangzhou!A:D,4,0)</f>
        <v>22.07</v>
      </c>
      <c r="F55">
        <f>VLOOKUP(A:A,global_data!A:B,2,0)</f>
        <v>8.3000000000000007</v>
      </c>
      <c r="G55">
        <f t="shared" si="1"/>
        <v>14.172000000000002</v>
      </c>
      <c r="H55">
        <f t="shared" si="2"/>
        <v>9.4580000000000002</v>
      </c>
      <c r="I55">
        <f t="shared" si="3"/>
        <v>3.6960000000000002</v>
      </c>
      <c r="J55">
        <f t="shared" si="4"/>
        <v>21.48</v>
      </c>
      <c r="K55">
        <f t="shared" si="5"/>
        <v>8.3840000000000003</v>
      </c>
    </row>
    <row r="56" spans="1:11" x14ac:dyDescent="0.25">
      <c r="A56">
        <v>1903</v>
      </c>
      <c r="B56">
        <v>14.12</v>
      </c>
      <c r="C56">
        <f>VLOOKUP(A:A,Data_Combined_Missing_Values!A:D,4,0)</f>
        <v>9.48</v>
      </c>
      <c r="D56">
        <f>VLOOKUP(A:A,Helsinki!A:D,4,0)</f>
        <v>5.29</v>
      </c>
      <c r="E56">
        <f>VLOOKUP(A:A,Guangzhou!A:D,4,0)</f>
        <v>21.13</v>
      </c>
      <c r="F56">
        <f>VLOOKUP(A:A,global_data!A:B,2,0)</f>
        <v>8.2200000000000006</v>
      </c>
      <c r="G56">
        <f t="shared" si="1"/>
        <v>14.241999999999999</v>
      </c>
      <c r="H56">
        <f t="shared" si="2"/>
        <v>9.331999999999999</v>
      </c>
      <c r="I56">
        <f t="shared" si="3"/>
        <v>3.8299999999999996</v>
      </c>
      <c r="J56">
        <f t="shared" si="4"/>
        <v>21.401999999999997</v>
      </c>
      <c r="K56">
        <f t="shared" si="5"/>
        <v>8.3919999999999995</v>
      </c>
    </row>
    <row r="57" spans="1:11" x14ac:dyDescent="0.25">
      <c r="A57">
        <v>1904</v>
      </c>
      <c r="B57">
        <v>14.5</v>
      </c>
      <c r="C57">
        <f>VLOOKUP(A:A,Data_Combined_Missing_Values!A:D,4,0)</f>
        <v>9.89</v>
      </c>
      <c r="D57">
        <f>VLOOKUP(A:A,Helsinki!A:D,4,0)</f>
        <v>3.53</v>
      </c>
      <c r="E57">
        <f>VLOOKUP(A:A,Guangzhou!A:D,4,0)</f>
        <v>21.27</v>
      </c>
      <c r="F57">
        <f>VLOOKUP(A:A,global_data!A:B,2,0)</f>
        <v>8.09</v>
      </c>
      <c r="G57">
        <f t="shared" si="1"/>
        <v>14.333999999999998</v>
      </c>
      <c r="H57">
        <f t="shared" si="2"/>
        <v>9.4280000000000008</v>
      </c>
      <c r="I57">
        <f t="shared" si="3"/>
        <v>3.8520000000000003</v>
      </c>
      <c r="J57">
        <f t="shared" si="4"/>
        <v>21.405999999999999</v>
      </c>
      <c r="K57">
        <f t="shared" si="5"/>
        <v>8.3300000000000018</v>
      </c>
    </row>
    <row r="58" spans="1:11" x14ac:dyDescent="0.25">
      <c r="A58">
        <v>1905</v>
      </c>
      <c r="B58">
        <v>14.39</v>
      </c>
      <c r="C58">
        <f>VLOOKUP(A:A,Data_Combined_Missing_Values!A:D,4,0)</f>
        <v>9.0399999999999991</v>
      </c>
      <c r="D58">
        <f>VLOOKUP(A:A,Helsinki!A:D,4,0)</f>
        <v>4.63</v>
      </c>
      <c r="E58">
        <f>VLOOKUP(A:A,Guangzhou!A:D,4,0)</f>
        <v>21.09</v>
      </c>
      <c r="F58">
        <f>VLOOKUP(A:A,global_data!A:B,2,0)</f>
        <v>8.23</v>
      </c>
      <c r="G58">
        <f t="shared" si="1"/>
        <v>14.284000000000001</v>
      </c>
      <c r="H58">
        <f t="shared" si="2"/>
        <v>9.2420000000000009</v>
      </c>
      <c r="I58">
        <f t="shared" si="3"/>
        <v>4.08</v>
      </c>
      <c r="J58">
        <f t="shared" si="4"/>
        <v>21.38</v>
      </c>
      <c r="K58">
        <f t="shared" si="5"/>
        <v>8.2760000000000016</v>
      </c>
    </row>
    <row r="59" spans="1:11" x14ac:dyDescent="0.25">
      <c r="A59">
        <v>1906</v>
      </c>
      <c r="B59">
        <v>14.81</v>
      </c>
      <c r="C59">
        <f>VLOOKUP(A:A,Data_Combined_Missing_Values!A:D,4,0)</f>
        <v>9.11</v>
      </c>
      <c r="D59">
        <f>VLOOKUP(A:A,Helsinki!A:D,4,0)</f>
        <v>5.22</v>
      </c>
      <c r="E59">
        <f>VLOOKUP(A:A,Guangzhou!A:D,4,0)</f>
        <v>21.41</v>
      </c>
      <c r="F59">
        <f>VLOOKUP(A:A,global_data!A:B,2,0)</f>
        <v>8.3800000000000008</v>
      </c>
      <c r="G59">
        <f t="shared" si="1"/>
        <v>14.378</v>
      </c>
      <c r="H59">
        <f t="shared" si="2"/>
        <v>9.2919999999999998</v>
      </c>
      <c r="I59">
        <f t="shared" si="3"/>
        <v>4.1839999999999993</v>
      </c>
      <c r="J59">
        <f t="shared" si="4"/>
        <v>21.393999999999998</v>
      </c>
      <c r="K59">
        <f t="shared" si="5"/>
        <v>8.2440000000000015</v>
      </c>
    </row>
    <row r="60" spans="1:11" x14ac:dyDescent="0.25">
      <c r="A60">
        <v>1907</v>
      </c>
      <c r="B60">
        <v>14.34</v>
      </c>
      <c r="C60">
        <f>VLOOKUP(A:A,Data_Combined_Missing_Values!A:D,4,0)</f>
        <v>9.19</v>
      </c>
      <c r="D60">
        <f>VLOOKUP(A:A,Helsinki!A:D,4,0)</f>
        <v>3.3</v>
      </c>
      <c r="E60">
        <f>VLOOKUP(A:A,Guangzhou!A:D,4,0)</f>
        <v>21.41</v>
      </c>
      <c r="F60">
        <f>VLOOKUP(A:A,global_data!A:B,2,0)</f>
        <v>7.95</v>
      </c>
      <c r="G60">
        <f t="shared" si="1"/>
        <v>14.431999999999999</v>
      </c>
      <c r="H60">
        <f t="shared" si="2"/>
        <v>9.3419999999999987</v>
      </c>
      <c r="I60">
        <f t="shared" si="3"/>
        <v>4.3940000000000001</v>
      </c>
      <c r="J60">
        <f t="shared" si="4"/>
        <v>21.261999999999997</v>
      </c>
      <c r="K60">
        <f t="shared" si="5"/>
        <v>8.1740000000000013</v>
      </c>
    </row>
    <row r="61" spans="1:11" x14ac:dyDescent="0.25">
      <c r="A61">
        <v>1908</v>
      </c>
      <c r="B61">
        <v>14.01</v>
      </c>
      <c r="C61">
        <f>VLOOKUP(A:A,Data_Combined_Missing_Values!A:D,4,0)</f>
        <v>8.64</v>
      </c>
      <c r="D61">
        <f>VLOOKUP(A:A,Helsinki!A:D,4,0)</f>
        <v>3.96</v>
      </c>
      <c r="E61">
        <f>VLOOKUP(A:A,Guangzhou!A:D,4,0)</f>
        <v>21.28</v>
      </c>
      <c r="F61">
        <f>VLOOKUP(A:A,global_data!A:B,2,0)</f>
        <v>8.19</v>
      </c>
      <c r="G61">
        <f t="shared" si="1"/>
        <v>14.410000000000002</v>
      </c>
      <c r="H61">
        <f t="shared" si="2"/>
        <v>9.1739999999999995</v>
      </c>
      <c r="I61">
        <f t="shared" si="3"/>
        <v>4.1280000000000001</v>
      </c>
      <c r="J61">
        <f t="shared" si="4"/>
        <v>21.291999999999998</v>
      </c>
      <c r="K61">
        <f t="shared" si="5"/>
        <v>8.168000000000001</v>
      </c>
    </row>
    <row r="62" spans="1:11" x14ac:dyDescent="0.25">
      <c r="A62">
        <v>1909</v>
      </c>
      <c r="B62">
        <v>14.05</v>
      </c>
      <c r="C62">
        <f>VLOOKUP(A:A,Data_Combined_Missing_Values!A:D,4,0)</f>
        <v>8.8699999999999992</v>
      </c>
      <c r="D62">
        <f>VLOOKUP(A:A,Helsinki!A:D,4,0)</f>
        <v>4.0199999999999996</v>
      </c>
      <c r="E62">
        <f>VLOOKUP(A:A,Guangzhou!A:D,4,0)</f>
        <v>21.62</v>
      </c>
      <c r="F62">
        <f>VLOOKUP(A:A,global_data!A:B,2,0)</f>
        <v>8.18</v>
      </c>
      <c r="G62">
        <f t="shared" si="1"/>
        <v>14.320000000000002</v>
      </c>
      <c r="H62">
        <f t="shared" si="2"/>
        <v>8.9699999999999989</v>
      </c>
      <c r="I62">
        <f t="shared" si="3"/>
        <v>4.226</v>
      </c>
      <c r="J62">
        <f t="shared" si="4"/>
        <v>21.362000000000002</v>
      </c>
      <c r="K62">
        <f t="shared" si="5"/>
        <v>8.1859999999999999</v>
      </c>
    </row>
    <row r="63" spans="1:11" x14ac:dyDescent="0.25">
      <c r="A63">
        <v>1910</v>
      </c>
      <c r="B63">
        <v>14.17</v>
      </c>
      <c r="C63">
        <f>VLOOKUP(A:A,Data_Combined_Missing_Values!A:D,4,0)</f>
        <v>9.58</v>
      </c>
      <c r="D63">
        <f>VLOOKUP(A:A,Helsinki!A:D,4,0)</f>
        <v>5.59</v>
      </c>
      <c r="E63">
        <f>VLOOKUP(A:A,Guangzhou!A:D,4,0)</f>
        <v>21.3</v>
      </c>
      <c r="F63">
        <f>VLOOKUP(A:A,global_data!A:B,2,0)</f>
        <v>8.2200000000000006</v>
      </c>
      <c r="G63">
        <f t="shared" si="1"/>
        <v>14.276</v>
      </c>
      <c r="H63">
        <f t="shared" si="2"/>
        <v>9.0779999999999994</v>
      </c>
      <c r="I63">
        <f t="shared" si="3"/>
        <v>4.4180000000000001</v>
      </c>
      <c r="J63">
        <f t="shared" si="4"/>
        <v>21.404</v>
      </c>
      <c r="K63">
        <f t="shared" si="5"/>
        <v>8.1840000000000011</v>
      </c>
    </row>
    <row r="64" spans="1:11" x14ac:dyDescent="0.25">
      <c r="A64">
        <v>1911</v>
      </c>
      <c r="B64">
        <v>13.46</v>
      </c>
      <c r="C64">
        <f>VLOOKUP(A:A,Data_Combined_Missing_Values!A:D,4,0)</f>
        <v>9.83</v>
      </c>
      <c r="D64">
        <f>VLOOKUP(A:A,Helsinki!A:D,4,0)</f>
        <v>4.6500000000000004</v>
      </c>
      <c r="E64">
        <f>VLOOKUP(A:A,Guangzhou!A:D,4,0)</f>
        <v>21.41</v>
      </c>
      <c r="F64">
        <f>VLOOKUP(A:A,global_data!A:B,2,0)</f>
        <v>8.18</v>
      </c>
      <c r="G64">
        <f t="shared" si="1"/>
        <v>14.006</v>
      </c>
      <c r="H64">
        <f t="shared" si="2"/>
        <v>9.2219999999999978</v>
      </c>
      <c r="I64">
        <f t="shared" si="3"/>
        <v>4.3039999999999994</v>
      </c>
      <c r="J64">
        <f t="shared" si="4"/>
        <v>21.404</v>
      </c>
      <c r="K64">
        <f t="shared" si="5"/>
        <v>8.1440000000000001</v>
      </c>
    </row>
    <row r="65" spans="1:11" x14ac:dyDescent="0.25">
      <c r="A65">
        <v>1912</v>
      </c>
      <c r="B65">
        <v>13.95</v>
      </c>
      <c r="C65">
        <f>VLOOKUP(A:A,Data_Combined_Missing_Values!A:D,4,0)</f>
        <v>8.89</v>
      </c>
      <c r="D65">
        <f>VLOOKUP(A:A,Helsinki!A:D,4,0)</f>
        <v>3.85</v>
      </c>
      <c r="E65">
        <f>VLOOKUP(A:A,Guangzhou!A:D,4,0)</f>
        <v>21.32</v>
      </c>
      <c r="F65">
        <f>VLOOKUP(A:A,global_data!A:B,2,0)</f>
        <v>8.17</v>
      </c>
      <c r="G65">
        <f t="shared" si="1"/>
        <v>13.928000000000001</v>
      </c>
      <c r="H65">
        <f t="shared" si="2"/>
        <v>9.161999999999999</v>
      </c>
      <c r="I65">
        <f t="shared" si="3"/>
        <v>4.4139999999999997</v>
      </c>
      <c r="J65">
        <f t="shared" si="4"/>
        <v>21.386000000000003</v>
      </c>
      <c r="K65">
        <f t="shared" si="5"/>
        <v>8.1879999999999988</v>
      </c>
    </row>
    <row r="66" spans="1:11" x14ac:dyDescent="0.25">
      <c r="A66">
        <v>1913</v>
      </c>
      <c r="B66">
        <v>14.38</v>
      </c>
      <c r="C66">
        <f>VLOOKUP(A:A,Data_Combined_Missing_Values!A:D,4,0)</f>
        <v>9.2899999999999991</v>
      </c>
      <c r="D66">
        <f>VLOOKUP(A:A,Helsinki!A:D,4,0)</f>
        <v>5.15</v>
      </c>
      <c r="E66">
        <f>VLOOKUP(A:A,Guangzhou!A:D,4,0)</f>
        <v>21.2</v>
      </c>
      <c r="F66">
        <f>VLOOKUP(A:A,global_data!A:B,2,0)</f>
        <v>8.3000000000000007</v>
      </c>
      <c r="G66">
        <f t="shared" si="1"/>
        <v>14.001999999999999</v>
      </c>
      <c r="H66">
        <f t="shared" si="2"/>
        <v>9.2919999999999998</v>
      </c>
      <c r="I66">
        <f t="shared" si="3"/>
        <v>4.6519999999999992</v>
      </c>
      <c r="J66">
        <f t="shared" si="4"/>
        <v>21.37</v>
      </c>
      <c r="K66">
        <f t="shared" si="5"/>
        <v>8.2099999999999991</v>
      </c>
    </row>
    <row r="67" spans="1:11" x14ac:dyDescent="0.25">
      <c r="A67">
        <v>1914</v>
      </c>
      <c r="B67">
        <v>14.33</v>
      </c>
      <c r="C67">
        <f>VLOOKUP(A:A,Data_Combined_Missing_Values!A:D,4,0)</f>
        <v>8.7799999999999994</v>
      </c>
      <c r="D67">
        <f>VLOOKUP(A:A,Helsinki!A:D,4,0)</f>
        <v>5.27</v>
      </c>
      <c r="E67">
        <f>VLOOKUP(A:A,Guangzhou!A:D,4,0)</f>
        <v>22.09</v>
      </c>
      <c r="F67">
        <f>VLOOKUP(A:A,global_data!A:B,2,0)</f>
        <v>8.59</v>
      </c>
      <c r="G67">
        <f t="shared" si="1"/>
        <v>14.058000000000002</v>
      </c>
      <c r="H67">
        <f t="shared" si="2"/>
        <v>9.2740000000000009</v>
      </c>
      <c r="I67">
        <f t="shared" si="3"/>
        <v>4.9020000000000001</v>
      </c>
      <c r="J67">
        <f t="shared" si="4"/>
        <v>21.464000000000002</v>
      </c>
      <c r="K67">
        <f t="shared" si="5"/>
        <v>8.2920000000000016</v>
      </c>
    </row>
    <row r="68" spans="1:11" x14ac:dyDescent="0.25">
      <c r="A68">
        <v>1915</v>
      </c>
      <c r="B68">
        <v>14.3</v>
      </c>
      <c r="C68">
        <f>VLOOKUP(A:A,Data_Combined_Missing_Values!A:D,4,0)</f>
        <v>9.2200000000000006</v>
      </c>
      <c r="D68">
        <f>VLOOKUP(A:A,Helsinki!A:D,4,0)</f>
        <v>2.33</v>
      </c>
      <c r="E68">
        <f>VLOOKUP(A:A,Guangzhou!A:D,4,0)</f>
        <v>21.93</v>
      </c>
      <c r="F68">
        <f>VLOOKUP(A:A,global_data!A:B,2,0)</f>
        <v>8.59</v>
      </c>
      <c r="G68">
        <f t="shared" si="1"/>
        <v>14.084</v>
      </c>
      <c r="H68">
        <f t="shared" si="2"/>
        <v>9.202</v>
      </c>
      <c r="I68">
        <f t="shared" si="3"/>
        <v>4.25</v>
      </c>
      <c r="J68">
        <f t="shared" si="4"/>
        <v>21.590000000000003</v>
      </c>
      <c r="K68">
        <f t="shared" si="5"/>
        <v>8.3659999999999997</v>
      </c>
    </row>
    <row r="69" spans="1:11" x14ac:dyDescent="0.25">
      <c r="A69">
        <v>1916</v>
      </c>
      <c r="B69">
        <v>13.61</v>
      </c>
      <c r="C69">
        <f>VLOOKUP(A:A,Data_Combined_Missing_Values!A:D,4,0)</f>
        <v>10.14</v>
      </c>
      <c r="D69">
        <f>VLOOKUP(A:A,Helsinki!A:D,4,0)</f>
        <v>4.1900000000000004</v>
      </c>
      <c r="E69">
        <f>VLOOKUP(A:A,Guangzhou!A:D,4,0)</f>
        <v>21.23</v>
      </c>
      <c r="F69">
        <f>VLOOKUP(A:A,global_data!A:B,2,0)</f>
        <v>8.23</v>
      </c>
      <c r="G69">
        <f t="shared" si="1"/>
        <v>14.113999999999999</v>
      </c>
      <c r="H69">
        <f t="shared" si="2"/>
        <v>9.2639999999999993</v>
      </c>
      <c r="I69">
        <f t="shared" si="3"/>
        <v>4.1580000000000004</v>
      </c>
      <c r="J69">
        <f t="shared" si="4"/>
        <v>21.553999999999998</v>
      </c>
      <c r="K69">
        <f t="shared" si="5"/>
        <v>8.3759999999999994</v>
      </c>
    </row>
    <row r="70" spans="1:11" x14ac:dyDescent="0.25">
      <c r="A70">
        <v>1917</v>
      </c>
      <c r="B70">
        <v>14.06</v>
      </c>
      <c r="C70">
        <f>VLOOKUP(A:A,Data_Combined_Missing_Values!A:D,4,0)</f>
        <v>9.02</v>
      </c>
      <c r="D70">
        <f>VLOOKUP(A:A,Helsinki!A:D,4,0)</f>
        <v>3.51</v>
      </c>
      <c r="E70">
        <f>VLOOKUP(A:A,Guangzhou!A:D,4,0)</f>
        <v>20.87</v>
      </c>
      <c r="F70">
        <f>VLOOKUP(A:A,global_data!A:B,2,0)</f>
        <v>8.02</v>
      </c>
      <c r="G70">
        <f t="shared" si="1"/>
        <v>14.136000000000001</v>
      </c>
      <c r="H70">
        <f t="shared" si="2"/>
        <v>9.2900000000000009</v>
      </c>
      <c r="I70">
        <f t="shared" si="3"/>
        <v>4.0900000000000007</v>
      </c>
      <c r="J70">
        <f t="shared" si="4"/>
        <v>21.464000000000002</v>
      </c>
      <c r="K70">
        <f t="shared" si="5"/>
        <v>8.3460000000000001</v>
      </c>
    </row>
    <row r="71" spans="1:11" x14ac:dyDescent="0.25">
      <c r="A71">
        <v>1918</v>
      </c>
      <c r="B71">
        <v>14.14</v>
      </c>
      <c r="C71">
        <f>VLOOKUP(A:A,Data_Combined_Missing_Values!A:D,4,0)</f>
        <v>9.44</v>
      </c>
      <c r="D71">
        <f>VLOOKUP(A:A,Helsinki!A:D,4,0)</f>
        <v>4.34</v>
      </c>
      <c r="E71">
        <f>VLOOKUP(A:A,Guangzhou!A:D,4,0)</f>
        <v>21.18</v>
      </c>
      <c r="F71">
        <f>VLOOKUP(A:A,global_data!A:B,2,0)</f>
        <v>8.1300000000000008</v>
      </c>
      <c r="G71">
        <f t="shared" ref="G71:G134" si="6">AVERAGE(B67:B71)</f>
        <v>14.087999999999999</v>
      </c>
      <c r="H71">
        <f t="shared" ref="H71:H134" si="7">AVERAGE(C67:C71)</f>
        <v>9.3199999999999985</v>
      </c>
      <c r="I71">
        <f t="shared" ref="I71:I134" si="8">AVERAGE(D67:D71)</f>
        <v>3.9279999999999999</v>
      </c>
      <c r="J71">
        <f t="shared" ref="J71:J134" si="9">AVERAGE(E67:E71)</f>
        <v>21.46</v>
      </c>
      <c r="K71">
        <f t="shared" ref="K71:K134" si="10">AVERAGE(F67:F71)</f>
        <v>8.3120000000000012</v>
      </c>
    </row>
    <row r="72" spans="1:11" x14ac:dyDescent="0.25">
      <c r="A72">
        <v>1919</v>
      </c>
      <c r="B72">
        <v>13.6</v>
      </c>
      <c r="C72">
        <f>VLOOKUP(A:A,Data_Combined_Missing_Values!A:D,4,0)</f>
        <v>8.85</v>
      </c>
      <c r="D72">
        <f>VLOOKUP(A:A,Helsinki!A:D,4,0)</f>
        <v>3.69</v>
      </c>
      <c r="E72">
        <f>VLOOKUP(A:A,Guangzhou!A:D,4,0)</f>
        <v>21.69</v>
      </c>
      <c r="F72">
        <f>VLOOKUP(A:A,global_data!A:B,2,0)</f>
        <v>8.3800000000000008</v>
      </c>
      <c r="G72">
        <f t="shared" si="6"/>
        <v>13.941999999999998</v>
      </c>
      <c r="H72">
        <f t="shared" si="7"/>
        <v>9.3339999999999996</v>
      </c>
      <c r="I72">
        <f t="shared" si="8"/>
        <v>3.6120000000000005</v>
      </c>
      <c r="J72">
        <f t="shared" si="9"/>
        <v>21.380000000000003</v>
      </c>
      <c r="K72">
        <f t="shared" si="10"/>
        <v>8.27</v>
      </c>
    </row>
    <row r="73" spans="1:11" x14ac:dyDescent="0.25">
      <c r="A73">
        <v>1920</v>
      </c>
      <c r="B73">
        <v>13.72</v>
      </c>
      <c r="C73">
        <f>VLOOKUP(A:A,Data_Combined_Missing_Values!A:D,4,0)</f>
        <v>10.1</v>
      </c>
      <c r="D73">
        <f>VLOOKUP(A:A,Helsinki!A:D,4,0)</f>
        <v>5.67</v>
      </c>
      <c r="E73">
        <f>VLOOKUP(A:A,Guangzhou!A:D,4,0)</f>
        <v>21.48</v>
      </c>
      <c r="F73">
        <f>VLOOKUP(A:A,global_data!A:B,2,0)</f>
        <v>8.36</v>
      </c>
      <c r="G73">
        <f t="shared" si="6"/>
        <v>13.826000000000002</v>
      </c>
      <c r="H73">
        <f t="shared" si="7"/>
        <v>9.5100000000000016</v>
      </c>
      <c r="I73">
        <f t="shared" si="8"/>
        <v>4.2799999999999994</v>
      </c>
      <c r="J73">
        <f t="shared" si="9"/>
        <v>21.29</v>
      </c>
      <c r="K73">
        <f t="shared" si="10"/>
        <v>8.2240000000000002</v>
      </c>
    </row>
    <row r="74" spans="1:11" x14ac:dyDescent="0.25">
      <c r="A74">
        <v>1921</v>
      </c>
      <c r="B74">
        <v>14.24</v>
      </c>
      <c r="C74">
        <f>VLOOKUP(A:A,Data_Combined_Missing_Values!A:D,4,0)</f>
        <v>9.94</v>
      </c>
      <c r="D74">
        <f>VLOOKUP(A:A,Helsinki!A:D,4,0)</f>
        <v>4.6100000000000003</v>
      </c>
      <c r="E74">
        <f>VLOOKUP(A:A,Guangzhou!A:D,4,0)</f>
        <v>21.6</v>
      </c>
      <c r="F74">
        <f>VLOOKUP(A:A,global_data!A:B,2,0)</f>
        <v>8.57</v>
      </c>
      <c r="G74">
        <f t="shared" si="6"/>
        <v>13.952000000000002</v>
      </c>
      <c r="H74">
        <f t="shared" si="7"/>
        <v>9.4700000000000006</v>
      </c>
      <c r="I74">
        <f t="shared" si="8"/>
        <v>4.3639999999999999</v>
      </c>
      <c r="J74">
        <f t="shared" si="9"/>
        <v>21.363999999999997</v>
      </c>
      <c r="K74">
        <f t="shared" si="10"/>
        <v>8.2919999999999998</v>
      </c>
    </row>
    <row r="75" spans="1:11" x14ac:dyDescent="0.25">
      <c r="A75">
        <v>1922</v>
      </c>
      <c r="B75">
        <v>13.61</v>
      </c>
      <c r="C75">
        <f>VLOOKUP(A:A,Data_Combined_Missing_Values!A:D,4,0)</f>
        <v>8.9700000000000006</v>
      </c>
      <c r="D75">
        <f>VLOOKUP(A:A,Helsinki!A:D,4,0)</f>
        <v>3.69</v>
      </c>
      <c r="E75">
        <f>VLOOKUP(A:A,Guangzhou!A:D,4,0)</f>
        <v>21.73</v>
      </c>
      <c r="F75">
        <f>VLOOKUP(A:A,global_data!A:B,2,0)</f>
        <v>8.41</v>
      </c>
      <c r="G75">
        <f t="shared" si="6"/>
        <v>13.862</v>
      </c>
      <c r="H75">
        <f t="shared" si="7"/>
        <v>9.4599999999999991</v>
      </c>
      <c r="I75">
        <f t="shared" si="8"/>
        <v>4.4000000000000004</v>
      </c>
      <c r="J75">
        <f t="shared" si="9"/>
        <v>21.536000000000005</v>
      </c>
      <c r="K75">
        <f t="shared" si="10"/>
        <v>8.3699999999999992</v>
      </c>
    </row>
    <row r="76" spans="1:11" x14ac:dyDescent="0.25">
      <c r="A76">
        <v>1923</v>
      </c>
      <c r="B76">
        <v>14.13</v>
      </c>
      <c r="C76">
        <f>VLOOKUP(A:A,Data_Combined_Missing_Values!A:D,4,0)</f>
        <v>9.91</v>
      </c>
      <c r="D76">
        <f>VLOOKUP(A:A,Helsinki!A:D,4,0)</f>
        <v>3.58</v>
      </c>
      <c r="E76">
        <f>VLOOKUP(A:A,Guangzhou!A:D,4,0)</f>
        <v>21.98</v>
      </c>
      <c r="F76">
        <f>VLOOKUP(A:A,global_data!A:B,2,0)</f>
        <v>8.42</v>
      </c>
      <c r="G76">
        <f t="shared" si="6"/>
        <v>13.86</v>
      </c>
      <c r="H76">
        <f t="shared" si="7"/>
        <v>9.5539999999999985</v>
      </c>
      <c r="I76">
        <f t="shared" si="8"/>
        <v>4.2480000000000002</v>
      </c>
      <c r="J76">
        <f t="shared" si="9"/>
        <v>21.696000000000005</v>
      </c>
      <c r="K76">
        <f t="shared" si="10"/>
        <v>8.4280000000000008</v>
      </c>
    </row>
    <row r="77" spans="1:11" x14ac:dyDescent="0.25">
      <c r="A77">
        <v>1924</v>
      </c>
      <c r="B77">
        <v>14.1</v>
      </c>
      <c r="C77">
        <f>VLOOKUP(A:A,Data_Combined_Missing_Values!A:D,4,0)</f>
        <v>9.09</v>
      </c>
      <c r="D77">
        <f>VLOOKUP(A:A,Helsinki!A:D,4,0)</f>
        <v>4.75</v>
      </c>
      <c r="E77">
        <f>VLOOKUP(A:A,Guangzhou!A:D,4,0)</f>
        <v>21.74</v>
      </c>
      <c r="F77">
        <f>VLOOKUP(A:A,global_data!A:B,2,0)</f>
        <v>8.51</v>
      </c>
      <c r="G77">
        <f t="shared" si="6"/>
        <v>13.959999999999999</v>
      </c>
      <c r="H77">
        <f t="shared" si="7"/>
        <v>9.6020000000000003</v>
      </c>
      <c r="I77">
        <f t="shared" si="8"/>
        <v>4.46</v>
      </c>
      <c r="J77">
        <f t="shared" si="9"/>
        <v>21.706</v>
      </c>
      <c r="K77">
        <f t="shared" si="10"/>
        <v>8.4539999999999988</v>
      </c>
    </row>
    <row r="78" spans="1:11" x14ac:dyDescent="0.25">
      <c r="A78">
        <v>1925</v>
      </c>
      <c r="B78">
        <v>14.34</v>
      </c>
      <c r="C78">
        <f>VLOOKUP(A:A,Data_Combined_Missing_Values!A:D,4,0)</f>
        <v>9.43</v>
      </c>
      <c r="D78">
        <f>VLOOKUP(A:A,Helsinki!A:D,4,0)</f>
        <v>5.04</v>
      </c>
      <c r="E78">
        <f>VLOOKUP(A:A,Guangzhou!A:D,4,0)</f>
        <v>21.26</v>
      </c>
      <c r="F78">
        <f>VLOOKUP(A:A,global_data!A:B,2,0)</f>
        <v>8.5299999999999994</v>
      </c>
      <c r="G78">
        <f t="shared" si="6"/>
        <v>14.084</v>
      </c>
      <c r="H78">
        <f t="shared" si="7"/>
        <v>9.468</v>
      </c>
      <c r="I78">
        <f t="shared" si="8"/>
        <v>4.3340000000000005</v>
      </c>
      <c r="J78">
        <f t="shared" si="9"/>
        <v>21.661999999999999</v>
      </c>
      <c r="K78">
        <f t="shared" si="10"/>
        <v>8.4879999999999995</v>
      </c>
    </row>
    <row r="79" spans="1:11" x14ac:dyDescent="0.25">
      <c r="A79">
        <v>1926</v>
      </c>
      <c r="B79">
        <v>15.14</v>
      </c>
      <c r="C79">
        <f>VLOOKUP(A:A,Data_Combined_Missing_Values!A:D,4,0)</f>
        <v>10.11</v>
      </c>
      <c r="D79">
        <f>VLOOKUP(A:A,Helsinki!A:D,4,0)</f>
        <v>3.6</v>
      </c>
      <c r="E79">
        <f>VLOOKUP(A:A,Guangzhou!A:D,4,0)</f>
        <v>21.46</v>
      </c>
      <c r="F79">
        <f>VLOOKUP(A:A,global_data!A:B,2,0)</f>
        <v>8.73</v>
      </c>
      <c r="G79">
        <f t="shared" si="6"/>
        <v>14.264000000000001</v>
      </c>
      <c r="H79">
        <f t="shared" si="7"/>
        <v>9.5020000000000007</v>
      </c>
      <c r="I79">
        <f t="shared" si="8"/>
        <v>4.1319999999999997</v>
      </c>
      <c r="J79">
        <f t="shared" si="9"/>
        <v>21.634000000000004</v>
      </c>
      <c r="K79">
        <f t="shared" si="10"/>
        <v>8.52</v>
      </c>
    </row>
    <row r="80" spans="1:11" x14ac:dyDescent="0.25">
      <c r="A80">
        <v>1927</v>
      </c>
      <c r="B80">
        <v>14.24</v>
      </c>
      <c r="C80">
        <f>VLOOKUP(A:A,Data_Combined_Missing_Values!A:D,4,0)</f>
        <v>10.039999999999999</v>
      </c>
      <c r="D80">
        <f>VLOOKUP(A:A,Helsinki!A:D,4,0)</f>
        <v>4.08</v>
      </c>
      <c r="E80">
        <f>VLOOKUP(A:A,Guangzhou!A:D,4,0)</f>
        <v>21.47</v>
      </c>
      <c r="F80">
        <f>VLOOKUP(A:A,global_data!A:B,2,0)</f>
        <v>8.52</v>
      </c>
      <c r="G80">
        <f t="shared" si="6"/>
        <v>14.39</v>
      </c>
      <c r="H80">
        <f t="shared" si="7"/>
        <v>9.7159999999999993</v>
      </c>
      <c r="I80">
        <f t="shared" si="8"/>
        <v>4.2100000000000009</v>
      </c>
      <c r="J80">
        <f t="shared" si="9"/>
        <v>21.582000000000001</v>
      </c>
      <c r="K80">
        <f t="shared" si="10"/>
        <v>8.541999999999998</v>
      </c>
    </row>
    <row r="81" spans="1:11" x14ac:dyDescent="0.25">
      <c r="A81">
        <v>1928</v>
      </c>
      <c r="B81">
        <v>14.32</v>
      </c>
      <c r="C81">
        <f>VLOOKUP(A:A,Data_Combined_Missing_Values!A:D,4,0)</f>
        <v>9.89</v>
      </c>
      <c r="D81">
        <f>VLOOKUP(A:A,Helsinki!A:D,4,0)</f>
        <v>4.17</v>
      </c>
      <c r="E81">
        <f>VLOOKUP(A:A,Guangzhou!A:D,4,0)</f>
        <v>21.93</v>
      </c>
      <c r="F81">
        <f>VLOOKUP(A:A,global_data!A:B,2,0)</f>
        <v>8.6300000000000008</v>
      </c>
      <c r="G81">
        <f t="shared" si="6"/>
        <v>14.428000000000001</v>
      </c>
      <c r="H81">
        <f t="shared" si="7"/>
        <v>9.7119999999999997</v>
      </c>
      <c r="I81">
        <f t="shared" si="8"/>
        <v>4.3280000000000003</v>
      </c>
      <c r="J81">
        <f t="shared" si="9"/>
        <v>21.572000000000003</v>
      </c>
      <c r="K81">
        <f t="shared" si="10"/>
        <v>8.5839999999999996</v>
      </c>
    </row>
    <row r="82" spans="1:11" x14ac:dyDescent="0.25">
      <c r="A82">
        <v>1929</v>
      </c>
      <c r="B82">
        <v>14.25</v>
      </c>
      <c r="C82">
        <f>VLOOKUP(A:A,Data_Combined_Missing_Values!A:D,4,0)</f>
        <v>8.85</v>
      </c>
      <c r="D82">
        <f>VLOOKUP(A:A,Helsinki!A:D,4,0)</f>
        <v>3.92</v>
      </c>
      <c r="E82">
        <f>VLOOKUP(A:A,Guangzhou!A:D,4,0)</f>
        <v>21.83</v>
      </c>
      <c r="F82">
        <f>VLOOKUP(A:A,global_data!A:B,2,0)</f>
        <v>8.24</v>
      </c>
      <c r="G82">
        <f t="shared" si="6"/>
        <v>14.457999999999998</v>
      </c>
      <c r="H82">
        <f t="shared" si="7"/>
        <v>9.6639999999999997</v>
      </c>
      <c r="I82">
        <f t="shared" si="8"/>
        <v>4.1620000000000008</v>
      </c>
      <c r="J82">
        <f t="shared" si="9"/>
        <v>21.59</v>
      </c>
      <c r="K82">
        <f t="shared" si="10"/>
        <v>8.5299999999999994</v>
      </c>
    </row>
    <row r="83" spans="1:11" x14ac:dyDescent="0.25">
      <c r="A83">
        <v>1930</v>
      </c>
      <c r="B83">
        <v>14.25</v>
      </c>
      <c r="C83">
        <f>VLOOKUP(A:A,Data_Combined_Missing_Values!A:D,4,0)</f>
        <v>10.24</v>
      </c>
      <c r="D83">
        <f>VLOOKUP(A:A,Helsinki!A:D,4,0)</f>
        <v>5.84</v>
      </c>
      <c r="E83">
        <f>VLOOKUP(A:A,Guangzhou!A:D,4,0)</f>
        <v>21.54</v>
      </c>
      <c r="F83">
        <f>VLOOKUP(A:A,global_data!A:B,2,0)</f>
        <v>8.6300000000000008</v>
      </c>
      <c r="G83">
        <f t="shared" si="6"/>
        <v>14.440000000000001</v>
      </c>
      <c r="H83">
        <f t="shared" si="7"/>
        <v>9.8260000000000005</v>
      </c>
      <c r="I83">
        <f t="shared" si="8"/>
        <v>4.3220000000000001</v>
      </c>
      <c r="J83">
        <f t="shared" si="9"/>
        <v>21.645999999999997</v>
      </c>
      <c r="K83">
        <f t="shared" si="10"/>
        <v>8.5500000000000007</v>
      </c>
    </row>
    <row r="84" spans="1:11" x14ac:dyDescent="0.25">
      <c r="A84">
        <v>1931</v>
      </c>
      <c r="B84">
        <v>14.93</v>
      </c>
      <c r="C84">
        <f>VLOOKUP(A:A,Data_Combined_Missing_Values!A:D,4,0)</f>
        <v>9.18</v>
      </c>
      <c r="D84">
        <f>VLOOKUP(A:A,Helsinki!A:D,4,0)</f>
        <v>3.66</v>
      </c>
      <c r="E84">
        <f>VLOOKUP(A:A,Guangzhou!A:D,4,0)</f>
        <v>21.54</v>
      </c>
      <c r="F84">
        <f>VLOOKUP(A:A,global_data!A:B,2,0)</f>
        <v>8.7200000000000006</v>
      </c>
      <c r="G84">
        <f t="shared" si="6"/>
        <v>14.398000000000001</v>
      </c>
      <c r="H84">
        <f t="shared" si="7"/>
        <v>9.64</v>
      </c>
      <c r="I84">
        <f t="shared" si="8"/>
        <v>4.3339999999999996</v>
      </c>
      <c r="J84">
        <f t="shared" si="9"/>
        <v>21.661999999999995</v>
      </c>
      <c r="K84">
        <f t="shared" si="10"/>
        <v>8.548</v>
      </c>
    </row>
    <row r="85" spans="1:11" x14ac:dyDescent="0.25">
      <c r="A85">
        <v>1932</v>
      </c>
      <c r="B85">
        <v>14.24</v>
      </c>
      <c r="C85">
        <f>VLOOKUP(A:A,Data_Combined_Missing_Values!A:D,4,0)</f>
        <v>9.2899999999999991</v>
      </c>
      <c r="D85">
        <f>VLOOKUP(A:A,Helsinki!A:D,4,0)</f>
        <v>5.27</v>
      </c>
      <c r="E85">
        <f>VLOOKUP(A:A,Guangzhou!A:D,4,0)</f>
        <v>21.42</v>
      </c>
      <c r="F85">
        <f>VLOOKUP(A:A,global_data!A:B,2,0)</f>
        <v>8.7100000000000009</v>
      </c>
      <c r="G85">
        <f t="shared" si="6"/>
        <v>14.398</v>
      </c>
      <c r="H85">
        <f t="shared" si="7"/>
        <v>9.49</v>
      </c>
      <c r="I85">
        <f t="shared" si="8"/>
        <v>4.5720000000000001</v>
      </c>
      <c r="J85">
        <f t="shared" si="9"/>
        <v>21.652000000000001</v>
      </c>
      <c r="K85">
        <f t="shared" si="10"/>
        <v>8.5860000000000003</v>
      </c>
    </row>
    <row r="86" spans="1:11" x14ac:dyDescent="0.25">
      <c r="A86">
        <v>1933</v>
      </c>
      <c r="B86">
        <v>13.93</v>
      </c>
      <c r="C86">
        <f>VLOOKUP(A:A,Data_Combined_Missing_Values!A:D,4,0)</f>
        <v>8.66</v>
      </c>
      <c r="D86">
        <f>VLOOKUP(A:A,Helsinki!A:D,4,0)</f>
        <v>4.1399999999999997</v>
      </c>
      <c r="E86">
        <f>VLOOKUP(A:A,Guangzhou!A:D,4,0)</f>
        <v>21.65</v>
      </c>
      <c r="F86">
        <f>VLOOKUP(A:A,global_data!A:B,2,0)</f>
        <v>8.34</v>
      </c>
      <c r="G86">
        <f t="shared" si="6"/>
        <v>14.319999999999999</v>
      </c>
      <c r="H86">
        <f t="shared" si="7"/>
        <v>9.2439999999999998</v>
      </c>
      <c r="I86">
        <f t="shared" si="8"/>
        <v>4.5659999999999998</v>
      </c>
      <c r="J86">
        <f t="shared" si="9"/>
        <v>21.595999999999997</v>
      </c>
      <c r="K86">
        <f t="shared" si="10"/>
        <v>8.5280000000000005</v>
      </c>
    </row>
    <row r="87" spans="1:11" x14ac:dyDescent="0.25">
      <c r="A87">
        <v>1934</v>
      </c>
      <c r="B87">
        <v>15.31</v>
      </c>
      <c r="C87">
        <f>VLOOKUP(A:A,Data_Combined_Missing_Values!A:D,4,0)</f>
        <v>10.51</v>
      </c>
      <c r="D87">
        <f>VLOOKUP(A:A,Helsinki!A:D,4,0)</f>
        <v>6.51</v>
      </c>
      <c r="E87">
        <f>VLOOKUP(A:A,Guangzhou!A:D,4,0)</f>
        <v>21.17</v>
      </c>
      <c r="F87">
        <f>VLOOKUP(A:A,global_data!A:B,2,0)</f>
        <v>8.6300000000000008</v>
      </c>
      <c r="G87">
        <f t="shared" si="6"/>
        <v>14.532</v>
      </c>
      <c r="H87">
        <f t="shared" si="7"/>
        <v>9.5760000000000005</v>
      </c>
      <c r="I87">
        <f t="shared" si="8"/>
        <v>5.0840000000000005</v>
      </c>
      <c r="J87">
        <f t="shared" si="9"/>
        <v>21.464000000000002</v>
      </c>
      <c r="K87">
        <f t="shared" si="10"/>
        <v>8.6060000000000016</v>
      </c>
    </row>
    <row r="88" spans="1:11" x14ac:dyDescent="0.25">
      <c r="A88">
        <v>1935</v>
      </c>
      <c r="B88">
        <v>14.12</v>
      </c>
      <c r="C88">
        <f>VLOOKUP(A:A,Data_Combined_Missing_Values!A:D,4,0)</f>
        <v>9.4600000000000009</v>
      </c>
      <c r="D88">
        <f>VLOOKUP(A:A,Helsinki!A:D,4,0)</f>
        <v>5.08</v>
      </c>
      <c r="E88">
        <f>VLOOKUP(A:A,Guangzhou!A:D,4,0)</f>
        <v>21.75</v>
      </c>
      <c r="F88">
        <f>VLOOKUP(A:A,global_data!A:B,2,0)</f>
        <v>8.52</v>
      </c>
      <c r="G88">
        <f t="shared" si="6"/>
        <v>14.506</v>
      </c>
      <c r="H88">
        <f t="shared" si="7"/>
        <v>9.42</v>
      </c>
      <c r="I88">
        <f t="shared" si="8"/>
        <v>4.9319999999999995</v>
      </c>
      <c r="J88">
        <f t="shared" si="9"/>
        <v>21.506</v>
      </c>
      <c r="K88">
        <f t="shared" si="10"/>
        <v>8.5839999999999996</v>
      </c>
    </row>
    <row r="89" spans="1:11" x14ac:dyDescent="0.25">
      <c r="A89">
        <v>1936</v>
      </c>
      <c r="B89">
        <v>15.13</v>
      </c>
      <c r="C89">
        <f>VLOOKUP(A:A,Data_Combined_Missing_Values!A:D,4,0)</f>
        <v>10.02</v>
      </c>
      <c r="D89">
        <f>VLOOKUP(A:A,Helsinki!A:D,4,0)</f>
        <v>5.65</v>
      </c>
      <c r="E89">
        <f>VLOOKUP(A:A,Guangzhou!A:D,4,0)</f>
        <v>21.22</v>
      </c>
      <c r="F89">
        <f>VLOOKUP(A:A,global_data!A:B,2,0)</f>
        <v>8.5500000000000007</v>
      </c>
      <c r="G89">
        <f t="shared" si="6"/>
        <v>14.546000000000001</v>
      </c>
      <c r="H89">
        <f t="shared" si="7"/>
        <v>9.5879999999999992</v>
      </c>
      <c r="I89">
        <f t="shared" si="8"/>
        <v>5.33</v>
      </c>
      <c r="J89">
        <f t="shared" si="9"/>
        <v>21.442</v>
      </c>
      <c r="K89">
        <f t="shared" si="10"/>
        <v>8.5500000000000007</v>
      </c>
    </row>
    <row r="90" spans="1:11" x14ac:dyDescent="0.25">
      <c r="A90">
        <v>1937</v>
      </c>
      <c r="B90">
        <v>14.36</v>
      </c>
      <c r="C90">
        <f>VLOOKUP(A:A,Data_Combined_Missing_Values!A:D,4,0)</f>
        <v>9.84</v>
      </c>
      <c r="D90">
        <f>VLOOKUP(A:A,Helsinki!A:D,4,0)</f>
        <v>5.66</v>
      </c>
      <c r="E90">
        <f>VLOOKUP(A:A,Guangzhou!A:D,4,0)</f>
        <v>22.02</v>
      </c>
      <c r="F90">
        <f>VLOOKUP(A:A,global_data!A:B,2,0)</f>
        <v>8.6999999999999993</v>
      </c>
      <c r="G90">
        <f t="shared" si="6"/>
        <v>14.569999999999999</v>
      </c>
      <c r="H90">
        <f t="shared" si="7"/>
        <v>9.6980000000000022</v>
      </c>
      <c r="I90">
        <f t="shared" si="8"/>
        <v>5.4079999999999995</v>
      </c>
      <c r="J90">
        <f t="shared" si="9"/>
        <v>21.561999999999998</v>
      </c>
      <c r="K90">
        <f t="shared" si="10"/>
        <v>8.5479999999999983</v>
      </c>
    </row>
    <row r="91" spans="1:11" x14ac:dyDescent="0.25">
      <c r="A91">
        <v>1938</v>
      </c>
      <c r="B91">
        <v>14.35</v>
      </c>
      <c r="C91">
        <f>VLOOKUP(A:A,Data_Combined_Missing_Values!A:D,4,0)</f>
        <v>9.51</v>
      </c>
      <c r="D91">
        <f>VLOOKUP(A:A,Helsinki!A:D,4,0)</f>
        <v>6.45</v>
      </c>
      <c r="E91">
        <f>VLOOKUP(A:A,Guangzhou!A:D,4,0)</f>
        <v>22.08</v>
      </c>
      <c r="F91">
        <f>VLOOKUP(A:A,global_data!A:B,2,0)</f>
        <v>8.86</v>
      </c>
      <c r="G91">
        <f t="shared" si="6"/>
        <v>14.654</v>
      </c>
      <c r="H91">
        <f t="shared" si="7"/>
        <v>9.8679999999999986</v>
      </c>
      <c r="I91">
        <f t="shared" si="8"/>
        <v>5.87</v>
      </c>
      <c r="J91">
        <f t="shared" si="9"/>
        <v>21.648</v>
      </c>
      <c r="K91">
        <f t="shared" si="10"/>
        <v>8.6519999999999992</v>
      </c>
    </row>
    <row r="92" spans="1:11" x14ac:dyDescent="0.25">
      <c r="A92">
        <v>1939</v>
      </c>
      <c r="B92">
        <v>14.81</v>
      </c>
      <c r="C92">
        <f>VLOOKUP(A:A,Data_Combined_Missing_Values!A:D,4,0)</f>
        <v>9.69</v>
      </c>
      <c r="D92">
        <f>VLOOKUP(A:A,Helsinki!A:D,4,0)</f>
        <v>5.1100000000000003</v>
      </c>
      <c r="E92">
        <f>VLOOKUP(A:A,Guangzhou!A:D,4,0)</f>
        <v>21.77</v>
      </c>
      <c r="F92">
        <f>VLOOKUP(A:A,global_data!A:B,2,0)</f>
        <v>8.76</v>
      </c>
      <c r="G92">
        <f t="shared" si="6"/>
        <v>14.553999999999998</v>
      </c>
      <c r="H92">
        <f t="shared" si="7"/>
        <v>9.7039999999999988</v>
      </c>
      <c r="I92">
        <f t="shared" si="8"/>
        <v>5.59</v>
      </c>
      <c r="J92">
        <f t="shared" si="9"/>
        <v>21.767999999999997</v>
      </c>
      <c r="K92">
        <f t="shared" si="10"/>
        <v>8.677999999999999</v>
      </c>
    </row>
    <row r="93" spans="1:11" x14ac:dyDescent="0.25">
      <c r="A93">
        <v>1940</v>
      </c>
      <c r="B93">
        <v>15.12</v>
      </c>
      <c r="C93">
        <f>VLOOKUP(A:A,Data_Combined_Missing_Values!A:D,4,0)</f>
        <v>8</v>
      </c>
      <c r="D93">
        <f>VLOOKUP(A:A,Helsinki!A:D,4,0)</f>
        <v>3.04</v>
      </c>
      <c r="E93">
        <f>VLOOKUP(A:A,Guangzhou!A:D,4,0)</f>
        <v>22.12</v>
      </c>
      <c r="F93">
        <f>VLOOKUP(A:A,global_data!A:B,2,0)</f>
        <v>8.76</v>
      </c>
      <c r="G93">
        <f t="shared" si="6"/>
        <v>14.754000000000001</v>
      </c>
      <c r="H93">
        <f t="shared" si="7"/>
        <v>9.411999999999999</v>
      </c>
      <c r="I93">
        <f t="shared" si="8"/>
        <v>5.1820000000000004</v>
      </c>
      <c r="J93">
        <f t="shared" si="9"/>
        <v>21.841999999999999</v>
      </c>
      <c r="K93">
        <f t="shared" si="10"/>
        <v>8.7259999999999991</v>
      </c>
    </row>
    <row r="94" spans="1:11" x14ac:dyDescent="0.25">
      <c r="A94">
        <v>1941</v>
      </c>
      <c r="B94">
        <v>14.98</v>
      </c>
      <c r="C94">
        <f>VLOOKUP(A:A,Data_Combined_Missing_Values!A:D,4,0)</f>
        <v>8.5399999999999991</v>
      </c>
      <c r="D94">
        <f>VLOOKUP(A:A,Helsinki!A:D,4,0)</f>
        <v>1.96</v>
      </c>
      <c r="E94">
        <f>VLOOKUP(A:A,Guangzhou!A:D,4,0)</f>
        <v>22.14</v>
      </c>
      <c r="F94">
        <f>VLOOKUP(A:A,global_data!A:B,2,0)</f>
        <v>8.77</v>
      </c>
      <c r="G94">
        <f t="shared" si="6"/>
        <v>14.724</v>
      </c>
      <c r="H94">
        <f t="shared" si="7"/>
        <v>9.1159999999999997</v>
      </c>
      <c r="I94">
        <f t="shared" si="8"/>
        <v>4.444</v>
      </c>
      <c r="J94">
        <f t="shared" si="9"/>
        <v>22.026</v>
      </c>
      <c r="K94">
        <f t="shared" si="10"/>
        <v>8.77</v>
      </c>
    </row>
    <row r="95" spans="1:11" x14ac:dyDescent="0.25">
      <c r="A95">
        <v>1942</v>
      </c>
      <c r="B95">
        <v>14.2</v>
      </c>
      <c r="C95">
        <f>VLOOKUP(A:A,Data_Combined_Missing_Values!A:D,4,0)</f>
        <v>9.0500000000000007</v>
      </c>
      <c r="D95">
        <f>VLOOKUP(A:A,Helsinki!A:D,4,0)</f>
        <v>2.4</v>
      </c>
      <c r="E95">
        <f>VLOOKUP(A:A,Guangzhou!A:D,4,0)</f>
        <v>22.24</v>
      </c>
      <c r="F95">
        <f>VLOOKUP(A:A,global_data!A:B,2,0)</f>
        <v>8.73</v>
      </c>
      <c r="G95">
        <f t="shared" si="6"/>
        <v>14.692000000000002</v>
      </c>
      <c r="H95">
        <f t="shared" si="7"/>
        <v>8.9579999999999984</v>
      </c>
      <c r="I95">
        <f t="shared" si="8"/>
        <v>3.7920000000000003</v>
      </c>
      <c r="J95">
        <f t="shared" si="9"/>
        <v>22.07</v>
      </c>
      <c r="K95">
        <f t="shared" si="10"/>
        <v>8.7759999999999998</v>
      </c>
    </row>
    <row r="96" spans="1:11" x14ac:dyDescent="0.25">
      <c r="A96">
        <v>1943</v>
      </c>
      <c r="B96">
        <v>14.72</v>
      </c>
      <c r="C96">
        <f>VLOOKUP(A:A,Data_Combined_Missing_Values!A:D,4,0)</f>
        <v>10.16</v>
      </c>
      <c r="D96">
        <f>VLOOKUP(A:A,Helsinki!A:D,4,0)</f>
        <v>5.95</v>
      </c>
      <c r="E96">
        <f>VLOOKUP(A:A,Guangzhou!A:D,4,0)</f>
        <v>22.2</v>
      </c>
      <c r="F96">
        <f>VLOOKUP(A:A,global_data!A:B,2,0)</f>
        <v>8.76</v>
      </c>
      <c r="G96">
        <f t="shared" si="6"/>
        <v>14.766</v>
      </c>
      <c r="H96">
        <f t="shared" si="7"/>
        <v>9.0879999999999992</v>
      </c>
      <c r="I96">
        <f t="shared" si="8"/>
        <v>3.6920000000000002</v>
      </c>
      <c r="J96">
        <f t="shared" si="9"/>
        <v>22.094000000000001</v>
      </c>
      <c r="K96">
        <f t="shared" si="10"/>
        <v>8.7559999999999985</v>
      </c>
    </row>
    <row r="97" spans="1:11" x14ac:dyDescent="0.25">
      <c r="A97">
        <v>1944</v>
      </c>
      <c r="B97">
        <v>14.17</v>
      </c>
      <c r="C97">
        <f>VLOOKUP(A:A,Data_Combined_Missing_Values!A:D,4,0)</f>
        <v>9.26</v>
      </c>
      <c r="D97">
        <f>VLOOKUP(A:A,Helsinki!A:D,4,0)</f>
        <v>5.36</v>
      </c>
      <c r="E97">
        <f>VLOOKUP(A:A,Guangzhou!A:D,4,0)</f>
        <v>21.84</v>
      </c>
      <c r="F97">
        <f>VLOOKUP(A:A,global_data!A:B,2,0)</f>
        <v>8.85</v>
      </c>
      <c r="G97">
        <f t="shared" si="6"/>
        <v>14.638</v>
      </c>
      <c r="H97">
        <f t="shared" si="7"/>
        <v>9.0019999999999989</v>
      </c>
      <c r="I97">
        <f t="shared" si="8"/>
        <v>3.742</v>
      </c>
      <c r="J97">
        <f t="shared" si="9"/>
        <v>22.108000000000001</v>
      </c>
      <c r="K97">
        <f t="shared" si="10"/>
        <v>8.7740000000000009</v>
      </c>
    </row>
    <row r="98" spans="1:11" x14ac:dyDescent="0.25">
      <c r="A98">
        <v>1945</v>
      </c>
      <c r="B98">
        <v>14.41</v>
      </c>
      <c r="C98">
        <f>VLOOKUP(A:A,Data_Combined_Missing_Values!A:D,4,0)</f>
        <v>10.029999999999999</v>
      </c>
      <c r="D98">
        <f>VLOOKUP(A:A,Helsinki!A:D,4,0)</f>
        <v>4.2699999999999996</v>
      </c>
      <c r="E98">
        <f>VLOOKUP(A:A,Guangzhou!A:D,4,0)</f>
        <v>21.74</v>
      </c>
      <c r="F98">
        <f>VLOOKUP(A:A,global_data!A:B,2,0)</f>
        <v>8.58</v>
      </c>
      <c r="G98">
        <f t="shared" si="6"/>
        <v>14.496</v>
      </c>
      <c r="H98">
        <f t="shared" si="7"/>
        <v>9.4079999999999995</v>
      </c>
      <c r="I98">
        <f t="shared" si="8"/>
        <v>3.9879999999999995</v>
      </c>
      <c r="J98">
        <f t="shared" si="9"/>
        <v>22.032</v>
      </c>
      <c r="K98">
        <f t="shared" si="10"/>
        <v>8.7379999999999995</v>
      </c>
    </row>
    <row r="99" spans="1:11" x14ac:dyDescent="0.25">
      <c r="A99">
        <v>1946</v>
      </c>
      <c r="B99">
        <v>13.83</v>
      </c>
      <c r="C99">
        <f>VLOOKUP(A:A,Data_Combined_Missing_Values!A:D,4,0)</f>
        <v>10.23</v>
      </c>
      <c r="D99">
        <f>VLOOKUP(A:A,Helsinki!A:D,4,0)</f>
        <v>4.5599999999999996</v>
      </c>
      <c r="E99">
        <f>VLOOKUP(A:A,Guangzhou!A:D,4,0)</f>
        <v>22.81</v>
      </c>
      <c r="F99">
        <f>VLOOKUP(A:A,global_data!A:B,2,0)</f>
        <v>8.68</v>
      </c>
      <c r="G99">
        <f t="shared" si="6"/>
        <v>14.266</v>
      </c>
      <c r="H99">
        <f t="shared" si="7"/>
        <v>9.7460000000000004</v>
      </c>
      <c r="I99">
        <f t="shared" si="8"/>
        <v>4.508</v>
      </c>
      <c r="J99">
        <f t="shared" si="9"/>
        <v>22.166</v>
      </c>
      <c r="K99">
        <f t="shared" si="10"/>
        <v>8.7200000000000006</v>
      </c>
    </row>
    <row r="100" spans="1:11" x14ac:dyDescent="0.25">
      <c r="A100">
        <v>1947</v>
      </c>
      <c r="B100">
        <v>14.51</v>
      </c>
      <c r="C100">
        <f>VLOOKUP(A:A,Data_Combined_Missing_Values!A:D,4,0)</f>
        <v>10.01</v>
      </c>
      <c r="D100">
        <f>VLOOKUP(A:A,Helsinki!A:D,4,0)</f>
        <v>3.86</v>
      </c>
      <c r="E100">
        <f>VLOOKUP(A:A,Guangzhou!A:D,4,0)</f>
        <v>21.68</v>
      </c>
      <c r="F100">
        <f>VLOOKUP(A:A,global_data!A:B,2,0)</f>
        <v>8.8000000000000007</v>
      </c>
      <c r="G100">
        <f t="shared" si="6"/>
        <v>14.327999999999999</v>
      </c>
      <c r="H100">
        <f t="shared" si="7"/>
        <v>9.9380000000000006</v>
      </c>
      <c r="I100">
        <f t="shared" si="8"/>
        <v>4.8</v>
      </c>
      <c r="J100">
        <f t="shared" si="9"/>
        <v>22.054000000000002</v>
      </c>
      <c r="K100">
        <f t="shared" si="10"/>
        <v>8.734</v>
      </c>
    </row>
    <row r="101" spans="1:11" x14ac:dyDescent="0.25">
      <c r="A101">
        <v>1948</v>
      </c>
      <c r="B101">
        <v>13.65</v>
      </c>
      <c r="C101">
        <f>VLOOKUP(A:A,Data_Combined_Missing_Values!A:D,4,0)</f>
        <v>9.9600000000000009</v>
      </c>
      <c r="D101">
        <f>VLOOKUP(A:A,Helsinki!A:D,4,0)</f>
        <v>5.27</v>
      </c>
      <c r="E101">
        <f>VLOOKUP(A:A,Guangzhou!A:D,4,0)</f>
        <v>22.2</v>
      </c>
      <c r="F101">
        <f>VLOOKUP(A:A,global_data!A:B,2,0)</f>
        <v>8.75</v>
      </c>
      <c r="G101">
        <f t="shared" si="6"/>
        <v>14.113999999999999</v>
      </c>
      <c r="H101">
        <f t="shared" si="7"/>
        <v>9.8979999999999997</v>
      </c>
      <c r="I101">
        <f t="shared" si="8"/>
        <v>4.6639999999999997</v>
      </c>
      <c r="J101">
        <f t="shared" si="9"/>
        <v>22.053999999999998</v>
      </c>
      <c r="K101">
        <f t="shared" si="10"/>
        <v>8.7319999999999993</v>
      </c>
    </row>
    <row r="102" spans="1:11" x14ac:dyDescent="0.25">
      <c r="A102">
        <v>1949</v>
      </c>
      <c r="B102">
        <v>13.9</v>
      </c>
      <c r="C102">
        <f>VLOOKUP(A:A,Data_Combined_Missing_Values!A:D,4,0)</f>
        <v>10.11</v>
      </c>
      <c r="D102">
        <f>VLOOKUP(A:A,Helsinki!A:D,4,0)</f>
        <v>6.22</v>
      </c>
      <c r="E102">
        <f>VLOOKUP(A:A,Guangzhou!A:D,4,0)</f>
        <v>22.27</v>
      </c>
      <c r="F102">
        <f>VLOOKUP(A:A,global_data!A:B,2,0)</f>
        <v>8.59</v>
      </c>
      <c r="G102">
        <f t="shared" si="6"/>
        <v>14.059999999999999</v>
      </c>
      <c r="H102">
        <f t="shared" si="7"/>
        <v>10.068</v>
      </c>
      <c r="I102">
        <f t="shared" si="8"/>
        <v>4.8359999999999994</v>
      </c>
      <c r="J102">
        <f t="shared" si="9"/>
        <v>22.139999999999997</v>
      </c>
      <c r="K102">
        <f t="shared" si="10"/>
        <v>8.6800000000000015</v>
      </c>
    </row>
    <row r="103" spans="1:11" x14ac:dyDescent="0.25">
      <c r="A103">
        <v>1950</v>
      </c>
      <c r="B103">
        <v>14.66</v>
      </c>
      <c r="C103">
        <f>VLOOKUP(A:A,Data_Combined_Missing_Values!A:D,4,0)</f>
        <v>10.48</v>
      </c>
      <c r="D103">
        <f>VLOOKUP(A:A,Helsinki!A:D,4,0)</f>
        <v>4.8</v>
      </c>
      <c r="E103">
        <f>VLOOKUP(A:A,Guangzhou!A:D,4,0)</f>
        <v>22.13</v>
      </c>
      <c r="F103">
        <f>VLOOKUP(A:A,global_data!A:B,2,0)</f>
        <v>8.3699999999999992</v>
      </c>
      <c r="G103">
        <f t="shared" si="6"/>
        <v>14.11</v>
      </c>
      <c r="H103">
        <f t="shared" si="7"/>
        <v>10.158000000000001</v>
      </c>
      <c r="I103">
        <f t="shared" si="8"/>
        <v>4.9420000000000002</v>
      </c>
      <c r="J103">
        <f t="shared" si="9"/>
        <v>22.217999999999996</v>
      </c>
      <c r="K103">
        <f t="shared" si="10"/>
        <v>8.6379999999999999</v>
      </c>
    </row>
    <row r="104" spans="1:11" x14ac:dyDescent="0.25">
      <c r="A104">
        <v>1951</v>
      </c>
      <c r="B104">
        <v>14.06</v>
      </c>
      <c r="C104">
        <f>VLOOKUP(A:A,Data_Combined_Missing_Values!A:D,4,0)</f>
        <v>10.52</v>
      </c>
      <c r="D104">
        <f>VLOOKUP(A:A,Helsinki!A:D,4,0)</f>
        <v>4.6500000000000004</v>
      </c>
      <c r="E104">
        <f>VLOOKUP(A:A,Guangzhou!A:D,4,0)</f>
        <v>21.72</v>
      </c>
      <c r="F104">
        <f>VLOOKUP(A:A,global_data!A:B,2,0)</f>
        <v>8.6300000000000008</v>
      </c>
      <c r="G104">
        <f t="shared" si="6"/>
        <v>14.156000000000001</v>
      </c>
      <c r="H104">
        <f t="shared" si="7"/>
        <v>10.215999999999999</v>
      </c>
      <c r="I104">
        <f t="shared" si="8"/>
        <v>4.9599999999999991</v>
      </c>
      <c r="J104">
        <f t="shared" si="9"/>
        <v>21.999999999999996</v>
      </c>
      <c r="K104">
        <f t="shared" si="10"/>
        <v>8.6280000000000001</v>
      </c>
    </row>
    <row r="105" spans="1:11" x14ac:dyDescent="0.25">
      <c r="A105">
        <v>1952</v>
      </c>
      <c r="B105">
        <v>14.11</v>
      </c>
      <c r="C105">
        <f>VLOOKUP(A:A,Data_Combined_Missing_Values!A:D,4,0)</f>
        <v>9.77</v>
      </c>
      <c r="D105">
        <f>VLOOKUP(A:A,Helsinki!A:D,4,0)</f>
        <v>3.95</v>
      </c>
      <c r="E105">
        <f>VLOOKUP(A:A,Guangzhou!A:D,4,0)</f>
        <v>22.26</v>
      </c>
      <c r="F105">
        <f>VLOOKUP(A:A,global_data!A:B,2,0)</f>
        <v>8.64</v>
      </c>
      <c r="G105">
        <f t="shared" si="6"/>
        <v>14.075999999999999</v>
      </c>
      <c r="H105">
        <f t="shared" si="7"/>
        <v>10.168000000000001</v>
      </c>
      <c r="I105">
        <f t="shared" si="8"/>
        <v>4.9779999999999998</v>
      </c>
      <c r="J105">
        <f t="shared" si="9"/>
        <v>22.116</v>
      </c>
      <c r="K105">
        <f t="shared" si="10"/>
        <v>8.5960000000000001</v>
      </c>
    </row>
    <row r="106" spans="1:11" x14ac:dyDescent="0.25">
      <c r="A106">
        <v>1953</v>
      </c>
      <c r="B106">
        <v>14.42</v>
      </c>
      <c r="C106">
        <f>VLOOKUP(A:A,Data_Combined_Missing_Values!A:D,4,0)</f>
        <v>9.7799999999999994</v>
      </c>
      <c r="D106">
        <f>VLOOKUP(A:A,Helsinki!A:D,4,0)</f>
        <v>5.38</v>
      </c>
      <c r="E106">
        <f>VLOOKUP(A:A,Guangzhou!A:D,4,0)</f>
        <v>22.09</v>
      </c>
      <c r="F106">
        <f>VLOOKUP(A:A,global_data!A:B,2,0)</f>
        <v>8.8699999999999992</v>
      </c>
      <c r="G106">
        <f t="shared" si="6"/>
        <v>14.23</v>
      </c>
      <c r="H106">
        <f t="shared" si="7"/>
        <v>10.132</v>
      </c>
      <c r="I106">
        <f t="shared" si="8"/>
        <v>5</v>
      </c>
      <c r="J106">
        <f t="shared" si="9"/>
        <v>22.094000000000001</v>
      </c>
      <c r="K106">
        <f t="shared" si="10"/>
        <v>8.620000000000001</v>
      </c>
    </row>
    <row r="107" spans="1:11" x14ac:dyDescent="0.25">
      <c r="A107">
        <v>1954</v>
      </c>
      <c r="B107">
        <v>14.18</v>
      </c>
      <c r="C107">
        <f>VLOOKUP(A:A,Data_Combined_Missing_Values!A:D,4,0)</f>
        <v>8.92</v>
      </c>
      <c r="D107">
        <f>VLOOKUP(A:A,Helsinki!A:D,4,0)</f>
        <v>4.7300000000000004</v>
      </c>
      <c r="E107">
        <f>VLOOKUP(A:A,Guangzhou!A:D,4,0)</f>
        <v>21.86</v>
      </c>
      <c r="F107">
        <f>VLOOKUP(A:A,global_data!A:B,2,0)</f>
        <v>8.56</v>
      </c>
      <c r="G107">
        <f t="shared" si="6"/>
        <v>14.286000000000001</v>
      </c>
      <c r="H107">
        <f t="shared" si="7"/>
        <v>9.8940000000000001</v>
      </c>
      <c r="I107">
        <f t="shared" si="8"/>
        <v>4.702</v>
      </c>
      <c r="J107">
        <f t="shared" si="9"/>
        <v>22.012</v>
      </c>
      <c r="K107">
        <f t="shared" si="10"/>
        <v>8.6140000000000008</v>
      </c>
    </row>
    <row r="108" spans="1:11" x14ac:dyDescent="0.25">
      <c r="A108">
        <v>1955</v>
      </c>
      <c r="B108">
        <v>13.74</v>
      </c>
      <c r="C108">
        <f>VLOOKUP(A:A,Data_Combined_Missing_Values!A:D,4,0)</f>
        <v>9.2799999999999994</v>
      </c>
      <c r="D108">
        <f>VLOOKUP(A:A,Helsinki!A:D,4,0)</f>
        <v>3.54</v>
      </c>
      <c r="E108">
        <f>VLOOKUP(A:A,Guangzhou!A:D,4,0)</f>
        <v>21.86</v>
      </c>
      <c r="F108">
        <f>VLOOKUP(A:A,global_data!A:B,2,0)</f>
        <v>8.6300000000000008</v>
      </c>
      <c r="G108">
        <f t="shared" si="6"/>
        <v>14.102</v>
      </c>
      <c r="H108">
        <f t="shared" si="7"/>
        <v>9.6539999999999999</v>
      </c>
      <c r="I108">
        <f t="shared" si="8"/>
        <v>4.45</v>
      </c>
      <c r="J108">
        <f t="shared" si="9"/>
        <v>21.958000000000002</v>
      </c>
      <c r="K108">
        <f t="shared" si="10"/>
        <v>8.6660000000000004</v>
      </c>
    </row>
    <row r="109" spans="1:11" x14ac:dyDescent="0.25">
      <c r="A109">
        <v>1956</v>
      </c>
      <c r="B109">
        <v>14.08</v>
      </c>
      <c r="C109">
        <f>VLOOKUP(A:A,Data_Combined_Missing_Values!A:D,4,0)</f>
        <v>8.52</v>
      </c>
      <c r="D109">
        <f>VLOOKUP(A:A,Helsinki!A:D,4,0)</f>
        <v>2.97</v>
      </c>
      <c r="E109">
        <f>VLOOKUP(A:A,Guangzhou!A:D,4,0)</f>
        <v>21.7</v>
      </c>
      <c r="F109">
        <f>VLOOKUP(A:A,global_data!A:B,2,0)</f>
        <v>8.2799999999999994</v>
      </c>
      <c r="G109">
        <f t="shared" si="6"/>
        <v>14.106</v>
      </c>
      <c r="H109">
        <f t="shared" si="7"/>
        <v>9.2539999999999996</v>
      </c>
      <c r="I109">
        <f t="shared" si="8"/>
        <v>4.1139999999999999</v>
      </c>
      <c r="J109">
        <f t="shared" si="9"/>
        <v>21.954000000000001</v>
      </c>
      <c r="K109">
        <f t="shared" si="10"/>
        <v>8.5960000000000001</v>
      </c>
    </row>
    <row r="110" spans="1:11" x14ac:dyDescent="0.25">
      <c r="A110">
        <v>1957</v>
      </c>
      <c r="B110">
        <v>14.59</v>
      </c>
      <c r="C110">
        <f>VLOOKUP(A:A,Data_Combined_Missing_Values!A:D,4,0)</f>
        <v>9.81</v>
      </c>
      <c r="D110">
        <f>VLOOKUP(A:A,Helsinki!A:D,4,0)</f>
        <v>5.03</v>
      </c>
      <c r="E110">
        <f>VLOOKUP(A:A,Guangzhou!A:D,4,0)</f>
        <v>21.6</v>
      </c>
      <c r="F110">
        <f>VLOOKUP(A:A,global_data!A:B,2,0)</f>
        <v>8.73</v>
      </c>
      <c r="G110">
        <f t="shared" si="6"/>
        <v>14.202000000000002</v>
      </c>
      <c r="H110">
        <f t="shared" si="7"/>
        <v>9.2620000000000005</v>
      </c>
      <c r="I110">
        <f t="shared" si="8"/>
        <v>4.33</v>
      </c>
      <c r="J110">
        <f t="shared" si="9"/>
        <v>21.822000000000003</v>
      </c>
      <c r="K110">
        <f t="shared" si="10"/>
        <v>8.6140000000000008</v>
      </c>
    </row>
    <row r="111" spans="1:11" x14ac:dyDescent="0.25">
      <c r="A111">
        <v>1958</v>
      </c>
      <c r="B111">
        <v>15.41</v>
      </c>
      <c r="C111">
        <f>VLOOKUP(A:A,Data_Combined_Missing_Values!A:D,4,0)</f>
        <v>10.039999999999999</v>
      </c>
      <c r="D111">
        <f>VLOOKUP(A:A,Helsinki!A:D,4,0)</f>
        <v>3.53</v>
      </c>
      <c r="E111">
        <f>VLOOKUP(A:A,Guangzhou!A:D,4,0)</f>
        <v>21.97</v>
      </c>
      <c r="F111">
        <f>VLOOKUP(A:A,global_data!A:B,2,0)</f>
        <v>8.77</v>
      </c>
      <c r="G111">
        <f t="shared" si="6"/>
        <v>14.4</v>
      </c>
      <c r="H111">
        <f t="shared" si="7"/>
        <v>9.3140000000000001</v>
      </c>
      <c r="I111">
        <f t="shared" si="8"/>
        <v>3.96</v>
      </c>
      <c r="J111">
        <f t="shared" si="9"/>
        <v>21.798000000000002</v>
      </c>
      <c r="K111">
        <f t="shared" si="10"/>
        <v>8.5939999999999994</v>
      </c>
    </row>
    <row r="112" spans="1:11" x14ac:dyDescent="0.25">
      <c r="A112">
        <v>1959</v>
      </c>
      <c r="B112">
        <v>15.39</v>
      </c>
      <c r="C112">
        <f>VLOOKUP(A:A,Data_Combined_Missing_Values!A:D,4,0)</f>
        <v>9.93</v>
      </c>
      <c r="D112">
        <f>VLOOKUP(A:A,Helsinki!A:D,4,0)</f>
        <v>5.49</v>
      </c>
      <c r="E112">
        <f>VLOOKUP(A:A,Guangzhou!A:D,4,0)</f>
        <v>22.04</v>
      </c>
      <c r="F112">
        <f>VLOOKUP(A:A,global_data!A:B,2,0)</f>
        <v>8.73</v>
      </c>
      <c r="G112">
        <f t="shared" si="6"/>
        <v>14.641999999999999</v>
      </c>
      <c r="H112">
        <f t="shared" si="7"/>
        <v>9.516</v>
      </c>
      <c r="I112">
        <f t="shared" si="8"/>
        <v>4.1120000000000001</v>
      </c>
      <c r="J112">
        <f t="shared" si="9"/>
        <v>21.833999999999996</v>
      </c>
      <c r="K112">
        <f t="shared" si="10"/>
        <v>8.6280000000000001</v>
      </c>
    </row>
    <row r="113" spans="1:11" x14ac:dyDescent="0.25">
      <c r="A113">
        <v>1960</v>
      </c>
      <c r="B113">
        <v>14.59</v>
      </c>
      <c r="C113">
        <f>VLOOKUP(A:A,Data_Combined_Missing_Values!A:D,4,0)</f>
        <v>9.9</v>
      </c>
      <c r="D113">
        <f>VLOOKUP(A:A,Helsinki!A:D,4,0)</f>
        <v>4.4000000000000004</v>
      </c>
      <c r="E113">
        <f>VLOOKUP(A:A,Guangzhou!A:D,4,0)</f>
        <v>22.09</v>
      </c>
      <c r="F113">
        <f>VLOOKUP(A:A,global_data!A:B,2,0)</f>
        <v>8.58</v>
      </c>
      <c r="G113">
        <f t="shared" si="6"/>
        <v>14.812000000000001</v>
      </c>
      <c r="H113">
        <f t="shared" si="7"/>
        <v>9.6399999999999988</v>
      </c>
      <c r="I113">
        <f t="shared" si="8"/>
        <v>4.2840000000000007</v>
      </c>
      <c r="J113">
        <f t="shared" si="9"/>
        <v>21.880000000000003</v>
      </c>
      <c r="K113">
        <f t="shared" si="10"/>
        <v>8.6179999999999986</v>
      </c>
    </row>
    <row r="114" spans="1:11" x14ac:dyDescent="0.25">
      <c r="A114">
        <v>1961</v>
      </c>
      <c r="B114">
        <v>14.65</v>
      </c>
      <c r="C114">
        <f>VLOOKUP(A:A,Data_Combined_Missing_Values!A:D,4,0)</f>
        <v>10.33</v>
      </c>
      <c r="D114">
        <f>VLOOKUP(A:A,Helsinki!A:D,4,0)</f>
        <v>6.12</v>
      </c>
      <c r="E114">
        <f>VLOOKUP(A:A,Guangzhou!A:D,4,0)</f>
        <v>21.98</v>
      </c>
      <c r="F114">
        <f>VLOOKUP(A:A,global_data!A:B,2,0)</f>
        <v>8.8000000000000007</v>
      </c>
      <c r="G114">
        <f t="shared" si="6"/>
        <v>14.926000000000002</v>
      </c>
      <c r="H114">
        <f t="shared" si="7"/>
        <v>10.001999999999999</v>
      </c>
      <c r="I114">
        <f t="shared" si="8"/>
        <v>4.9140000000000006</v>
      </c>
      <c r="J114">
        <f t="shared" si="9"/>
        <v>21.936</v>
      </c>
      <c r="K114">
        <f t="shared" si="10"/>
        <v>8.7219999999999995</v>
      </c>
    </row>
    <row r="115" spans="1:11" x14ac:dyDescent="0.25">
      <c r="A115">
        <v>1962</v>
      </c>
      <c r="B115">
        <v>14.22</v>
      </c>
      <c r="C115">
        <f>VLOOKUP(A:A,Data_Combined_Missing_Values!A:D,4,0)</f>
        <v>8.7200000000000006</v>
      </c>
      <c r="D115">
        <f>VLOOKUP(A:A,Helsinki!A:D,4,0)</f>
        <v>4.0999999999999996</v>
      </c>
      <c r="E115">
        <f>VLOOKUP(A:A,Guangzhou!A:D,4,0)</f>
        <v>21.72</v>
      </c>
      <c r="F115">
        <f>VLOOKUP(A:A,global_data!A:B,2,0)</f>
        <v>8.75</v>
      </c>
      <c r="G115">
        <f t="shared" si="6"/>
        <v>14.852</v>
      </c>
      <c r="H115">
        <f t="shared" si="7"/>
        <v>9.7839999999999989</v>
      </c>
      <c r="I115">
        <f t="shared" si="8"/>
        <v>4.7279999999999998</v>
      </c>
      <c r="J115">
        <f t="shared" si="9"/>
        <v>21.96</v>
      </c>
      <c r="K115">
        <f t="shared" si="10"/>
        <v>8.7259999999999991</v>
      </c>
    </row>
    <row r="116" spans="1:11" x14ac:dyDescent="0.25">
      <c r="A116">
        <v>1963</v>
      </c>
      <c r="B116">
        <v>14.19</v>
      </c>
      <c r="C116">
        <f>VLOOKUP(A:A,Data_Combined_Missing_Values!A:D,4,0)</f>
        <v>9.11</v>
      </c>
      <c r="D116">
        <f>VLOOKUP(A:A,Helsinki!A:D,4,0)</f>
        <v>3.95</v>
      </c>
      <c r="E116">
        <f>VLOOKUP(A:A,Guangzhou!A:D,4,0)</f>
        <v>22.17</v>
      </c>
      <c r="F116">
        <f>VLOOKUP(A:A,global_data!A:B,2,0)</f>
        <v>8.86</v>
      </c>
      <c r="G116">
        <f t="shared" si="6"/>
        <v>14.608000000000001</v>
      </c>
      <c r="H116">
        <f t="shared" si="7"/>
        <v>9.597999999999999</v>
      </c>
      <c r="I116">
        <f t="shared" si="8"/>
        <v>4.8119999999999994</v>
      </c>
      <c r="J116">
        <f t="shared" si="9"/>
        <v>22</v>
      </c>
      <c r="K116">
        <f t="shared" si="10"/>
        <v>8.7439999999999998</v>
      </c>
    </row>
    <row r="117" spans="1:11" x14ac:dyDescent="0.25">
      <c r="A117">
        <v>1964</v>
      </c>
      <c r="B117">
        <v>14.24</v>
      </c>
      <c r="C117">
        <f>VLOOKUP(A:A,Data_Combined_Missing_Values!A:D,4,0)</f>
        <v>9.31</v>
      </c>
      <c r="D117">
        <f>VLOOKUP(A:A,Helsinki!A:D,4,0)</f>
        <v>4.67</v>
      </c>
      <c r="E117">
        <f>VLOOKUP(A:A,Guangzhou!A:D,4,0)</f>
        <v>21.93</v>
      </c>
      <c r="F117">
        <f>VLOOKUP(A:A,global_data!A:B,2,0)</f>
        <v>8.41</v>
      </c>
      <c r="G117">
        <f t="shared" si="6"/>
        <v>14.378</v>
      </c>
      <c r="H117">
        <f t="shared" si="7"/>
        <v>9.4740000000000002</v>
      </c>
      <c r="I117">
        <f t="shared" si="8"/>
        <v>4.6480000000000006</v>
      </c>
      <c r="J117">
        <f t="shared" si="9"/>
        <v>21.977999999999998</v>
      </c>
      <c r="K117">
        <f t="shared" si="10"/>
        <v>8.6800000000000015</v>
      </c>
    </row>
    <row r="118" spans="1:11" x14ac:dyDescent="0.25">
      <c r="A118">
        <v>1965</v>
      </c>
      <c r="B118">
        <v>14.14</v>
      </c>
      <c r="C118">
        <f>VLOOKUP(A:A,Data_Combined_Missing_Values!A:D,4,0)</f>
        <v>8.99</v>
      </c>
      <c r="D118">
        <f>VLOOKUP(A:A,Helsinki!A:D,4,0)</f>
        <v>4.05</v>
      </c>
      <c r="E118">
        <f>VLOOKUP(A:A,Guangzhou!A:D,4,0)</f>
        <v>22.04</v>
      </c>
      <c r="F118">
        <f>VLOOKUP(A:A,global_data!A:B,2,0)</f>
        <v>8.5299999999999994</v>
      </c>
      <c r="G118">
        <f t="shared" si="6"/>
        <v>14.288</v>
      </c>
      <c r="H118">
        <f t="shared" si="7"/>
        <v>9.2919999999999998</v>
      </c>
      <c r="I118">
        <f t="shared" si="8"/>
        <v>4.5779999999999994</v>
      </c>
      <c r="J118">
        <f t="shared" si="9"/>
        <v>21.968</v>
      </c>
      <c r="K118">
        <f t="shared" si="10"/>
        <v>8.67</v>
      </c>
    </row>
    <row r="119" spans="1:11" x14ac:dyDescent="0.25">
      <c r="A119">
        <v>1966</v>
      </c>
      <c r="B119">
        <v>14.74</v>
      </c>
      <c r="C119">
        <f>VLOOKUP(A:A,Data_Combined_Missing_Values!A:D,4,0)</f>
        <v>10.08</v>
      </c>
      <c r="D119">
        <f>VLOOKUP(A:A,Helsinki!A:D,4,0)</f>
        <v>3.28</v>
      </c>
      <c r="E119">
        <f>VLOOKUP(A:A,Guangzhou!A:D,4,0)</f>
        <v>22.46</v>
      </c>
      <c r="F119">
        <f>VLOOKUP(A:A,global_data!A:B,2,0)</f>
        <v>8.6</v>
      </c>
      <c r="G119">
        <f t="shared" si="6"/>
        <v>14.306000000000001</v>
      </c>
      <c r="H119">
        <f t="shared" si="7"/>
        <v>9.2420000000000009</v>
      </c>
      <c r="I119">
        <f t="shared" si="8"/>
        <v>4.01</v>
      </c>
      <c r="J119">
        <f t="shared" si="9"/>
        <v>22.064</v>
      </c>
      <c r="K119">
        <f t="shared" si="10"/>
        <v>8.629999999999999</v>
      </c>
    </row>
    <row r="120" spans="1:11" x14ac:dyDescent="0.25">
      <c r="A120">
        <v>1967</v>
      </c>
      <c r="B120">
        <v>14.5</v>
      </c>
      <c r="C120">
        <f>VLOOKUP(A:A,Data_Combined_Missing_Values!A:D,4,0)</f>
        <v>9.9600000000000009</v>
      </c>
      <c r="D120">
        <f>VLOOKUP(A:A,Helsinki!A:D,4,0)</f>
        <v>4.8600000000000003</v>
      </c>
      <c r="E120">
        <f>VLOOKUP(A:A,Guangzhou!A:D,4,0)</f>
        <v>21.53</v>
      </c>
      <c r="F120">
        <f>VLOOKUP(A:A,global_data!A:B,2,0)</f>
        <v>8.6999999999999993</v>
      </c>
      <c r="G120">
        <f t="shared" si="6"/>
        <v>14.362</v>
      </c>
      <c r="H120">
        <f t="shared" si="7"/>
        <v>9.49</v>
      </c>
      <c r="I120">
        <f t="shared" si="8"/>
        <v>4.1620000000000008</v>
      </c>
      <c r="J120">
        <f t="shared" si="9"/>
        <v>22.026</v>
      </c>
      <c r="K120">
        <f t="shared" si="10"/>
        <v>8.6199999999999992</v>
      </c>
    </row>
    <row r="121" spans="1:11" x14ac:dyDescent="0.25">
      <c r="A121">
        <v>1968</v>
      </c>
      <c r="B121">
        <v>14.66</v>
      </c>
      <c r="C121">
        <f>VLOOKUP(A:A,Data_Combined_Missing_Values!A:D,4,0)</f>
        <v>9.61</v>
      </c>
      <c r="D121">
        <f>VLOOKUP(A:A,Helsinki!A:D,4,0)</f>
        <v>3.97</v>
      </c>
      <c r="E121">
        <f>VLOOKUP(A:A,Guangzhou!A:D,4,0)</f>
        <v>21.92</v>
      </c>
      <c r="F121">
        <f>VLOOKUP(A:A,global_data!A:B,2,0)</f>
        <v>8.52</v>
      </c>
      <c r="G121">
        <f t="shared" si="6"/>
        <v>14.456</v>
      </c>
      <c r="H121">
        <f t="shared" si="7"/>
        <v>9.59</v>
      </c>
      <c r="I121">
        <f t="shared" si="8"/>
        <v>4.1659999999999995</v>
      </c>
      <c r="J121">
        <f t="shared" si="9"/>
        <v>21.976000000000003</v>
      </c>
      <c r="K121">
        <f t="shared" si="10"/>
        <v>8.5519999999999978</v>
      </c>
    </row>
    <row r="122" spans="1:11" x14ac:dyDescent="0.25">
      <c r="A122">
        <v>1969</v>
      </c>
      <c r="B122">
        <v>14.51</v>
      </c>
      <c r="C122">
        <f>VLOOKUP(A:A,Data_Combined_Missing_Values!A:D,4,0)</f>
        <v>9.23</v>
      </c>
      <c r="D122">
        <f>VLOOKUP(A:A,Helsinki!A:D,4,0)</f>
        <v>3.43</v>
      </c>
      <c r="E122">
        <f>VLOOKUP(A:A,Guangzhou!A:D,4,0)</f>
        <v>21.43</v>
      </c>
      <c r="F122">
        <f>VLOOKUP(A:A,global_data!A:B,2,0)</f>
        <v>8.6</v>
      </c>
      <c r="G122">
        <f t="shared" si="6"/>
        <v>14.510000000000002</v>
      </c>
      <c r="H122">
        <f t="shared" si="7"/>
        <v>9.5740000000000016</v>
      </c>
      <c r="I122">
        <f t="shared" si="8"/>
        <v>3.9180000000000001</v>
      </c>
      <c r="J122">
        <f t="shared" si="9"/>
        <v>21.875999999999998</v>
      </c>
      <c r="K122">
        <f t="shared" si="10"/>
        <v>8.59</v>
      </c>
    </row>
    <row r="123" spans="1:11" x14ac:dyDescent="0.25">
      <c r="A123">
        <v>1970</v>
      </c>
      <c r="B123">
        <v>14.76</v>
      </c>
      <c r="C123">
        <f>VLOOKUP(A:A,Data_Combined_Missing_Values!A:D,4,0)</f>
        <v>9.3800000000000008</v>
      </c>
      <c r="D123">
        <f>VLOOKUP(A:A,Helsinki!A:D,4,0)</f>
        <v>3.91</v>
      </c>
      <c r="E123">
        <f>VLOOKUP(A:A,Guangzhou!A:D,4,0)</f>
        <v>21.52</v>
      </c>
      <c r="F123">
        <f>VLOOKUP(A:A,global_data!A:B,2,0)</f>
        <v>8.6999999999999993</v>
      </c>
      <c r="G123">
        <f t="shared" si="6"/>
        <v>14.634</v>
      </c>
      <c r="H123">
        <f t="shared" si="7"/>
        <v>9.6519999999999992</v>
      </c>
      <c r="I123">
        <f t="shared" si="8"/>
        <v>3.8900000000000006</v>
      </c>
      <c r="J123">
        <f t="shared" si="9"/>
        <v>21.771999999999998</v>
      </c>
      <c r="K123">
        <f t="shared" si="10"/>
        <v>8.6239999999999988</v>
      </c>
    </row>
    <row r="124" spans="1:11" x14ac:dyDescent="0.25">
      <c r="A124">
        <v>1971</v>
      </c>
      <c r="B124">
        <v>13.89</v>
      </c>
      <c r="C124">
        <f>VLOOKUP(A:A,Data_Combined_Missing_Values!A:D,4,0)</f>
        <v>9.48</v>
      </c>
      <c r="D124">
        <f>VLOOKUP(A:A,Helsinki!A:D,4,0)</f>
        <v>4.62</v>
      </c>
      <c r="E124">
        <f>VLOOKUP(A:A,Guangzhou!A:D,4,0)</f>
        <v>21.66</v>
      </c>
      <c r="F124">
        <f>VLOOKUP(A:A,global_data!A:B,2,0)</f>
        <v>8.6</v>
      </c>
      <c r="G124">
        <f t="shared" si="6"/>
        <v>14.463999999999999</v>
      </c>
      <c r="H124">
        <f t="shared" si="7"/>
        <v>9.532</v>
      </c>
      <c r="I124">
        <f t="shared" si="8"/>
        <v>4.1580000000000004</v>
      </c>
      <c r="J124">
        <f t="shared" si="9"/>
        <v>21.611999999999998</v>
      </c>
      <c r="K124">
        <f t="shared" si="10"/>
        <v>8.6239999999999988</v>
      </c>
    </row>
    <row r="125" spans="1:11" x14ac:dyDescent="0.25">
      <c r="A125">
        <v>1972</v>
      </c>
      <c r="B125">
        <v>14.25</v>
      </c>
      <c r="C125">
        <f>VLOOKUP(A:A,Data_Combined_Missing_Values!A:D,4,0)</f>
        <v>9.5</v>
      </c>
      <c r="D125">
        <f>VLOOKUP(A:A,Helsinki!A:D,4,0)</f>
        <v>5.55</v>
      </c>
      <c r="E125">
        <f>VLOOKUP(A:A,Guangzhou!A:D,4,0)</f>
        <v>21.8</v>
      </c>
      <c r="F125">
        <f>VLOOKUP(A:A,global_data!A:B,2,0)</f>
        <v>8.5</v>
      </c>
      <c r="G125">
        <f t="shared" si="6"/>
        <v>14.413999999999998</v>
      </c>
      <c r="H125">
        <f t="shared" si="7"/>
        <v>9.4400000000000013</v>
      </c>
      <c r="I125">
        <f t="shared" si="8"/>
        <v>4.2960000000000003</v>
      </c>
      <c r="J125">
        <f t="shared" si="9"/>
        <v>21.666</v>
      </c>
      <c r="K125">
        <f t="shared" si="10"/>
        <v>8.5839999999999996</v>
      </c>
    </row>
    <row r="126" spans="1:11" x14ac:dyDescent="0.25">
      <c r="A126">
        <v>1973</v>
      </c>
      <c r="B126">
        <v>14.58</v>
      </c>
      <c r="C126">
        <f>VLOOKUP(A:A,Data_Combined_Missing_Values!A:D,4,0)</f>
        <v>9.36</v>
      </c>
      <c r="D126">
        <f>VLOOKUP(A:A,Helsinki!A:D,4,0)</f>
        <v>4.93</v>
      </c>
      <c r="E126">
        <f>VLOOKUP(A:A,Guangzhou!A:D,4,0)</f>
        <v>22.23</v>
      </c>
      <c r="F126">
        <f>VLOOKUP(A:A,global_data!A:B,2,0)</f>
        <v>8.9499999999999993</v>
      </c>
      <c r="G126">
        <f t="shared" si="6"/>
        <v>14.398</v>
      </c>
      <c r="H126">
        <f t="shared" si="7"/>
        <v>9.39</v>
      </c>
      <c r="I126">
        <f t="shared" si="8"/>
        <v>4.4880000000000004</v>
      </c>
      <c r="J126">
        <f t="shared" si="9"/>
        <v>21.728000000000002</v>
      </c>
      <c r="K126">
        <f t="shared" si="10"/>
        <v>8.6699999999999982</v>
      </c>
    </row>
    <row r="127" spans="1:11" x14ac:dyDescent="0.25">
      <c r="A127">
        <v>1974</v>
      </c>
      <c r="B127">
        <v>14.41</v>
      </c>
      <c r="C127">
        <f>VLOOKUP(A:A,Data_Combined_Missing_Values!A:D,4,0)</f>
        <v>9.98</v>
      </c>
      <c r="D127">
        <f>VLOOKUP(A:A,Helsinki!A:D,4,0)</f>
        <v>6.03</v>
      </c>
      <c r="E127">
        <f>VLOOKUP(A:A,Guangzhou!A:D,4,0)</f>
        <v>21.72</v>
      </c>
      <c r="F127">
        <f>VLOOKUP(A:A,global_data!A:B,2,0)</f>
        <v>8.4700000000000006</v>
      </c>
      <c r="G127">
        <f t="shared" si="6"/>
        <v>14.378</v>
      </c>
      <c r="H127">
        <f t="shared" si="7"/>
        <v>9.5400000000000009</v>
      </c>
      <c r="I127">
        <f t="shared" si="8"/>
        <v>5.0080000000000009</v>
      </c>
      <c r="J127">
        <f t="shared" si="9"/>
        <v>21.786000000000001</v>
      </c>
      <c r="K127">
        <f t="shared" si="10"/>
        <v>8.6440000000000001</v>
      </c>
    </row>
    <row r="128" spans="1:11" x14ac:dyDescent="0.25">
      <c r="A128">
        <v>1975</v>
      </c>
      <c r="B128">
        <v>13.82</v>
      </c>
      <c r="C128">
        <f>VLOOKUP(A:A,Data_Combined_Missing_Values!A:D,4,0)</f>
        <v>10.210000000000001</v>
      </c>
      <c r="D128">
        <f>VLOOKUP(A:A,Helsinki!A:D,4,0)</f>
        <v>6.38</v>
      </c>
      <c r="E128">
        <f>VLOOKUP(A:A,Guangzhou!A:D,4,0)</f>
        <v>21.84</v>
      </c>
      <c r="F128">
        <f>VLOOKUP(A:A,global_data!A:B,2,0)</f>
        <v>8.74</v>
      </c>
      <c r="G128">
        <f t="shared" si="6"/>
        <v>14.189999999999998</v>
      </c>
      <c r="H128">
        <f t="shared" si="7"/>
        <v>9.7059999999999995</v>
      </c>
      <c r="I128">
        <f t="shared" si="8"/>
        <v>5.5019999999999998</v>
      </c>
      <c r="J128">
        <f t="shared" si="9"/>
        <v>21.85</v>
      </c>
      <c r="K128">
        <f t="shared" si="10"/>
        <v>8.652000000000001</v>
      </c>
    </row>
    <row r="129" spans="1:11" x14ac:dyDescent="0.25">
      <c r="A129">
        <v>1976</v>
      </c>
      <c r="B129">
        <v>14.72</v>
      </c>
      <c r="C129">
        <f>VLOOKUP(A:A,Data_Combined_Missing_Values!A:D,4,0)</f>
        <v>9.33</v>
      </c>
      <c r="D129">
        <f>VLOOKUP(A:A,Helsinki!A:D,4,0)</f>
        <v>3.28</v>
      </c>
      <c r="E129">
        <f>VLOOKUP(A:A,Guangzhou!A:D,4,0)</f>
        <v>21.33</v>
      </c>
      <c r="F129">
        <f>VLOOKUP(A:A,global_data!A:B,2,0)</f>
        <v>8.35</v>
      </c>
      <c r="G129">
        <f t="shared" si="6"/>
        <v>14.356</v>
      </c>
      <c r="H129">
        <f t="shared" si="7"/>
        <v>9.6759999999999984</v>
      </c>
      <c r="I129">
        <f t="shared" si="8"/>
        <v>5.234</v>
      </c>
      <c r="J129">
        <f t="shared" si="9"/>
        <v>21.783999999999999</v>
      </c>
      <c r="K129">
        <f t="shared" si="10"/>
        <v>8.6020000000000003</v>
      </c>
    </row>
    <row r="130" spans="1:11" x14ac:dyDescent="0.25">
      <c r="A130">
        <v>1977</v>
      </c>
      <c r="B130">
        <v>14.63</v>
      </c>
      <c r="C130">
        <f>VLOOKUP(A:A,Data_Combined_Missing_Values!A:D,4,0)</f>
        <v>10.119999999999999</v>
      </c>
      <c r="D130">
        <f>VLOOKUP(A:A,Helsinki!A:D,4,0)</f>
        <v>4.08</v>
      </c>
      <c r="E130">
        <f>VLOOKUP(A:A,Guangzhou!A:D,4,0)</f>
        <v>22.18</v>
      </c>
      <c r="F130">
        <f>VLOOKUP(A:A,global_data!A:B,2,0)</f>
        <v>8.85</v>
      </c>
      <c r="G130">
        <f t="shared" si="6"/>
        <v>14.431999999999999</v>
      </c>
      <c r="H130">
        <f t="shared" si="7"/>
        <v>9.8000000000000007</v>
      </c>
      <c r="I130">
        <f t="shared" si="8"/>
        <v>4.9400000000000004</v>
      </c>
      <c r="J130">
        <f t="shared" si="9"/>
        <v>21.860000000000003</v>
      </c>
      <c r="K130">
        <f t="shared" si="10"/>
        <v>8.6720000000000006</v>
      </c>
    </row>
    <row r="131" spans="1:11" x14ac:dyDescent="0.25">
      <c r="A131">
        <v>1978</v>
      </c>
      <c r="B131">
        <v>14.96</v>
      </c>
      <c r="C131">
        <f>VLOOKUP(A:A,Data_Combined_Missing_Values!A:D,4,0)</f>
        <v>8.86</v>
      </c>
      <c r="D131">
        <f>VLOOKUP(A:A,Helsinki!A:D,4,0)</f>
        <v>3.18</v>
      </c>
      <c r="E131">
        <f>VLOOKUP(A:A,Guangzhou!A:D,4,0)</f>
        <v>21.92</v>
      </c>
      <c r="F131">
        <f>VLOOKUP(A:A,global_data!A:B,2,0)</f>
        <v>8.69</v>
      </c>
      <c r="G131">
        <f t="shared" si="6"/>
        <v>14.508000000000001</v>
      </c>
      <c r="H131">
        <f t="shared" si="7"/>
        <v>9.6999999999999993</v>
      </c>
      <c r="I131">
        <f t="shared" si="8"/>
        <v>4.59</v>
      </c>
      <c r="J131">
        <f t="shared" si="9"/>
        <v>21.797999999999998</v>
      </c>
      <c r="K131">
        <f t="shared" si="10"/>
        <v>8.620000000000001</v>
      </c>
    </row>
    <row r="132" spans="1:11" x14ac:dyDescent="0.25">
      <c r="A132">
        <v>1979</v>
      </c>
      <c r="B132">
        <v>14.99</v>
      </c>
      <c r="C132">
        <f>VLOOKUP(A:A,Data_Combined_Missing_Values!A:D,4,0)</f>
        <v>9.8000000000000007</v>
      </c>
      <c r="D132">
        <f>VLOOKUP(A:A,Helsinki!A:D,4,0)</f>
        <v>4.2699999999999996</v>
      </c>
      <c r="E132">
        <f>VLOOKUP(A:A,Guangzhou!A:D,4,0)</f>
        <v>21.98</v>
      </c>
      <c r="F132">
        <f>VLOOKUP(A:A,global_data!A:B,2,0)</f>
        <v>8.73</v>
      </c>
      <c r="G132">
        <f t="shared" si="6"/>
        <v>14.624000000000001</v>
      </c>
      <c r="H132">
        <f t="shared" si="7"/>
        <v>9.6639999999999979</v>
      </c>
      <c r="I132">
        <f t="shared" si="8"/>
        <v>4.2380000000000004</v>
      </c>
      <c r="J132">
        <f t="shared" si="9"/>
        <v>21.85</v>
      </c>
      <c r="K132">
        <f t="shared" si="10"/>
        <v>8.6720000000000006</v>
      </c>
    </row>
    <row r="133" spans="1:11" x14ac:dyDescent="0.25">
      <c r="A133">
        <v>1980</v>
      </c>
      <c r="B133">
        <v>14.74</v>
      </c>
      <c r="C133">
        <f>VLOOKUP(A:A,Data_Combined_Missing_Values!A:D,4,0)</f>
        <v>8.86</v>
      </c>
      <c r="D133">
        <f>VLOOKUP(A:A,Helsinki!A:D,4,0)</f>
        <v>4.09</v>
      </c>
      <c r="E133">
        <f>VLOOKUP(A:A,Guangzhou!A:D,4,0)</f>
        <v>22.14</v>
      </c>
      <c r="F133">
        <f>VLOOKUP(A:A,global_data!A:B,2,0)</f>
        <v>8.98</v>
      </c>
      <c r="G133">
        <f t="shared" si="6"/>
        <v>14.808000000000002</v>
      </c>
      <c r="H133">
        <f t="shared" si="7"/>
        <v>9.3940000000000001</v>
      </c>
      <c r="I133">
        <f t="shared" si="8"/>
        <v>3.78</v>
      </c>
      <c r="J133">
        <f t="shared" si="9"/>
        <v>21.910000000000004</v>
      </c>
      <c r="K133">
        <f t="shared" si="10"/>
        <v>8.7200000000000024</v>
      </c>
    </row>
    <row r="134" spans="1:11" x14ac:dyDescent="0.25">
      <c r="A134">
        <v>1981</v>
      </c>
      <c r="B134">
        <v>15.22</v>
      </c>
      <c r="C134">
        <f>VLOOKUP(A:A,Data_Combined_Missing_Values!A:D,4,0)</f>
        <v>9.68</v>
      </c>
      <c r="D134">
        <f>VLOOKUP(A:A,Helsinki!A:D,4,0)</f>
        <v>4.5</v>
      </c>
      <c r="E134">
        <f>VLOOKUP(A:A,Guangzhou!A:D,4,0)</f>
        <v>22.06</v>
      </c>
      <c r="F134">
        <f>VLOOKUP(A:A,global_data!A:B,2,0)</f>
        <v>9.17</v>
      </c>
      <c r="G134">
        <f t="shared" si="6"/>
        <v>14.908000000000001</v>
      </c>
      <c r="H134">
        <f t="shared" si="7"/>
        <v>9.4640000000000004</v>
      </c>
      <c r="I134">
        <f t="shared" si="8"/>
        <v>4.0239999999999991</v>
      </c>
      <c r="J134">
        <f t="shared" si="9"/>
        <v>22.056000000000001</v>
      </c>
      <c r="K134">
        <f t="shared" si="10"/>
        <v>8.8840000000000003</v>
      </c>
    </row>
    <row r="135" spans="1:11" x14ac:dyDescent="0.25">
      <c r="A135">
        <v>1982</v>
      </c>
      <c r="B135">
        <v>14</v>
      </c>
      <c r="C135">
        <f>VLOOKUP(A:A,Data_Combined_Missing_Values!A:D,4,0)</f>
        <v>10.11</v>
      </c>
      <c r="D135">
        <f>VLOOKUP(A:A,Helsinki!A:D,4,0)</f>
        <v>4.88</v>
      </c>
      <c r="E135">
        <f>VLOOKUP(A:A,Guangzhou!A:D,4,0)</f>
        <v>21.92</v>
      </c>
      <c r="F135">
        <f>VLOOKUP(A:A,global_data!A:B,2,0)</f>
        <v>8.64</v>
      </c>
      <c r="G135">
        <f t="shared" ref="G135:G166" si="11">AVERAGE(B131:B135)</f>
        <v>14.782</v>
      </c>
      <c r="H135">
        <f t="shared" ref="H135:H166" si="12">AVERAGE(C131:C135)</f>
        <v>9.4619999999999997</v>
      </c>
      <c r="I135">
        <f t="shared" ref="I135:I166" si="13">AVERAGE(D131:D135)</f>
        <v>4.1839999999999993</v>
      </c>
      <c r="J135">
        <f t="shared" ref="J135:J166" si="14">AVERAGE(E131:E135)</f>
        <v>22.004000000000001</v>
      </c>
      <c r="K135">
        <f t="shared" ref="K135:K166" si="15">AVERAGE(F131:F135)</f>
        <v>8.8420000000000005</v>
      </c>
    </row>
    <row r="136" spans="1:11" x14ac:dyDescent="0.25">
      <c r="A136">
        <v>1983</v>
      </c>
      <c r="B136">
        <v>15.07</v>
      </c>
      <c r="C136">
        <f>VLOOKUP(A:A,Data_Combined_Missing_Values!A:D,4,0)</f>
        <v>10.17</v>
      </c>
      <c r="D136">
        <f>VLOOKUP(A:A,Helsinki!A:D,4,0)</f>
        <v>5.47</v>
      </c>
      <c r="E136">
        <f>VLOOKUP(A:A,Guangzhou!A:D,4,0)</f>
        <v>21.7</v>
      </c>
      <c r="F136">
        <f>VLOOKUP(A:A,global_data!A:B,2,0)</f>
        <v>9.0299999999999994</v>
      </c>
      <c r="G136">
        <f t="shared" si="11"/>
        <v>14.804000000000002</v>
      </c>
      <c r="H136">
        <f t="shared" si="12"/>
        <v>9.7240000000000002</v>
      </c>
      <c r="I136">
        <f t="shared" si="13"/>
        <v>4.6419999999999995</v>
      </c>
      <c r="J136">
        <f t="shared" si="14"/>
        <v>21.96</v>
      </c>
      <c r="K136">
        <f t="shared" si="15"/>
        <v>8.91</v>
      </c>
    </row>
    <row r="137" spans="1:11" x14ac:dyDescent="0.25">
      <c r="A137">
        <v>1984</v>
      </c>
      <c r="B137">
        <v>14.97</v>
      </c>
      <c r="C137">
        <f>VLOOKUP(A:A,Data_Combined_Missing_Values!A:D,4,0)</f>
        <v>9.31</v>
      </c>
      <c r="D137">
        <f>VLOOKUP(A:A,Helsinki!A:D,4,0)</f>
        <v>5.33</v>
      </c>
      <c r="E137">
        <f>VLOOKUP(A:A,Guangzhou!A:D,4,0)</f>
        <v>21.18</v>
      </c>
      <c r="F137">
        <f>VLOOKUP(A:A,global_data!A:B,2,0)</f>
        <v>8.69</v>
      </c>
      <c r="G137">
        <f t="shared" si="11"/>
        <v>14.8</v>
      </c>
      <c r="H137">
        <f t="shared" si="12"/>
        <v>9.6260000000000012</v>
      </c>
      <c r="I137">
        <f t="shared" si="13"/>
        <v>4.8539999999999992</v>
      </c>
      <c r="J137">
        <f t="shared" si="14"/>
        <v>21.8</v>
      </c>
      <c r="K137">
        <f t="shared" si="15"/>
        <v>8.9019999999999992</v>
      </c>
    </row>
    <row r="138" spans="1:11" x14ac:dyDescent="0.25">
      <c r="A138">
        <v>1985</v>
      </c>
      <c r="B138">
        <v>14.23</v>
      </c>
      <c r="C138">
        <f>VLOOKUP(A:A,Data_Combined_Missing_Values!A:D,4,0)</f>
        <v>9.27</v>
      </c>
      <c r="D138">
        <f>VLOOKUP(A:A,Helsinki!A:D,4,0)</f>
        <v>2.81</v>
      </c>
      <c r="E138">
        <f>VLOOKUP(A:A,Guangzhou!A:D,4,0)</f>
        <v>21.56</v>
      </c>
      <c r="F138">
        <f>VLOOKUP(A:A,global_data!A:B,2,0)</f>
        <v>8.66</v>
      </c>
      <c r="G138">
        <f t="shared" si="11"/>
        <v>14.697999999999999</v>
      </c>
      <c r="H138">
        <f t="shared" si="12"/>
        <v>9.708000000000002</v>
      </c>
      <c r="I138">
        <f t="shared" si="13"/>
        <v>4.5979999999999999</v>
      </c>
      <c r="J138">
        <f t="shared" si="14"/>
        <v>21.684000000000005</v>
      </c>
      <c r="K138">
        <f t="shared" si="15"/>
        <v>8.8379999999999992</v>
      </c>
    </row>
    <row r="139" spans="1:11" x14ac:dyDescent="0.25">
      <c r="A139">
        <v>1986</v>
      </c>
      <c r="B139">
        <v>15</v>
      </c>
      <c r="C139">
        <f>VLOOKUP(A:A,Data_Combined_Missing_Values!A:D,4,0)</f>
        <v>9.4600000000000009</v>
      </c>
      <c r="D139">
        <f>VLOOKUP(A:A,Helsinki!A:D,4,0)</f>
        <v>4.25</v>
      </c>
      <c r="E139">
        <f>VLOOKUP(A:A,Guangzhou!A:D,4,0)</f>
        <v>22.02</v>
      </c>
      <c r="F139">
        <f>VLOOKUP(A:A,global_data!A:B,2,0)</f>
        <v>8.83</v>
      </c>
      <c r="G139">
        <f t="shared" si="11"/>
        <v>14.654</v>
      </c>
      <c r="H139">
        <f t="shared" si="12"/>
        <v>9.6639999999999997</v>
      </c>
      <c r="I139">
        <f t="shared" si="13"/>
        <v>4.548</v>
      </c>
      <c r="J139">
        <f t="shared" si="14"/>
        <v>21.676000000000002</v>
      </c>
      <c r="K139">
        <f t="shared" si="15"/>
        <v>8.77</v>
      </c>
    </row>
    <row r="140" spans="1:11" x14ac:dyDescent="0.25">
      <c r="A140">
        <v>1987</v>
      </c>
      <c r="B140">
        <v>14.95</v>
      </c>
      <c r="C140">
        <f>VLOOKUP(A:A,Data_Combined_Missing_Values!A:D,4,0)</f>
        <v>9.5500000000000007</v>
      </c>
      <c r="D140">
        <f>VLOOKUP(A:A,Helsinki!A:D,4,0)</f>
        <v>2.58</v>
      </c>
      <c r="E140">
        <f>VLOOKUP(A:A,Guangzhou!A:D,4,0)</f>
        <v>22.57</v>
      </c>
      <c r="F140">
        <f>VLOOKUP(A:A,global_data!A:B,2,0)</f>
        <v>8.99</v>
      </c>
      <c r="G140">
        <f t="shared" si="11"/>
        <v>14.843999999999999</v>
      </c>
      <c r="H140">
        <f t="shared" si="12"/>
        <v>9.5520000000000014</v>
      </c>
      <c r="I140">
        <f t="shared" si="13"/>
        <v>4.0879999999999992</v>
      </c>
      <c r="J140">
        <f t="shared" si="14"/>
        <v>21.806000000000001</v>
      </c>
      <c r="K140">
        <f t="shared" si="15"/>
        <v>8.84</v>
      </c>
    </row>
    <row r="141" spans="1:11" x14ac:dyDescent="0.25">
      <c r="A141">
        <v>1988</v>
      </c>
      <c r="B141">
        <v>15.08</v>
      </c>
      <c r="C141">
        <f>VLOOKUP(A:A,Data_Combined_Missing_Values!A:D,4,0)</f>
        <v>10.23</v>
      </c>
      <c r="D141">
        <f>VLOOKUP(A:A,Helsinki!A:D,4,0)</f>
        <v>5.22</v>
      </c>
      <c r="E141">
        <f>VLOOKUP(A:A,Guangzhou!A:D,4,0)</f>
        <v>21.62</v>
      </c>
      <c r="F141">
        <f>VLOOKUP(A:A,global_data!A:B,2,0)</f>
        <v>9.1999999999999993</v>
      </c>
      <c r="G141">
        <f t="shared" si="11"/>
        <v>14.846</v>
      </c>
      <c r="H141">
        <f t="shared" si="12"/>
        <v>9.5640000000000018</v>
      </c>
      <c r="I141">
        <f t="shared" si="13"/>
        <v>4.0380000000000003</v>
      </c>
      <c r="J141">
        <f t="shared" si="14"/>
        <v>21.79</v>
      </c>
      <c r="K141">
        <f t="shared" si="15"/>
        <v>8.8740000000000006</v>
      </c>
    </row>
    <row r="142" spans="1:11" x14ac:dyDescent="0.25">
      <c r="A142">
        <v>1989</v>
      </c>
      <c r="B142">
        <v>14.45</v>
      </c>
      <c r="C142">
        <f>VLOOKUP(A:A,Data_Combined_Missing_Values!A:D,4,0)</f>
        <v>10.37</v>
      </c>
      <c r="D142">
        <f>VLOOKUP(A:A,Helsinki!A:D,4,0)</f>
        <v>6.67</v>
      </c>
      <c r="E142">
        <f>VLOOKUP(A:A,Guangzhou!A:D,4,0)</f>
        <v>22.1</v>
      </c>
      <c r="F142">
        <f>VLOOKUP(A:A,global_data!A:B,2,0)</f>
        <v>8.92</v>
      </c>
      <c r="G142">
        <f t="shared" si="11"/>
        <v>14.741999999999999</v>
      </c>
      <c r="H142">
        <f t="shared" si="12"/>
        <v>9.7759999999999998</v>
      </c>
      <c r="I142">
        <f t="shared" si="13"/>
        <v>4.306</v>
      </c>
      <c r="J142">
        <f t="shared" si="14"/>
        <v>21.974</v>
      </c>
      <c r="K142">
        <f t="shared" si="15"/>
        <v>8.9200000000000017</v>
      </c>
    </row>
    <row r="143" spans="1:11" x14ac:dyDescent="0.25">
      <c r="A143">
        <v>1990</v>
      </c>
      <c r="B143">
        <v>14.73</v>
      </c>
      <c r="C143">
        <f>VLOOKUP(A:A,Data_Combined_Missing_Values!A:D,4,0)</f>
        <v>10.56</v>
      </c>
      <c r="D143">
        <f>VLOOKUP(A:A,Helsinki!A:D,4,0)</f>
        <v>6.07</v>
      </c>
      <c r="E143">
        <f>VLOOKUP(A:A,Guangzhou!A:D,4,0)</f>
        <v>22.42</v>
      </c>
      <c r="F143">
        <f>VLOOKUP(A:A,global_data!A:B,2,0)</f>
        <v>9.23</v>
      </c>
      <c r="G143">
        <f t="shared" si="11"/>
        <v>14.842000000000002</v>
      </c>
      <c r="H143">
        <f t="shared" si="12"/>
        <v>10.034000000000001</v>
      </c>
      <c r="I143">
        <f t="shared" si="13"/>
        <v>4.9580000000000002</v>
      </c>
      <c r="J143">
        <f t="shared" si="14"/>
        <v>22.146000000000001</v>
      </c>
      <c r="K143">
        <f t="shared" si="15"/>
        <v>9.0340000000000007</v>
      </c>
    </row>
    <row r="144" spans="1:11" x14ac:dyDescent="0.25">
      <c r="A144">
        <v>1991</v>
      </c>
      <c r="B144">
        <v>14.5</v>
      </c>
      <c r="C144">
        <f>VLOOKUP(A:A,Data_Combined_Missing_Values!A:D,4,0)</f>
        <v>9.58</v>
      </c>
      <c r="D144">
        <f>VLOOKUP(A:A,Helsinki!A:D,4,0)</f>
        <v>5.62</v>
      </c>
      <c r="E144">
        <f>VLOOKUP(A:A,Guangzhou!A:D,4,0)</f>
        <v>22.21</v>
      </c>
      <c r="F144">
        <f>VLOOKUP(A:A,global_data!A:B,2,0)</f>
        <v>9.18</v>
      </c>
      <c r="G144">
        <f t="shared" si="11"/>
        <v>14.742000000000001</v>
      </c>
      <c r="H144">
        <f t="shared" si="12"/>
        <v>10.058</v>
      </c>
      <c r="I144">
        <f t="shared" si="13"/>
        <v>5.2320000000000002</v>
      </c>
      <c r="J144">
        <f t="shared" si="14"/>
        <v>22.183999999999997</v>
      </c>
      <c r="K144">
        <f t="shared" si="15"/>
        <v>9.104000000000001</v>
      </c>
    </row>
    <row r="145" spans="1:11" x14ac:dyDescent="0.25">
      <c r="A145">
        <v>1992</v>
      </c>
      <c r="B145">
        <v>15.53</v>
      </c>
      <c r="C145">
        <f>VLOOKUP(A:A,Data_Combined_Missing_Values!A:D,4,0)</f>
        <v>10.78</v>
      </c>
      <c r="D145">
        <f>VLOOKUP(A:A,Helsinki!A:D,4,0)</f>
        <v>5.8</v>
      </c>
      <c r="E145">
        <f>VLOOKUP(A:A,Guangzhou!A:D,4,0)</f>
        <v>21.49</v>
      </c>
      <c r="F145">
        <f>VLOOKUP(A:A,global_data!A:B,2,0)</f>
        <v>8.84</v>
      </c>
      <c r="G145">
        <f t="shared" si="11"/>
        <v>14.858000000000001</v>
      </c>
      <c r="H145">
        <f t="shared" si="12"/>
        <v>10.304</v>
      </c>
      <c r="I145">
        <f t="shared" si="13"/>
        <v>5.8760000000000003</v>
      </c>
      <c r="J145">
        <f t="shared" si="14"/>
        <v>21.967999999999996</v>
      </c>
      <c r="K145">
        <f t="shared" si="15"/>
        <v>9.0740000000000016</v>
      </c>
    </row>
    <row r="146" spans="1:11" x14ac:dyDescent="0.25">
      <c r="A146">
        <v>1993</v>
      </c>
      <c r="B146">
        <v>14.97</v>
      </c>
      <c r="C146">
        <f>VLOOKUP(A:A,Data_Combined_Missing_Values!A:D,4,0)</f>
        <v>10.19</v>
      </c>
      <c r="D146">
        <f>VLOOKUP(A:A,Helsinki!A:D,4,0)</f>
        <v>4.74</v>
      </c>
      <c r="E146">
        <f>VLOOKUP(A:A,Guangzhou!A:D,4,0)</f>
        <v>21.57</v>
      </c>
      <c r="F146">
        <f>VLOOKUP(A:A,global_data!A:B,2,0)</f>
        <v>8.8699999999999992</v>
      </c>
      <c r="G146">
        <f t="shared" si="11"/>
        <v>14.836000000000002</v>
      </c>
      <c r="H146">
        <f t="shared" si="12"/>
        <v>10.295999999999999</v>
      </c>
      <c r="I146">
        <f t="shared" si="13"/>
        <v>5.7799999999999994</v>
      </c>
      <c r="J146">
        <f t="shared" si="14"/>
        <v>21.957999999999998</v>
      </c>
      <c r="K146">
        <f t="shared" si="15"/>
        <v>9.0079999999999991</v>
      </c>
    </row>
    <row r="147" spans="1:11" x14ac:dyDescent="0.25">
      <c r="A147">
        <v>1994</v>
      </c>
      <c r="B147">
        <v>14.21</v>
      </c>
      <c r="C147">
        <f>VLOOKUP(A:A,Data_Combined_Missing_Values!A:D,4,0)</f>
        <v>11.33</v>
      </c>
      <c r="D147">
        <f>VLOOKUP(A:A,Helsinki!A:D,4,0)</f>
        <v>4.66</v>
      </c>
      <c r="E147">
        <f>VLOOKUP(A:A,Guangzhou!A:D,4,0)</f>
        <v>22.02</v>
      </c>
      <c r="F147">
        <f>VLOOKUP(A:A,global_data!A:B,2,0)</f>
        <v>9.0399999999999991</v>
      </c>
      <c r="G147">
        <f t="shared" si="11"/>
        <v>14.788</v>
      </c>
      <c r="H147">
        <f t="shared" si="12"/>
        <v>10.488</v>
      </c>
      <c r="I147">
        <f t="shared" si="13"/>
        <v>5.378000000000001</v>
      </c>
      <c r="J147">
        <f t="shared" si="14"/>
        <v>21.942</v>
      </c>
      <c r="K147">
        <f t="shared" si="15"/>
        <v>9.032</v>
      </c>
    </row>
    <row r="148" spans="1:11" x14ac:dyDescent="0.25">
      <c r="A148">
        <v>1995</v>
      </c>
      <c r="B148">
        <v>15.31</v>
      </c>
      <c r="C148">
        <f>VLOOKUP(A:A,Data_Combined_Missing_Values!A:D,4,0)</f>
        <v>10.14</v>
      </c>
      <c r="D148">
        <f>VLOOKUP(A:A,Helsinki!A:D,4,0)</f>
        <v>5.63</v>
      </c>
      <c r="E148">
        <f>VLOOKUP(A:A,Guangzhou!A:D,4,0)</f>
        <v>21.47</v>
      </c>
      <c r="F148">
        <f>VLOOKUP(A:A,global_data!A:B,2,0)</f>
        <v>9.35</v>
      </c>
      <c r="G148">
        <f t="shared" si="11"/>
        <v>14.904</v>
      </c>
      <c r="H148">
        <f t="shared" si="12"/>
        <v>10.404</v>
      </c>
      <c r="I148">
        <f t="shared" si="13"/>
        <v>5.29</v>
      </c>
      <c r="J148">
        <f t="shared" si="14"/>
        <v>21.752000000000002</v>
      </c>
      <c r="K148">
        <f t="shared" si="15"/>
        <v>9.0560000000000009</v>
      </c>
    </row>
    <row r="149" spans="1:11" x14ac:dyDescent="0.25">
      <c r="A149">
        <v>1996</v>
      </c>
      <c r="B149">
        <v>15.56</v>
      </c>
      <c r="C149">
        <f>VLOOKUP(A:A,Data_Combined_Missing_Values!A:D,4,0)</f>
        <v>9.24</v>
      </c>
      <c r="D149">
        <f>VLOOKUP(A:A,Helsinki!A:D,4,0)</f>
        <v>4.2</v>
      </c>
      <c r="E149">
        <f>VLOOKUP(A:A,Guangzhou!A:D,4,0)</f>
        <v>21.54</v>
      </c>
      <c r="F149">
        <f>VLOOKUP(A:A,global_data!A:B,2,0)</f>
        <v>9.0399999999999991</v>
      </c>
      <c r="G149">
        <f t="shared" si="11"/>
        <v>15.116</v>
      </c>
      <c r="H149">
        <f t="shared" si="12"/>
        <v>10.336</v>
      </c>
      <c r="I149">
        <f t="shared" si="13"/>
        <v>5.0059999999999993</v>
      </c>
      <c r="J149">
        <f t="shared" si="14"/>
        <v>21.618000000000002</v>
      </c>
      <c r="K149">
        <f t="shared" si="15"/>
        <v>9.0280000000000005</v>
      </c>
    </row>
    <row r="150" spans="1:11" x14ac:dyDescent="0.25">
      <c r="A150">
        <v>1997</v>
      </c>
      <c r="B150">
        <v>15.75</v>
      </c>
      <c r="C150">
        <f>VLOOKUP(A:A,Data_Combined_Missing_Values!A:D,4,0)</f>
        <v>10.18</v>
      </c>
      <c r="D150">
        <f>VLOOKUP(A:A,Helsinki!A:D,4,0)</f>
        <v>5.36</v>
      </c>
      <c r="E150">
        <f>VLOOKUP(A:A,Guangzhou!A:D,4,0)</f>
        <v>21.86</v>
      </c>
      <c r="F150">
        <f>VLOOKUP(A:A,global_data!A:B,2,0)</f>
        <v>9.1999999999999993</v>
      </c>
      <c r="G150">
        <f t="shared" si="11"/>
        <v>15.160000000000002</v>
      </c>
      <c r="H150">
        <f t="shared" si="12"/>
        <v>10.215999999999999</v>
      </c>
      <c r="I150">
        <f t="shared" si="13"/>
        <v>4.9180000000000001</v>
      </c>
      <c r="J150">
        <f t="shared" si="14"/>
        <v>21.692</v>
      </c>
      <c r="K150">
        <f t="shared" si="15"/>
        <v>9.1</v>
      </c>
    </row>
    <row r="151" spans="1:11" x14ac:dyDescent="0.25">
      <c r="A151">
        <v>1998</v>
      </c>
      <c r="B151">
        <v>14.38</v>
      </c>
      <c r="C151">
        <f>VLOOKUP(A:A,Data_Combined_Missing_Values!A:D,4,0)</f>
        <v>10.42</v>
      </c>
      <c r="D151">
        <f>VLOOKUP(A:A,Helsinki!A:D,4,0)</f>
        <v>4.71</v>
      </c>
      <c r="E151">
        <f>VLOOKUP(A:A,Guangzhou!A:D,4,0)</f>
        <v>22.64</v>
      </c>
      <c r="F151">
        <f>VLOOKUP(A:A,global_data!A:B,2,0)</f>
        <v>9.52</v>
      </c>
      <c r="G151">
        <f t="shared" si="11"/>
        <v>15.042000000000002</v>
      </c>
      <c r="H151">
        <f t="shared" si="12"/>
        <v>10.262</v>
      </c>
      <c r="I151">
        <f t="shared" si="13"/>
        <v>4.9119999999999999</v>
      </c>
      <c r="J151">
        <f t="shared" si="14"/>
        <v>21.905999999999999</v>
      </c>
      <c r="K151">
        <f t="shared" si="15"/>
        <v>9.2299999999999986</v>
      </c>
    </row>
    <row r="152" spans="1:11" x14ac:dyDescent="0.25">
      <c r="A152">
        <v>1999</v>
      </c>
      <c r="B152">
        <v>14.41</v>
      </c>
      <c r="C152">
        <f>VLOOKUP(A:A,Data_Combined_Missing_Values!A:D,4,0)</f>
        <v>10.51</v>
      </c>
      <c r="D152">
        <f>VLOOKUP(A:A,Helsinki!A:D,4,0)</f>
        <v>5.7</v>
      </c>
      <c r="E152">
        <f>VLOOKUP(A:A,Guangzhou!A:D,4,0)</f>
        <v>22.33</v>
      </c>
      <c r="F152">
        <f>VLOOKUP(A:A,global_data!A:B,2,0)</f>
        <v>9.2899999999999991</v>
      </c>
      <c r="G152">
        <f t="shared" si="11"/>
        <v>15.082000000000003</v>
      </c>
      <c r="H152">
        <f t="shared" si="12"/>
        <v>10.098000000000001</v>
      </c>
      <c r="I152">
        <f t="shared" si="13"/>
        <v>5.12</v>
      </c>
      <c r="J152">
        <f t="shared" si="14"/>
        <v>21.968</v>
      </c>
      <c r="K152">
        <f t="shared" si="15"/>
        <v>9.2799999999999994</v>
      </c>
    </row>
    <row r="153" spans="1:11" x14ac:dyDescent="0.25">
      <c r="A153">
        <v>2000</v>
      </c>
      <c r="B153">
        <v>15.02</v>
      </c>
      <c r="C153">
        <f>VLOOKUP(A:A,Data_Combined_Missing_Values!A:D,4,0)</f>
        <v>11.45</v>
      </c>
      <c r="D153">
        <f>VLOOKUP(A:A,Helsinki!A:D,4,0)</f>
        <v>6.57</v>
      </c>
      <c r="E153">
        <f>VLOOKUP(A:A,Guangzhou!A:D,4,0)</f>
        <v>22.09</v>
      </c>
      <c r="F153">
        <f>VLOOKUP(A:A,global_data!A:B,2,0)</f>
        <v>9.1999999999999993</v>
      </c>
      <c r="G153">
        <f t="shared" si="11"/>
        <v>15.024000000000001</v>
      </c>
      <c r="H153">
        <f t="shared" si="12"/>
        <v>10.36</v>
      </c>
      <c r="I153">
        <f t="shared" si="13"/>
        <v>5.3079999999999998</v>
      </c>
      <c r="J153">
        <f t="shared" si="14"/>
        <v>22.091999999999999</v>
      </c>
      <c r="K153">
        <f t="shared" si="15"/>
        <v>9.25</v>
      </c>
    </row>
    <row r="154" spans="1:11" x14ac:dyDescent="0.25">
      <c r="A154">
        <v>2001</v>
      </c>
      <c r="B154">
        <v>15.25</v>
      </c>
      <c r="C154">
        <f>VLOOKUP(A:A,Data_Combined_Missing_Values!A:D,4,0)</f>
        <v>10.74</v>
      </c>
      <c r="D154">
        <f>VLOOKUP(A:A,Helsinki!A:D,4,0)</f>
        <v>5.35</v>
      </c>
      <c r="E154">
        <f>VLOOKUP(A:A,Guangzhou!A:D,4,0)</f>
        <v>22.12</v>
      </c>
      <c r="F154">
        <f>VLOOKUP(A:A,global_data!A:B,2,0)</f>
        <v>9.41</v>
      </c>
      <c r="G154">
        <f t="shared" si="11"/>
        <v>14.962</v>
      </c>
      <c r="H154">
        <f t="shared" si="12"/>
        <v>10.66</v>
      </c>
      <c r="I154">
        <f t="shared" si="13"/>
        <v>5.5379999999999994</v>
      </c>
      <c r="J154">
        <f t="shared" si="14"/>
        <v>22.208000000000002</v>
      </c>
      <c r="K154">
        <f t="shared" si="15"/>
        <v>9.3239999999999981</v>
      </c>
    </row>
    <row r="155" spans="1:11" x14ac:dyDescent="0.25">
      <c r="A155">
        <v>2002</v>
      </c>
      <c r="B155">
        <v>15</v>
      </c>
      <c r="C155">
        <f>VLOOKUP(A:A,Data_Combined_Missing_Values!A:D,4,0)</f>
        <v>11.18</v>
      </c>
      <c r="D155">
        <f>VLOOKUP(A:A,Helsinki!A:D,4,0)</f>
        <v>5.54</v>
      </c>
      <c r="E155">
        <f>VLOOKUP(A:A,Guangzhou!A:D,4,0)</f>
        <v>22.4</v>
      </c>
      <c r="F155">
        <f>VLOOKUP(A:A,global_data!A:B,2,0)</f>
        <v>9.57</v>
      </c>
      <c r="G155">
        <f t="shared" si="11"/>
        <v>14.812000000000001</v>
      </c>
      <c r="H155">
        <f t="shared" si="12"/>
        <v>10.86</v>
      </c>
      <c r="I155">
        <f t="shared" si="13"/>
        <v>5.5739999999999998</v>
      </c>
      <c r="J155">
        <f t="shared" si="14"/>
        <v>22.316000000000003</v>
      </c>
      <c r="K155">
        <f t="shared" si="15"/>
        <v>9.3979999999999997</v>
      </c>
    </row>
    <row r="156" spans="1:11" x14ac:dyDescent="0.25">
      <c r="A156">
        <v>2003</v>
      </c>
      <c r="B156">
        <v>15.43</v>
      </c>
      <c r="C156">
        <f>VLOOKUP(A:A,Data_Combined_Missing_Values!A:D,4,0)</f>
        <v>10.83</v>
      </c>
      <c r="D156">
        <f>VLOOKUP(A:A,Helsinki!A:D,4,0)</f>
        <v>5.0199999999999996</v>
      </c>
      <c r="E156">
        <f>VLOOKUP(A:A,Guangzhou!A:D,4,0)</f>
        <v>22.47</v>
      </c>
      <c r="F156">
        <f>VLOOKUP(A:A,global_data!A:B,2,0)</f>
        <v>9.5299999999999994</v>
      </c>
      <c r="G156">
        <f t="shared" si="11"/>
        <v>15.022</v>
      </c>
      <c r="H156">
        <f t="shared" si="12"/>
        <v>10.942</v>
      </c>
      <c r="I156">
        <f t="shared" si="13"/>
        <v>5.6359999999999992</v>
      </c>
      <c r="J156">
        <f t="shared" si="14"/>
        <v>22.282</v>
      </c>
      <c r="K156">
        <f t="shared" si="15"/>
        <v>9.4</v>
      </c>
    </row>
    <row r="157" spans="1:11" x14ac:dyDescent="0.25">
      <c r="A157">
        <v>2004</v>
      </c>
      <c r="B157">
        <v>15.37</v>
      </c>
      <c r="C157">
        <f>VLOOKUP(A:A,Data_Combined_Missing_Values!A:D,4,0)</f>
        <v>10.06</v>
      </c>
      <c r="D157">
        <f>VLOOKUP(A:A,Helsinki!A:D,4,0)</f>
        <v>5.4</v>
      </c>
      <c r="E157">
        <f>VLOOKUP(A:A,Guangzhou!A:D,4,0)</f>
        <v>22.18</v>
      </c>
      <c r="F157">
        <f>VLOOKUP(A:A,global_data!A:B,2,0)</f>
        <v>9.32</v>
      </c>
      <c r="G157">
        <f t="shared" si="11"/>
        <v>15.213999999999999</v>
      </c>
      <c r="H157">
        <f t="shared" si="12"/>
        <v>10.852</v>
      </c>
      <c r="I157">
        <f t="shared" si="13"/>
        <v>5.5760000000000005</v>
      </c>
      <c r="J157">
        <f t="shared" si="14"/>
        <v>22.251999999999999</v>
      </c>
      <c r="K157">
        <f t="shared" si="15"/>
        <v>9.4060000000000006</v>
      </c>
    </row>
    <row r="158" spans="1:11" x14ac:dyDescent="0.25">
      <c r="A158">
        <v>2005</v>
      </c>
      <c r="B158">
        <v>15.17</v>
      </c>
      <c r="C158">
        <f>VLOOKUP(A:A,Data_Combined_Missing_Values!A:D,4,0)</f>
        <v>9.6199999999999992</v>
      </c>
      <c r="D158">
        <f>VLOOKUP(A:A,Helsinki!A:D,4,0)</f>
        <v>5.8</v>
      </c>
      <c r="E158">
        <f>VLOOKUP(A:A,Guangzhou!A:D,4,0)</f>
        <v>22.06</v>
      </c>
      <c r="F158">
        <f>VLOOKUP(A:A,global_data!A:B,2,0)</f>
        <v>9.6999999999999993</v>
      </c>
      <c r="G158">
        <f t="shared" si="11"/>
        <v>15.244</v>
      </c>
      <c r="H158">
        <f t="shared" si="12"/>
        <v>10.486000000000001</v>
      </c>
      <c r="I158">
        <f t="shared" si="13"/>
        <v>5.4220000000000006</v>
      </c>
      <c r="J158">
        <f t="shared" si="14"/>
        <v>22.245999999999999</v>
      </c>
      <c r="K158">
        <f t="shared" si="15"/>
        <v>9.5060000000000002</v>
      </c>
    </row>
    <row r="159" spans="1:11" x14ac:dyDescent="0.25">
      <c r="A159">
        <v>2006</v>
      </c>
      <c r="B159">
        <v>15.02</v>
      </c>
      <c r="C159">
        <f>VLOOKUP(A:A,Data_Combined_Missing_Values!A:D,4,0)</f>
        <v>10.56</v>
      </c>
      <c r="D159">
        <f>VLOOKUP(A:A,Helsinki!A:D,4,0)</f>
        <v>5.91</v>
      </c>
      <c r="E159">
        <f>VLOOKUP(A:A,Guangzhou!A:D,4,0)</f>
        <v>22.49</v>
      </c>
      <c r="F159">
        <f>VLOOKUP(A:A,global_data!A:B,2,0)</f>
        <v>9.5299999999999994</v>
      </c>
      <c r="G159">
        <f t="shared" si="11"/>
        <v>15.197999999999999</v>
      </c>
      <c r="H159">
        <f t="shared" si="12"/>
        <v>10.45</v>
      </c>
      <c r="I159">
        <f t="shared" si="13"/>
        <v>5.5339999999999998</v>
      </c>
      <c r="J159">
        <f t="shared" si="14"/>
        <v>22.32</v>
      </c>
      <c r="K159">
        <f t="shared" si="15"/>
        <v>9.5300000000000011</v>
      </c>
    </row>
    <row r="160" spans="1:11" x14ac:dyDescent="0.25">
      <c r="A160">
        <v>2007</v>
      </c>
      <c r="B160">
        <v>14.94</v>
      </c>
      <c r="C160">
        <f>VLOOKUP(A:A,Data_Combined_Missing_Values!A:D,4,0)</f>
        <v>11.31</v>
      </c>
      <c r="D160">
        <f>VLOOKUP(A:A,Helsinki!A:D,4,0)</f>
        <v>6.23</v>
      </c>
      <c r="E160">
        <f>VLOOKUP(A:A,Guangzhou!A:D,4,0)</f>
        <v>22.54</v>
      </c>
      <c r="F160">
        <f>VLOOKUP(A:A,global_data!A:B,2,0)</f>
        <v>9.73</v>
      </c>
      <c r="G160">
        <f t="shared" si="11"/>
        <v>15.185999999999998</v>
      </c>
      <c r="H160">
        <f t="shared" si="12"/>
        <v>10.476000000000001</v>
      </c>
      <c r="I160">
        <f t="shared" si="13"/>
        <v>5.6719999999999997</v>
      </c>
      <c r="J160">
        <f t="shared" si="14"/>
        <v>22.347999999999995</v>
      </c>
      <c r="K160">
        <f t="shared" si="15"/>
        <v>9.5620000000000012</v>
      </c>
    </row>
    <row r="161" spans="1:11" x14ac:dyDescent="0.25">
      <c r="A161">
        <v>2008</v>
      </c>
      <c r="B161">
        <v>15.05</v>
      </c>
      <c r="C161">
        <f>VLOOKUP(A:A,Data_Combined_Missing_Values!A:D,4,0)</f>
        <v>11.09</v>
      </c>
      <c r="D161">
        <f>VLOOKUP(A:A,Helsinki!A:D,4,0)</f>
        <v>6.77</v>
      </c>
      <c r="E161">
        <f>VLOOKUP(A:A,Guangzhou!A:D,4,0)</f>
        <v>21.78</v>
      </c>
      <c r="F161">
        <f>VLOOKUP(A:A,global_data!A:B,2,0)</f>
        <v>9.43</v>
      </c>
      <c r="G161">
        <f t="shared" si="11"/>
        <v>15.11</v>
      </c>
      <c r="H161">
        <f t="shared" si="12"/>
        <v>10.528</v>
      </c>
      <c r="I161">
        <f t="shared" si="13"/>
        <v>6.0220000000000002</v>
      </c>
      <c r="J161">
        <f t="shared" si="14"/>
        <v>22.209999999999997</v>
      </c>
      <c r="K161">
        <f t="shared" si="15"/>
        <v>9.5419999999999998</v>
      </c>
    </row>
    <row r="162" spans="1:11" x14ac:dyDescent="0.25">
      <c r="A162">
        <v>2009</v>
      </c>
      <c r="B162">
        <v>15.02</v>
      </c>
      <c r="C162">
        <f>VLOOKUP(A:A,Data_Combined_Missing_Values!A:D,4,0)</f>
        <v>11.06</v>
      </c>
      <c r="D162">
        <f>VLOOKUP(A:A,Helsinki!A:D,4,0)</f>
        <v>5.49</v>
      </c>
      <c r="E162">
        <f>VLOOKUP(A:A,Guangzhou!A:D,4,0)</f>
        <v>22.42</v>
      </c>
      <c r="F162">
        <f>VLOOKUP(A:A,global_data!A:B,2,0)</f>
        <v>9.51</v>
      </c>
      <c r="G162">
        <f t="shared" si="11"/>
        <v>15.039999999999997</v>
      </c>
      <c r="H162">
        <f t="shared" si="12"/>
        <v>10.728</v>
      </c>
      <c r="I162">
        <f t="shared" si="13"/>
        <v>6.0400000000000009</v>
      </c>
      <c r="J162">
        <f t="shared" si="14"/>
        <v>22.258000000000003</v>
      </c>
      <c r="K162">
        <f t="shared" si="15"/>
        <v>9.58</v>
      </c>
    </row>
    <row r="163" spans="1:11" x14ac:dyDescent="0.25">
      <c r="A163">
        <v>2010</v>
      </c>
      <c r="B163">
        <v>14.67</v>
      </c>
      <c r="C163">
        <f>VLOOKUP(A:A,Data_Combined_Missing_Values!A:D,4,0)</f>
        <v>10</v>
      </c>
      <c r="D163">
        <f>VLOOKUP(A:A,Helsinki!A:D,4,0)</f>
        <v>4.3600000000000003</v>
      </c>
      <c r="E163">
        <f>VLOOKUP(A:A,Guangzhou!A:D,4,0)</f>
        <v>22</v>
      </c>
      <c r="F163">
        <f>VLOOKUP(A:A,global_data!A:B,2,0)</f>
        <v>9.6999999999999993</v>
      </c>
      <c r="G163">
        <f t="shared" si="11"/>
        <v>14.940000000000001</v>
      </c>
      <c r="H163">
        <f t="shared" si="12"/>
        <v>10.804</v>
      </c>
      <c r="I163">
        <f t="shared" si="13"/>
        <v>5.7519999999999998</v>
      </c>
      <c r="J163">
        <f t="shared" si="14"/>
        <v>22.246000000000002</v>
      </c>
      <c r="K163">
        <f t="shared" si="15"/>
        <v>9.5799999999999983</v>
      </c>
    </row>
    <row r="164" spans="1:11" x14ac:dyDescent="0.25">
      <c r="A164">
        <v>2011</v>
      </c>
      <c r="B164">
        <v>14.5</v>
      </c>
      <c r="C164">
        <f>VLOOKUP(A:A,Data_Combined_Missing_Values!A:D,4,0)</f>
        <v>11.02</v>
      </c>
      <c r="D164">
        <f>VLOOKUP(A:A,Helsinki!A:D,4,0)</f>
        <v>6.38</v>
      </c>
      <c r="E164">
        <f>VLOOKUP(A:A,Guangzhou!A:D,4,0)</f>
        <v>21.68</v>
      </c>
      <c r="F164">
        <f>VLOOKUP(A:A,global_data!A:B,2,0)</f>
        <v>9.52</v>
      </c>
      <c r="G164">
        <f t="shared" si="11"/>
        <v>14.836000000000002</v>
      </c>
      <c r="H164">
        <f t="shared" si="12"/>
        <v>10.896000000000001</v>
      </c>
      <c r="I164">
        <f t="shared" si="13"/>
        <v>5.8460000000000001</v>
      </c>
      <c r="J164">
        <f t="shared" si="14"/>
        <v>22.084000000000003</v>
      </c>
      <c r="K164">
        <f t="shared" si="15"/>
        <v>9.5779999999999994</v>
      </c>
    </row>
    <row r="165" spans="1:11" x14ac:dyDescent="0.25">
      <c r="A165">
        <v>2012</v>
      </c>
      <c r="B165">
        <v>15.05</v>
      </c>
      <c r="C165">
        <f>VLOOKUP(A:A,Data_Combined_Missing_Values!A:D,4,0)</f>
        <v>11.12</v>
      </c>
      <c r="D165">
        <f>VLOOKUP(A:A,Helsinki!A:D,4,0)</f>
        <v>5.12</v>
      </c>
      <c r="E165">
        <f>VLOOKUP(A:A,Guangzhou!A:D,4,0)</f>
        <v>21.95</v>
      </c>
      <c r="F165">
        <f>VLOOKUP(A:A,global_data!A:B,2,0)</f>
        <v>9.51</v>
      </c>
      <c r="G165">
        <f t="shared" si="11"/>
        <v>14.858000000000001</v>
      </c>
      <c r="H165">
        <f t="shared" si="12"/>
        <v>10.858000000000001</v>
      </c>
      <c r="I165">
        <f t="shared" si="13"/>
        <v>5.6240000000000006</v>
      </c>
      <c r="J165">
        <f t="shared" si="14"/>
        <v>21.966000000000001</v>
      </c>
      <c r="K165">
        <f t="shared" si="15"/>
        <v>9.5339999999999989</v>
      </c>
    </row>
    <row r="166" spans="1:11" x14ac:dyDescent="0.25">
      <c r="A166">
        <v>2013</v>
      </c>
      <c r="B166">
        <v>16.23</v>
      </c>
      <c r="C166">
        <f>VLOOKUP(A:A,Data_Combined_Missing_Values!A:D,4,0)</f>
        <v>11.58</v>
      </c>
      <c r="D166">
        <f>VLOOKUP(A:A,Helsinki!A:D,4,0)</f>
        <v>6.17</v>
      </c>
      <c r="E166">
        <f>VLOOKUP(A:A,Guangzhou!A:D,4,0)</f>
        <v>22.93</v>
      </c>
      <c r="F166">
        <f>VLOOKUP(A:A,global_data!A:B,2,0)</f>
        <v>9.61</v>
      </c>
      <c r="G166">
        <f t="shared" si="11"/>
        <v>15.093999999999999</v>
      </c>
      <c r="H166">
        <f t="shared" si="12"/>
        <v>10.956</v>
      </c>
      <c r="I166">
        <f t="shared" si="13"/>
        <v>5.5040000000000004</v>
      </c>
      <c r="J166">
        <f t="shared" si="14"/>
        <v>22.195999999999998</v>
      </c>
      <c r="K166">
        <f t="shared" si="15"/>
        <v>9.57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5FDA-8ED1-43A4-9FEE-FA1AD7250E7A}">
  <sheetPr filterMode="1"/>
  <dimension ref="A1:H272"/>
  <sheetViews>
    <sheetView workbookViewId="0">
      <selection activeCell="G121" sqref="G121"/>
    </sheetView>
  </sheetViews>
  <sheetFormatPr defaultRowHeight="15" x14ac:dyDescent="0.25"/>
  <cols>
    <col min="1" max="4" width="13.85546875" customWidth="1"/>
    <col min="5" max="5" width="13.140625" bestFit="1" customWidth="1"/>
    <col min="6" max="6" width="13.7109375" bestFit="1" customWidth="1"/>
    <col min="7" max="7" width="13.7109375" customWidth="1"/>
    <col min="8" max="8" width="18" bestFit="1" customWidth="1"/>
  </cols>
  <sheetData>
    <row r="1" spans="1:8" x14ac:dyDescent="0.25">
      <c r="A1" t="s">
        <v>0</v>
      </c>
      <c r="B1" t="s">
        <v>2</v>
      </c>
      <c r="C1" t="s">
        <v>3</v>
      </c>
      <c r="D1" s="1" t="s">
        <v>11</v>
      </c>
      <c r="E1" s="1" t="s">
        <v>12</v>
      </c>
      <c r="F1" s="1" t="s">
        <v>13</v>
      </c>
      <c r="G1" s="1" t="s">
        <v>10</v>
      </c>
      <c r="H1" s="1" t="s">
        <v>14</v>
      </c>
    </row>
    <row r="2" spans="1:8" hidden="1" x14ac:dyDescent="0.25">
      <c r="A2">
        <v>1743</v>
      </c>
      <c r="B2" t="s">
        <v>8</v>
      </c>
      <c r="C2" t="s">
        <v>9</v>
      </c>
      <c r="D2">
        <v>5.49</v>
      </c>
      <c r="E2">
        <f>IFERROR(VLOOKUP(A:A,Helsinki!A:D,4,0), "NULL")</f>
        <v>1.55</v>
      </c>
      <c r="F2" t="str">
        <f>IFERROR(VLOOKUP(A:A,Guangzhou!A:D,4,0), "NULL")</f>
        <v>NULL</v>
      </c>
      <c r="G2" t="str">
        <f>IFERROR(VLOOKUP(A:A,Data_Combined_and_5y_MA!A:B,2,0),"NULL")</f>
        <v>NULL</v>
      </c>
      <c r="H2" t="str">
        <f>IFERROR(VLOOKUP(A:A,global_data!A:B,2,0),"NULL")</f>
        <v>NULL</v>
      </c>
    </row>
    <row r="3" spans="1:8" hidden="1" x14ac:dyDescent="0.25">
      <c r="A3">
        <v>1744</v>
      </c>
      <c r="B3" t="s">
        <v>8</v>
      </c>
      <c r="C3" t="s">
        <v>9</v>
      </c>
      <c r="D3">
        <v>11.06</v>
      </c>
      <c r="E3">
        <f>IFERROR(VLOOKUP(A:A,Helsinki!A:D,4,0), "NULL")</f>
        <v>6.32</v>
      </c>
      <c r="F3" t="str">
        <f>IFERROR(VLOOKUP(A:A,Guangzhou!A:D,4,0), "NULL")</f>
        <v>NULL</v>
      </c>
      <c r="G3" t="str">
        <f>IFERROR(VLOOKUP(A:A,Data_Combined_and_5y_MA!A:B,2,0),"NULL")</f>
        <v>NULL</v>
      </c>
      <c r="H3" t="str">
        <f>IFERROR(VLOOKUP(A:A,global_data!A:B,2,0),"NULL")</f>
        <v>NULL</v>
      </c>
    </row>
    <row r="4" spans="1:8" hidden="1" x14ac:dyDescent="0.25">
      <c r="A4">
        <v>1745</v>
      </c>
      <c r="B4" t="s">
        <v>8</v>
      </c>
      <c r="C4" t="s">
        <v>9</v>
      </c>
      <c r="D4">
        <v>2.2999999999999998</v>
      </c>
      <c r="E4">
        <f>IFERROR(VLOOKUP(A:A,Helsinki!A:D,4,0), "NULL")</f>
        <v>-5.95</v>
      </c>
      <c r="F4" t="str">
        <f>IFERROR(VLOOKUP(A:A,Guangzhou!A:D,4,0), "NULL")</f>
        <v>NULL</v>
      </c>
      <c r="G4" t="str">
        <f>IFERROR(VLOOKUP(A:A,Data_Combined_and_5y_MA!A:B,2,0),"NULL")</f>
        <v>NULL</v>
      </c>
      <c r="H4" t="str">
        <f>IFERROR(VLOOKUP(A:A,global_data!A:B,2,0),"NULL")</f>
        <v>NULL</v>
      </c>
    </row>
    <row r="5" spans="1:8" hidden="1" x14ac:dyDescent="0.25">
      <c r="A5">
        <v>1746</v>
      </c>
      <c r="B5" t="s">
        <v>8</v>
      </c>
      <c r="C5" t="s">
        <v>9</v>
      </c>
      <c r="E5">
        <f>IFERROR(VLOOKUP(A:A,Helsinki!A:D,4,0), "NULL")</f>
        <v>0</v>
      </c>
      <c r="F5" t="str">
        <f>IFERROR(VLOOKUP(A:A,Guangzhou!A:D,4,0), "NULL")</f>
        <v>NULL</v>
      </c>
      <c r="G5" t="str">
        <f>IFERROR(VLOOKUP(A:A,Data_Combined_and_5y_MA!A:B,2,0),"NULL")</f>
        <v>NULL</v>
      </c>
      <c r="H5" t="str">
        <f>IFERROR(VLOOKUP(A:A,global_data!A:B,2,0),"NULL")</f>
        <v>NULL</v>
      </c>
    </row>
    <row r="6" spans="1:8" hidden="1" x14ac:dyDescent="0.25">
      <c r="A6">
        <v>1747</v>
      </c>
      <c r="B6" t="s">
        <v>8</v>
      </c>
      <c r="C6" t="s">
        <v>9</v>
      </c>
      <c r="E6">
        <f>IFERROR(VLOOKUP(A:A,Helsinki!A:D,4,0), "NULL")</f>
        <v>0</v>
      </c>
      <c r="F6" t="str">
        <f>IFERROR(VLOOKUP(A:A,Guangzhou!A:D,4,0), "NULL")</f>
        <v>NULL</v>
      </c>
      <c r="G6" t="str">
        <f>IFERROR(VLOOKUP(A:A,Data_Combined_and_5y_MA!A:B,2,0),"NULL")</f>
        <v>NULL</v>
      </c>
      <c r="H6" t="str">
        <f>IFERROR(VLOOKUP(A:A,global_data!A:B,2,0),"NULL")</f>
        <v>NULL</v>
      </c>
    </row>
    <row r="7" spans="1:8" hidden="1" x14ac:dyDescent="0.25">
      <c r="A7">
        <v>1748</v>
      </c>
      <c r="B7" t="s">
        <v>8</v>
      </c>
      <c r="C7" t="s">
        <v>9</v>
      </c>
      <c r="E7">
        <f>IFERROR(VLOOKUP(A:A,Helsinki!A:D,4,0), "NULL")</f>
        <v>0</v>
      </c>
      <c r="F7" t="str">
        <f>IFERROR(VLOOKUP(A:A,Guangzhou!A:D,4,0), "NULL")</f>
        <v>NULL</v>
      </c>
      <c r="G7" t="str">
        <f>IFERROR(VLOOKUP(A:A,Data_Combined_and_5y_MA!A:B,2,0),"NULL")</f>
        <v>NULL</v>
      </c>
      <c r="H7" t="str">
        <f>IFERROR(VLOOKUP(A:A,global_data!A:B,2,0),"NULL")</f>
        <v>NULL</v>
      </c>
    </row>
    <row r="8" spans="1:8" hidden="1" x14ac:dyDescent="0.25">
      <c r="A8">
        <v>1749</v>
      </c>
      <c r="B8" t="s">
        <v>8</v>
      </c>
      <c r="C8" t="s">
        <v>9</v>
      </c>
      <c r="E8">
        <f>IFERROR(VLOOKUP(A:A,Helsinki!A:D,4,0), "NULL")</f>
        <v>0</v>
      </c>
      <c r="F8" t="str">
        <f>IFERROR(VLOOKUP(A:A,Guangzhou!A:D,4,0), "NULL")</f>
        <v>NULL</v>
      </c>
      <c r="G8" t="str">
        <f>IFERROR(VLOOKUP(A:A,Data_Combined_and_5y_MA!A:B,2,0),"NULL")</f>
        <v>NULL</v>
      </c>
      <c r="H8" t="str">
        <f>IFERROR(VLOOKUP(A:A,global_data!A:B,2,0),"NULL")</f>
        <v>NULL</v>
      </c>
    </row>
    <row r="9" spans="1:8" hidden="1" x14ac:dyDescent="0.25">
      <c r="A9">
        <v>1750</v>
      </c>
      <c r="B9" t="s">
        <v>8</v>
      </c>
      <c r="C9" t="s">
        <v>9</v>
      </c>
      <c r="D9">
        <v>10.19</v>
      </c>
      <c r="E9">
        <f>IFERROR(VLOOKUP(A:A,Helsinki!A:D,4,0), "NULL")</f>
        <v>5.14</v>
      </c>
      <c r="F9" t="str">
        <f>IFERROR(VLOOKUP(A:A,Guangzhou!A:D,4,0), "NULL")</f>
        <v>NULL</v>
      </c>
      <c r="G9" t="str">
        <f>IFERROR(VLOOKUP(A:A,Data_Combined_and_5y_MA!A:B,2,0),"NULL")</f>
        <v>NULL</v>
      </c>
      <c r="H9">
        <f>IFERROR(VLOOKUP(A:A,global_data!A:B,2,0),"NULL")</f>
        <v>8.7200000000000006</v>
      </c>
    </row>
    <row r="10" spans="1:8" hidden="1" x14ac:dyDescent="0.25">
      <c r="A10">
        <v>1751</v>
      </c>
      <c r="B10" t="s">
        <v>8</v>
      </c>
      <c r="C10" t="s">
        <v>9</v>
      </c>
      <c r="D10">
        <v>10.53</v>
      </c>
      <c r="E10">
        <f>IFERROR(VLOOKUP(A:A,Helsinki!A:D,4,0), "NULL")</f>
        <v>4.68</v>
      </c>
      <c r="F10" t="str">
        <f>IFERROR(VLOOKUP(A:A,Guangzhou!A:D,4,0), "NULL")</f>
        <v>NULL</v>
      </c>
      <c r="G10" t="str">
        <f>IFERROR(VLOOKUP(A:A,Data_Combined_and_5y_MA!A:B,2,0),"NULL")</f>
        <v>NULL</v>
      </c>
      <c r="H10">
        <f>IFERROR(VLOOKUP(A:A,global_data!A:B,2,0),"NULL")</f>
        <v>7.98</v>
      </c>
    </row>
    <row r="11" spans="1:8" hidden="1" x14ac:dyDescent="0.25">
      <c r="A11">
        <v>1752</v>
      </c>
      <c r="B11" t="s">
        <v>8</v>
      </c>
      <c r="C11" t="s">
        <v>9</v>
      </c>
      <c r="D11">
        <v>4.97</v>
      </c>
      <c r="E11">
        <f>IFERROR(VLOOKUP(A:A,Helsinki!A:D,4,0), "NULL")</f>
        <v>-0.28999999999999998</v>
      </c>
      <c r="F11" t="str">
        <f>IFERROR(VLOOKUP(A:A,Guangzhou!A:D,4,0), "NULL")</f>
        <v>NULL</v>
      </c>
      <c r="G11" t="str">
        <f>IFERROR(VLOOKUP(A:A,Data_Combined_and_5y_MA!A:B,2,0),"NULL")</f>
        <v>NULL</v>
      </c>
      <c r="H11">
        <f>IFERROR(VLOOKUP(A:A,global_data!A:B,2,0),"NULL")</f>
        <v>5.78</v>
      </c>
    </row>
    <row r="12" spans="1:8" hidden="1" x14ac:dyDescent="0.25">
      <c r="A12">
        <v>1753</v>
      </c>
      <c r="B12" t="s">
        <v>8</v>
      </c>
      <c r="C12" t="s">
        <v>9</v>
      </c>
      <c r="D12">
        <v>9.44</v>
      </c>
      <c r="E12">
        <f>IFERROR(VLOOKUP(A:A,Helsinki!A:D,4,0), "NULL")</f>
        <v>4.1399999999999997</v>
      </c>
      <c r="F12" t="str">
        <f>IFERROR(VLOOKUP(A:A,Guangzhou!A:D,4,0), "NULL")</f>
        <v>NULL</v>
      </c>
      <c r="G12" t="str">
        <f>IFERROR(VLOOKUP(A:A,Data_Combined_and_5y_MA!A:B,2,0),"NULL")</f>
        <v>NULL</v>
      </c>
      <c r="H12">
        <f>IFERROR(VLOOKUP(A:A,global_data!A:B,2,0),"NULL")</f>
        <v>8.39</v>
      </c>
    </row>
    <row r="13" spans="1:8" hidden="1" x14ac:dyDescent="0.25">
      <c r="A13">
        <v>1754</v>
      </c>
      <c r="B13" t="s">
        <v>8</v>
      </c>
      <c r="C13" t="s">
        <v>9</v>
      </c>
      <c r="D13">
        <v>9.24</v>
      </c>
      <c r="E13">
        <f>IFERROR(VLOOKUP(A:A,Helsinki!A:D,4,0), "NULL")</f>
        <v>4.1500000000000004</v>
      </c>
      <c r="F13" t="str">
        <f>IFERROR(VLOOKUP(A:A,Guangzhou!A:D,4,0), "NULL")</f>
        <v>NULL</v>
      </c>
      <c r="G13" t="str">
        <f>IFERROR(VLOOKUP(A:A,Data_Combined_and_5y_MA!A:B,2,0),"NULL")</f>
        <v>NULL</v>
      </c>
      <c r="H13">
        <f>IFERROR(VLOOKUP(A:A,global_data!A:B,2,0),"NULL")</f>
        <v>8.4700000000000006</v>
      </c>
    </row>
    <row r="14" spans="1:8" hidden="1" x14ac:dyDescent="0.25">
      <c r="A14">
        <v>1755</v>
      </c>
      <c r="B14" t="s">
        <v>8</v>
      </c>
      <c r="C14" t="s">
        <v>9</v>
      </c>
      <c r="D14">
        <v>9.02</v>
      </c>
      <c r="E14">
        <f>IFERROR(VLOOKUP(A:A,Helsinki!A:D,4,0), "NULL")</f>
        <v>4.05</v>
      </c>
      <c r="F14" t="str">
        <f>IFERROR(VLOOKUP(A:A,Guangzhou!A:D,4,0), "NULL")</f>
        <v>NULL</v>
      </c>
      <c r="G14" t="str">
        <f>IFERROR(VLOOKUP(A:A,Data_Combined_and_5y_MA!A:B,2,0),"NULL")</f>
        <v>NULL</v>
      </c>
      <c r="H14">
        <f>IFERROR(VLOOKUP(A:A,global_data!A:B,2,0),"NULL")</f>
        <v>8.36</v>
      </c>
    </row>
    <row r="15" spans="1:8" hidden="1" x14ac:dyDescent="0.25">
      <c r="A15">
        <v>1756</v>
      </c>
      <c r="B15" t="s">
        <v>8</v>
      </c>
      <c r="C15" t="s">
        <v>9</v>
      </c>
      <c r="D15">
        <v>9.74</v>
      </c>
      <c r="E15">
        <f>IFERROR(VLOOKUP(A:A,Helsinki!A:D,4,0), "NULL")</f>
        <v>4.47</v>
      </c>
      <c r="F15" t="str">
        <f>IFERROR(VLOOKUP(A:A,Guangzhou!A:D,4,0), "NULL")</f>
        <v>NULL</v>
      </c>
      <c r="G15" t="str">
        <f>IFERROR(VLOOKUP(A:A,Data_Combined_and_5y_MA!A:B,2,0),"NULL")</f>
        <v>NULL</v>
      </c>
      <c r="H15">
        <f>IFERROR(VLOOKUP(A:A,global_data!A:B,2,0),"NULL")</f>
        <v>8.85</v>
      </c>
    </row>
    <row r="16" spans="1:8" hidden="1" x14ac:dyDescent="0.25">
      <c r="A16">
        <v>1757</v>
      </c>
      <c r="B16" t="s">
        <v>8</v>
      </c>
      <c r="C16" t="s">
        <v>9</v>
      </c>
      <c r="D16">
        <v>9.3800000000000008</v>
      </c>
      <c r="E16">
        <f>IFERROR(VLOOKUP(A:A,Helsinki!A:D,4,0), "NULL")</f>
        <v>4.75</v>
      </c>
      <c r="F16" t="str">
        <f>IFERROR(VLOOKUP(A:A,Guangzhou!A:D,4,0), "NULL")</f>
        <v>NULL</v>
      </c>
      <c r="G16" t="str">
        <f>IFERROR(VLOOKUP(A:A,Data_Combined_and_5y_MA!A:B,2,0),"NULL")</f>
        <v>NULL</v>
      </c>
      <c r="H16">
        <f>IFERROR(VLOOKUP(A:A,global_data!A:B,2,0),"NULL")</f>
        <v>9.02</v>
      </c>
    </row>
    <row r="17" spans="1:8" hidden="1" x14ac:dyDescent="0.25">
      <c r="A17">
        <v>1758</v>
      </c>
      <c r="B17" t="s">
        <v>8</v>
      </c>
      <c r="C17" t="s">
        <v>9</v>
      </c>
      <c r="D17">
        <v>8.59</v>
      </c>
      <c r="E17">
        <f>IFERROR(VLOOKUP(A:A,Helsinki!A:D,4,0), "NULL")</f>
        <v>2.66</v>
      </c>
      <c r="F17" t="str">
        <f>IFERROR(VLOOKUP(A:A,Guangzhou!A:D,4,0), "NULL")</f>
        <v>NULL</v>
      </c>
      <c r="G17" t="str">
        <f>IFERROR(VLOOKUP(A:A,Data_Combined_and_5y_MA!A:B,2,0),"NULL")</f>
        <v>NULL</v>
      </c>
      <c r="H17">
        <f>IFERROR(VLOOKUP(A:A,global_data!A:B,2,0),"NULL")</f>
        <v>6.74</v>
      </c>
    </row>
    <row r="18" spans="1:8" hidden="1" x14ac:dyDescent="0.25">
      <c r="A18">
        <v>1759</v>
      </c>
      <c r="B18" t="s">
        <v>8</v>
      </c>
      <c r="C18" t="s">
        <v>9</v>
      </c>
      <c r="D18">
        <v>9.6199999999999992</v>
      </c>
      <c r="E18">
        <f>IFERROR(VLOOKUP(A:A,Helsinki!A:D,4,0), "NULL")</f>
        <v>4.08</v>
      </c>
      <c r="F18" t="str">
        <f>IFERROR(VLOOKUP(A:A,Guangzhou!A:D,4,0), "NULL")</f>
        <v>NULL</v>
      </c>
      <c r="G18" t="str">
        <f>IFERROR(VLOOKUP(A:A,Data_Combined_and_5y_MA!A:B,2,0),"NULL")</f>
        <v>NULL</v>
      </c>
      <c r="H18">
        <f>IFERROR(VLOOKUP(A:A,global_data!A:B,2,0),"NULL")</f>
        <v>7.99</v>
      </c>
    </row>
    <row r="19" spans="1:8" hidden="1" x14ac:dyDescent="0.25">
      <c r="A19">
        <v>1760</v>
      </c>
      <c r="B19" t="s">
        <v>8</v>
      </c>
      <c r="C19" t="s">
        <v>9</v>
      </c>
      <c r="D19">
        <v>9.5500000000000007</v>
      </c>
      <c r="E19">
        <f>IFERROR(VLOOKUP(A:A,Helsinki!A:D,4,0), "NULL")</f>
        <v>2.79</v>
      </c>
      <c r="F19" t="str">
        <f>IFERROR(VLOOKUP(A:A,Guangzhou!A:D,4,0), "NULL")</f>
        <v>NULL</v>
      </c>
      <c r="G19" t="str">
        <f>IFERROR(VLOOKUP(A:A,Data_Combined_and_5y_MA!A:B,2,0),"NULL")</f>
        <v>NULL</v>
      </c>
      <c r="H19">
        <f>IFERROR(VLOOKUP(A:A,global_data!A:B,2,0),"NULL")</f>
        <v>7.19</v>
      </c>
    </row>
    <row r="20" spans="1:8" hidden="1" x14ac:dyDescent="0.25">
      <c r="A20">
        <v>1761</v>
      </c>
      <c r="B20" t="s">
        <v>8</v>
      </c>
      <c r="C20" t="s">
        <v>9</v>
      </c>
      <c r="D20">
        <v>9.81</v>
      </c>
      <c r="E20">
        <f>IFERROR(VLOOKUP(A:A,Helsinki!A:D,4,0), "NULL")</f>
        <v>4.55</v>
      </c>
      <c r="F20" t="str">
        <f>IFERROR(VLOOKUP(A:A,Guangzhou!A:D,4,0), "NULL")</f>
        <v>NULL</v>
      </c>
      <c r="G20" t="str">
        <f>IFERROR(VLOOKUP(A:A,Data_Combined_and_5y_MA!A:B,2,0),"NULL")</f>
        <v>NULL</v>
      </c>
      <c r="H20">
        <f>IFERROR(VLOOKUP(A:A,global_data!A:B,2,0),"NULL")</f>
        <v>8.77</v>
      </c>
    </row>
    <row r="21" spans="1:8" hidden="1" x14ac:dyDescent="0.25">
      <c r="A21">
        <v>1762</v>
      </c>
      <c r="B21" t="s">
        <v>8</v>
      </c>
      <c r="C21" t="s">
        <v>9</v>
      </c>
      <c r="D21">
        <v>9.44</v>
      </c>
      <c r="E21">
        <f>IFERROR(VLOOKUP(A:A,Helsinki!A:D,4,0), "NULL")</f>
        <v>4.22</v>
      </c>
      <c r="F21" t="str">
        <f>IFERROR(VLOOKUP(A:A,Guangzhou!A:D,4,0), "NULL")</f>
        <v>NULL</v>
      </c>
      <c r="G21" t="str">
        <f>IFERROR(VLOOKUP(A:A,Data_Combined_and_5y_MA!A:B,2,0),"NULL")</f>
        <v>NULL</v>
      </c>
      <c r="H21">
        <f>IFERROR(VLOOKUP(A:A,global_data!A:B,2,0),"NULL")</f>
        <v>8.61</v>
      </c>
    </row>
    <row r="22" spans="1:8" hidden="1" x14ac:dyDescent="0.25">
      <c r="A22">
        <v>1763</v>
      </c>
      <c r="B22" t="s">
        <v>8</v>
      </c>
      <c r="C22" t="s">
        <v>9</v>
      </c>
      <c r="D22">
        <v>9.0500000000000007</v>
      </c>
      <c r="E22">
        <f>IFERROR(VLOOKUP(A:A,Helsinki!A:D,4,0), "NULL")</f>
        <v>3.35</v>
      </c>
      <c r="F22" t="str">
        <f>IFERROR(VLOOKUP(A:A,Guangzhou!A:D,4,0), "NULL")</f>
        <v>NULL</v>
      </c>
      <c r="G22" t="str">
        <f>IFERROR(VLOOKUP(A:A,Data_Combined_and_5y_MA!A:B,2,0),"NULL")</f>
        <v>NULL</v>
      </c>
      <c r="H22">
        <f>IFERROR(VLOOKUP(A:A,global_data!A:B,2,0),"NULL")</f>
        <v>7.5</v>
      </c>
    </row>
    <row r="23" spans="1:8" hidden="1" x14ac:dyDescent="0.25">
      <c r="A23">
        <v>1764</v>
      </c>
      <c r="B23" t="s">
        <v>8</v>
      </c>
      <c r="C23" t="s">
        <v>9</v>
      </c>
      <c r="D23">
        <v>9.7100000000000009</v>
      </c>
      <c r="E23">
        <f>IFERROR(VLOOKUP(A:A,Helsinki!A:D,4,0), "NULL")</f>
        <v>4.55</v>
      </c>
      <c r="F23" t="str">
        <f>IFERROR(VLOOKUP(A:A,Guangzhou!A:D,4,0), "NULL")</f>
        <v>NULL</v>
      </c>
      <c r="G23" t="str">
        <f>IFERROR(VLOOKUP(A:A,Data_Combined_and_5y_MA!A:B,2,0),"NULL")</f>
        <v>NULL</v>
      </c>
      <c r="H23">
        <f>IFERROR(VLOOKUP(A:A,global_data!A:B,2,0),"NULL")</f>
        <v>8.4</v>
      </c>
    </row>
    <row r="24" spans="1:8" hidden="1" x14ac:dyDescent="0.25">
      <c r="A24">
        <v>1765</v>
      </c>
      <c r="B24" t="s">
        <v>8</v>
      </c>
      <c r="C24" t="s">
        <v>9</v>
      </c>
      <c r="D24">
        <v>9.4700000000000006</v>
      </c>
      <c r="E24">
        <f>IFERROR(VLOOKUP(A:A,Helsinki!A:D,4,0), "NULL")</f>
        <v>4.22</v>
      </c>
      <c r="F24" t="str">
        <f>IFERROR(VLOOKUP(A:A,Guangzhou!A:D,4,0), "NULL")</f>
        <v>NULL</v>
      </c>
      <c r="G24" t="str">
        <f>IFERROR(VLOOKUP(A:A,Data_Combined_and_5y_MA!A:B,2,0),"NULL")</f>
        <v>NULL</v>
      </c>
      <c r="H24">
        <f>IFERROR(VLOOKUP(A:A,global_data!A:B,2,0),"NULL")</f>
        <v>8.25</v>
      </c>
    </row>
    <row r="25" spans="1:8" hidden="1" x14ac:dyDescent="0.25">
      <c r="A25">
        <v>1766</v>
      </c>
      <c r="B25" t="s">
        <v>8</v>
      </c>
      <c r="C25" t="s">
        <v>9</v>
      </c>
      <c r="D25">
        <v>9.3000000000000007</v>
      </c>
      <c r="E25">
        <f>IFERROR(VLOOKUP(A:A,Helsinki!A:D,4,0), "NULL")</f>
        <v>4.75</v>
      </c>
      <c r="F25" t="str">
        <f>IFERROR(VLOOKUP(A:A,Guangzhou!A:D,4,0), "NULL")</f>
        <v>NULL</v>
      </c>
      <c r="G25" t="str">
        <f>IFERROR(VLOOKUP(A:A,Data_Combined_and_5y_MA!A:B,2,0),"NULL")</f>
        <v>NULL</v>
      </c>
      <c r="H25">
        <f>IFERROR(VLOOKUP(A:A,global_data!A:B,2,0),"NULL")</f>
        <v>8.41</v>
      </c>
    </row>
    <row r="26" spans="1:8" hidden="1" x14ac:dyDescent="0.25">
      <c r="A26">
        <v>1767</v>
      </c>
      <c r="B26" t="s">
        <v>8</v>
      </c>
      <c r="C26" t="s">
        <v>9</v>
      </c>
      <c r="D26">
        <v>8.75</v>
      </c>
      <c r="E26">
        <f>IFERROR(VLOOKUP(A:A,Helsinki!A:D,4,0), "NULL")</f>
        <v>3.99</v>
      </c>
      <c r="F26" t="str">
        <f>IFERROR(VLOOKUP(A:A,Guangzhou!A:D,4,0), "NULL")</f>
        <v>NULL</v>
      </c>
      <c r="G26" t="str">
        <f>IFERROR(VLOOKUP(A:A,Data_Combined_and_5y_MA!A:B,2,0),"NULL")</f>
        <v>NULL</v>
      </c>
      <c r="H26">
        <f>IFERROR(VLOOKUP(A:A,global_data!A:B,2,0),"NULL")</f>
        <v>8.2200000000000006</v>
      </c>
    </row>
    <row r="27" spans="1:8" hidden="1" x14ac:dyDescent="0.25">
      <c r="A27">
        <v>1768</v>
      </c>
      <c r="B27" t="s">
        <v>8</v>
      </c>
      <c r="C27" t="s">
        <v>9</v>
      </c>
      <c r="D27">
        <v>8.36</v>
      </c>
      <c r="E27">
        <f>IFERROR(VLOOKUP(A:A,Helsinki!A:D,4,0), "NULL")</f>
        <v>3.35</v>
      </c>
      <c r="F27" t="str">
        <f>IFERROR(VLOOKUP(A:A,Guangzhou!A:D,4,0), "NULL")</f>
        <v>NULL</v>
      </c>
      <c r="G27" t="str">
        <f>IFERROR(VLOOKUP(A:A,Data_Combined_and_5y_MA!A:B,2,0),"NULL")</f>
        <v>NULL</v>
      </c>
      <c r="H27">
        <f>IFERROR(VLOOKUP(A:A,global_data!A:B,2,0),"NULL")</f>
        <v>6.78</v>
      </c>
    </row>
    <row r="28" spans="1:8" hidden="1" x14ac:dyDescent="0.25">
      <c r="A28">
        <v>1769</v>
      </c>
      <c r="B28" t="s">
        <v>8</v>
      </c>
      <c r="C28" t="s">
        <v>9</v>
      </c>
      <c r="D28">
        <v>9.24</v>
      </c>
      <c r="E28">
        <f>IFERROR(VLOOKUP(A:A,Helsinki!A:D,4,0), "NULL")</f>
        <v>4.03</v>
      </c>
      <c r="F28" t="str">
        <f>IFERROR(VLOOKUP(A:A,Guangzhou!A:D,4,0), "NULL")</f>
        <v>NULL</v>
      </c>
      <c r="G28" t="str">
        <f>IFERROR(VLOOKUP(A:A,Data_Combined_and_5y_MA!A:B,2,0),"NULL")</f>
        <v>NULL</v>
      </c>
      <c r="H28">
        <f>IFERROR(VLOOKUP(A:A,global_data!A:B,2,0),"NULL")</f>
        <v>7.69</v>
      </c>
    </row>
    <row r="29" spans="1:8" hidden="1" x14ac:dyDescent="0.25">
      <c r="A29">
        <v>1770</v>
      </c>
      <c r="B29" t="s">
        <v>8</v>
      </c>
      <c r="C29" t="s">
        <v>9</v>
      </c>
      <c r="D29">
        <v>9.2100000000000009</v>
      </c>
      <c r="E29">
        <f>IFERROR(VLOOKUP(A:A,Helsinki!A:D,4,0), "NULL")</f>
        <v>4.1500000000000004</v>
      </c>
      <c r="F29" t="str">
        <f>IFERROR(VLOOKUP(A:A,Guangzhou!A:D,4,0), "NULL")</f>
        <v>NULL</v>
      </c>
      <c r="G29" t="str">
        <f>IFERROR(VLOOKUP(A:A,Data_Combined_and_5y_MA!A:B,2,0),"NULL")</f>
        <v>NULL</v>
      </c>
      <c r="H29">
        <f>IFERROR(VLOOKUP(A:A,global_data!A:B,2,0),"NULL")</f>
        <v>7.69</v>
      </c>
    </row>
    <row r="30" spans="1:8" hidden="1" x14ac:dyDescent="0.25">
      <c r="A30">
        <v>1771</v>
      </c>
      <c r="B30" t="s">
        <v>8</v>
      </c>
      <c r="C30" t="s">
        <v>9</v>
      </c>
      <c r="D30">
        <v>8.99</v>
      </c>
      <c r="E30">
        <f>IFERROR(VLOOKUP(A:A,Helsinki!A:D,4,0), "NULL")</f>
        <v>3.25</v>
      </c>
      <c r="F30" t="str">
        <f>IFERROR(VLOOKUP(A:A,Guangzhou!A:D,4,0), "NULL")</f>
        <v>NULL</v>
      </c>
      <c r="G30" t="str">
        <f>IFERROR(VLOOKUP(A:A,Data_Combined_and_5y_MA!A:B,2,0),"NULL")</f>
        <v>NULL</v>
      </c>
      <c r="H30">
        <f>IFERROR(VLOOKUP(A:A,global_data!A:B,2,0),"NULL")</f>
        <v>7.85</v>
      </c>
    </row>
    <row r="31" spans="1:8" hidden="1" x14ac:dyDescent="0.25">
      <c r="A31">
        <v>1772</v>
      </c>
      <c r="B31" t="s">
        <v>8</v>
      </c>
      <c r="C31" t="s">
        <v>9</v>
      </c>
      <c r="D31">
        <v>10.74</v>
      </c>
      <c r="E31">
        <f>IFERROR(VLOOKUP(A:A,Helsinki!A:D,4,0), "NULL")</f>
        <v>3.77</v>
      </c>
      <c r="F31" t="str">
        <f>IFERROR(VLOOKUP(A:A,Guangzhou!A:D,4,0), "NULL")</f>
        <v>NULL</v>
      </c>
      <c r="G31" t="str">
        <f>IFERROR(VLOOKUP(A:A,Data_Combined_and_5y_MA!A:B,2,0),"NULL")</f>
        <v>NULL</v>
      </c>
      <c r="H31">
        <f>IFERROR(VLOOKUP(A:A,global_data!A:B,2,0),"NULL")</f>
        <v>8.19</v>
      </c>
    </row>
    <row r="32" spans="1:8" hidden="1" x14ac:dyDescent="0.25">
      <c r="A32">
        <v>1773</v>
      </c>
      <c r="B32" t="s">
        <v>8</v>
      </c>
      <c r="C32" t="s">
        <v>9</v>
      </c>
      <c r="D32">
        <v>9.6</v>
      </c>
      <c r="E32">
        <f>IFERROR(VLOOKUP(A:A,Helsinki!A:D,4,0), "NULL")</f>
        <v>5.33</v>
      </c>
      <c r="F32" t="str">
        <f>IFERROR(VLOOKUP(A:A,Guangzhou!A:D,4,0), "NULL")</f>
        <v>NULL</v>
      </c>
      <c r="G32" t="str">
        <f>IFERROR(VLOOKUP(A:A,Data_Combined_and_5y_MA!A:B,2,0),"NULL")</f>
        <v>NULL</v>
      </c>
      <c r="H32">
        <f>IFERROR(VLOOKUP(A:A,global_data!A:B,2,0),"NULL")</f>
        <v>8.2200000000000006</v>
      </c>
    </row>
    <row r="33" spans="1:8" hidden="1" x14ac:dyDescent="0.25">
      <c r="A33">
        <v>1774</v>
      </c>
      <c r="B33" t="s">
        <v>8</v>
      </c>
      <c r="C33" t="s">
        <v>9</v>
      </c>
      <c r="D33">
        <v>9.44</v>
      </c>
      <c r="E33">
        <f>IFERROR(VLOOKUP(A:A,Helsinki!A:D,4,0), "NULL")</f>
        <v>4.01</v>
      </c>
      <c r="F33" t="str">
        <f>IFERROR(VLOOKUP(A:A,Guangzhou!A:D,4,0), "NULL")</f>
        <v>NULL</v>
      </c>
      <c r="G33" t="str">
        <f>IFERROR(VLOOKUP(A:A,Data_Combined_and_5y_MA!A:B,2,0),"NULL")</f>
        <v>NULL</v>
      </c>
      <c r="H33">
        <f>IFERROR(VLOOKUP(A:A,global_data!A:B,2,0),"NULL")</f>
        <v>8.77</v>
      </c>
    </row>
    <row r="34" spans="1:8" hidden="1" x14ac:dyDescent="0.25">
      <c r="A34">
        <v>1775</v>
      </c>
      <c r="B34" t="s">
        <v>8</v>
      </c>
      <c r="C34" t="s">
        <v>9</v>
      </c>
      <c r="D34">
        <v>9.9499999999999993</v>
      </c>
      <c r="E34">
        <f>IFERROR(VLOOKUP(A:A,Helsinki!A:D,4,0), "NULL")</f>
        <v>5.71</v>
      </c>
      <c r="F34" t="str">
        <f>IFERROR(VLOOKUP(A:A,Guangzhou!A:D,4,0), "NULL")</f>
        <v>NULL</v>
      </c>
      <c r="G34" t="str">
        <f>IFERROR(VLOOKUP(A:A,Data_Combined_and_5y_MA!A:B,2,0),"NULL")</f>
        <v>NULL</v>
      </c>
      <c r="H34">
        <f>IFERROR(VLOOKUP(A:A,global_data!A:B,2,0),"NULL")</f>
        <v>9.18</v>
      </c>
    </row>
    <row r="35" spans="1:8" hidden="1" x14ac:dyDescent="0.25">
      <c r="A35">
        <v>1776</v>
      </c>
      <c r="B35" t="s">
        <v>8</v>
      </c>
      <c r="C35" t="s">
        <v>9</v>
      </c>
      <c r="D35">
        <v>8.93</v>
      </c>
      <c r="E35">
        <f>IFERROR(VLOOKUP(A:A,Helsinki!A:D,4,0), "NULL")</f>
        <v>4.68</v>
      </c>
      <c r="F35" t="str">
        <f>IFERROR(VLOOKUP(A:A,Guangzhou!A:D,4,0), "NULL")</f>
        <v>NULL</v>
      </c>
      <c r="G35" t="str">
        <f>IFERROR(VLOOKUP(A:A,Data_Combined_and_5y_MA!A:B,2,0),"NULL")</f>
        <v>NULL</v>
      </c>
      <c r="H35">
        <f>IFERROR(VLOOKUP(A:A,global_data!A:B,2,0),"NULL")</f>
        <v>8.3000000000000007</v>
      </c>
    </row>
    <row r="36" spans="1:8" hidden="1" x14ac:dyDescent="0.25">
      <c r="A36">
        <v>1777</v>
      </c>
      <c r="B36" t="s">
        <v>8</v>
      </c>
      <c r="C36" t="s">
        <v>9</v>
      </c>
      <c r="D36">
        <v>9.1</v>
      </c>
      <c r="E36">
        <f>IFERROR(VLOOKUP(A:A,Helsinki!A:D,4,0), "NULL")</f>
        <v>3.96</v>
      </c>
      <c r="F36" t="str">
        <f>IFERROR(VLOOKUP(A:A,Guangzhou!A:D,4,0), "NULL")</f>
        <v>NULL</v>
      </c>
      <c r="G36" t="str">
        <f>IFERROR(VLOOKUP(A:A,Data_Combined_and_5y_MA!A:B,2,0),"NULL")</f>
        <v>NULL</v>
      </c>
      <c r="H36">
        <f>IFERROR(VLOOKUP(A:A,global_data!A:B,2,0),"NULL")</f>
        <v>8.26</v>
      </c>
    </row>
    <row r="37" spans="1:8" hidden="1" x14ac:dyDescent="0.25">
      <c r="A37">
        <v>1778</v>
      </c>
      <c r="B37" t="s">
        <v>8</v>
      </c>
      <c r="C37" t="s">
        <v>9</v>
      </c>
      <c r="D37">
        <v>10.24</v>
      </c>
      <c r="E37">
        <f>IFERROR(VLOOKUP(A:A,Helsinki!A:D,4,0), "NULL")</f>
        <v>4.2300000000000004</v>
      </c>
      <c r="F37" t="str">
        <f>IFERROR(VLOOKUP(A:A,Guangzhou!A:D,4,0), "NULL")</f>
        <v>NULL</v>
      </c>
      <c r="G37" t="str">
        <f>IFERROR(VLOOKUP(A:A,Data_Combined_and_5y_MA!A:B,2,0),"NULL")</f>
        <v>NULL</v>
      </c>
      <c r="H37">
        <f>IFERROR(VLOOKUP(A:A,global_data!A:B,2,0),"NULL")</f>
        <v>8.5399999999999991</v>
      </c>
    </row>
    <row r="38" spans="1:8" hidden="1" x14ac:dyDescent="0.25">
      <c r="A38">
        <v>1779</v>
      </c>
      <c r="B38" t="s">
        <v>8</v>
      </c>
      <c r="C38" t="s">
        <v>9</v>
      </c>
      <c r="D38">
        <v>10.33</v>
      </c>
      <c r="E38">
        <f>IFERROR(VLOOKUP(A:A,Helsinki!A:D,4,0), "NULL")</f>
        <v>5.62</v>
      </c>
      <c r="F38" t="str">
        <f>IFERROR(VLOOKUP(A:A,Guangzhou!A:D,4,0), "NULL")</f>
        <v>NULL</v>
      </c>
      <c r="G38" t="str">
        <f>IFERROR(VLOOKUP(A:A,Data_Combined_and_5y_MA!A:B,2,0),"NULL")</f>
        <v>NULL</v>
      </c>
      <c r="H38">
        <f>IFERROR(VLOOKUP(A:A,global_data!A:B,2,0),"NULL")</f>
        <v>8.98</v>
      </c>
    </row>
    <row r="39" spans="1:8" hidden="1" x14ac:dyDescent="0.25">
      <c r="A39">
        <v>1780</v>
      </c>
      <c r="B39" t="s">
        <v>8</v>
      </c>
      <c r="C39" t="s">
        <v>9</v>
      </c>
      <c r="D39">
        <v>9.4700000000000006</v>
      </c>
      <c r="E39">
        <f>IFERROR(VLOOKUP(A:A,Helsinki!A:D,4,0), "NULL")</f>
        <v>3.85</v>
      </c>
      <c r="F39" t="str">
        <f>IFERROR(VLOOKUP(A:A,Guangzhou!A:D,4,0), "NULL")</f>
        <v>NULL</v>
      </c>
      <c r="G39" t="str">
        <f>IFERROR(VLOOKUP(A:A,Data_Combined_and_5y_MA!A:B,2,0),"NULL")</f>
        <v>NULL</v>
      </c>
      <c r="H39">
        <f>IFERROR(VLOOKUP(A:A,global_data!A:B,2,0),"NULL")</f>
        <v>9.43</v>
      </c>
    </row>
    <row r="40" spans="1:8" hidden="1" x14ac:dyDescent="0.25">
      <c r="A40">
        <v>1781</v>
      </c>
      <c r="B40" t="s">
        <v>8</v>
      </c>
      <c r="C40" t="s">
        <v>9</v>
      </c>
      <c r="D40">
        <v>10.19</v>
      </c>
      <c r="E40">
        <f>IFERROR(VLOOKUP(A:A,Helsinki!A:D,4,0), "NULL")</f>
        <v>4.38</v>
      </c>
      <c r="F40" t="str">
        <f>IFERROR(VLOOKUP(A:A,Guangzhou!A:D,4,0), "NULL")</f>
        <v>NULL</v>
      </c>
      <c r="G40" t="str">
        <f>IFERROR(VLOOKUP(A:A,Data_Combined_and_5y_MA!A:B,2,0),"NULL")</f>
        <v>NULL</v>
      </c>
      <c r="H40">
        <f>IFERROR(VLOOKUP(A:A,global_data!A:B,2,0),"NULL")</f>
        <v>8.1</v>
      </c>
    </row>
    <row r="41" spans="1:8" hidden="1" x14ac:dyDescent="0.25">
      <c r="A41">
        <v>1782</v>
      </c>
      <c r="B41" t="s">
        <v>8</v>
      </c>
      <c r="C41" t="s">
        <v>9</v>
      </c>
      <c r="D41">
        <v>9</v>
      </c>
      <c r="E41">
        <f>IFERROR(VLOOKUP(A:A,Helsinki!A:D,4,0), "NULL")</f>
        <v>3.29</v>
      </c>
      <c r="F41" t="str">
        <f>IFERROR(VLOOKUP(A:A,Guangzhou!A:D,4,0), "NULL")</f>
        <v>NULL</v>
      </c>
      <c r="G41" t="str">
        <f>IFERROR(VLOOKUP(A:A,Data_Combined_and_5y_MA!A:B,2,0),"NULL")</f>
        <v>NULL</v>
      </c>
      <c r="H41">
        <f>IFERROR(VLOOKUP(A:A,global_data!A:B,2,0),"NULL")</f>
        <v>7.9</v>
      </c>
    </row>
    <row r="42" spans="1:8" hidden="1" x14ac:dyDescent="0.25">
      <c r="A42">
        <v>1783</v>
      </c>
      <c r="B42" t="s">
        <v>8</v>
      </c>
      <c r="C42" t="s">
        <v>9</v>
      </c>
      <c r="D42">
        <v>9.9499999999999993</v>
      </c>
      <c r="E42">
        <f>IFERROR(VLOOKUP(A:A,Helsinki!A:D,4,0), "NULL")</f>
        <v>4.43</v>
      </c>
      <c r="F42" t="str">
        <f>IFERROR(VLOOKUP(A:A,Guangzhou!A:D,4,0), "NULL")</f>
        <v>NULL</v>
      </c>
      <c r="G42" t="str">
        <f>IFERROR(VLOOKUP(A:A,Data_Combined_and_5y_MA!A:B,2,0),"NULL")</f>
        <v>NULL</v>
      </c>
      <c r="H42">
        <f>IFERROR(VLOOKUP(A:A,global_data!A:B,2,0),"NULL")</f>
        <v>7.68</v>
      </c>
    </row>
    <row r="43" spans="1:8" hidden="1" x14ac:dyDescent="0.25">
      <c r="A43">
        <v>1784</v>
      </c>
      <c r="B43" t="s">
        <v>8</v>
      </c>
      <c r="C43" t="s">
        <v>9</v>
      </c>
      <c r="D43">
        <v>8.8000000000000007</v>
      </c>
      <c r="E43">
        <f>IFERROR(VLOOKUP(A:A,Helsinki!A:D,4,0), "NULL")</f>
        <v>3.29</v>
      </c>
      <c r="F43" t="str">
        <f>IFERROR(VLOOKUP(A:A,Guangzhou!A:D,4,0), "NULL")</f>
        <v>NULL</v>
      </c>
      <c r="G43" t="str">
        <f>IFERROR(VLOOKUP(A:A,Data_Combined_and_5y_MA!A:B,2,0),"NULL")</f>
        <v>NULL</v>
      </c>
      <c r="H43">
        <f>IFERROR(VLOOKUP(A:A,global_data!A:B,2,0),"NULL")</f>
        <v>7.86</v>
      </c>
    </row>
    <row r="44" spans="1:8" hidden="1" x14ac:dyDescent="0.25">
      <c r="A44">
        <v>1785</v>
      </c>
      <c r="B44" t="s">
        <v>8</v>
      </c>
      <c r="C44" t="s">
        <v>9</v>
      </c>
      <c r="D44">
        <v>8.44</v>
      </c>
      <c r="E44">
        <f>IFERROR(VLOOKUP(A:A,Helsinki!A:D,4,0), "NULL")</f>
        <v>2.77</v>
      </c>
      <c r="F44" t="str">
        <f>IFERROR(VLOOKUP(A:A,Guangzhou!A:D,4,0), "NULL")</f>
        <v>NULL</v>
      </c>
      <c r="G44" t="str">
        <f>IFERROR(VLOOKUP(A:A,Data_Combined_and_5y_MA!A:B,2,0),"NULL")</f>
        <v>NULL</v>
      </c>
      <c r="H44">
        <f>IFERROR(VLOOKUP(A:A,global_data!A:B,2,0),"NULL")</f>
        <v>7.36</v>
      </c>
    </row>
    <row r="45" spans="1:8" hidden="1" x14ac:dyDescent="0.25">
      <c r="A45">
        <v>1786</v>
      </c>
      <c r="B45" t="s">
        <v>8</v>
      </c>
      <c r="C45" t="s">
        <v>9</v>
      </c>
      <c r="D45">
        <v>8.65</v>
      </c>
      <c r="E45">
        <f>IFERROR(VLOOKUP(A:A,Helsinki!A:D,4,0), "NULL")</f>
        <v>3.14</v>
      </c>
      <c r="F45" t="str">
        <f>IFERROR(VLOOKUP(A:A,Guangzhou!A:D,4,0), "NULL")</f>
        <v>NULL</v>
      </c>
      <c r="G45" t="str">
        <f>IFERROR(VLOOKUP(A:A,Data_Combined_and_5y_MA!A:B,2,0),"NULL")</f>
        <v>NULL</v>
      </c>
      <c r="H45">
        <f>IFERROR(VLOOKUP(A:A,global_data!A:B,2,0),"NULL")</f>
        <v>8.26</v>
      </c>
    </row>
    <row r="46" spans="1:8" hidden="1" x14ac:dyDescent="0.25">
      <c r="A46">
        <v>1787</v>
      </c>
      <c r="B46" t="s">
        <v>8</v>
      </c>
      <c r="C46" t="s">
        <v>9</v>
      </c>
      <c r="D46">
        <v>9.65</v>
      </c>
      <c r="E46">
        <f>IFERROR(VLOOKUP(A:A,Helsinki!A:D,4,0), "NULL")</f>
        <v>4.3099999999999996</v>
      </c>
      <c r="F46" t="str">
        <f>IFERROR(VLOOKUP(A:A,Guangzhou!A:D,4,0), "NULL")</f>
        <v>NULL</v>
      </c>
      <c r="G46" t="str">
        <f>IFERROR(VLOOKUP(A:A,Data_Combined_and_5y_MA!A:B,2,0),"NULL")</f>
        <v>NULL</v>
      </c>
      <c r="H46">
        <f>IFERROR(VLOOKUP(A:A,global_data!A:B,2,0),"NULL")</f>
        <v>8.0299999999999994</v>
      </c>
    </row>
    <row r="47" spans="1:8" hidden="1" x14ac:dyDescent="0.25">
      <c r="A47">
        <v>1788</v>
      </c>
      <c r="B47" t="s">
        <v>8</v>
      </c>
      <c r="C47" t="s">
        <v>9</v>
      </c>
      <c r="D47">
        <v>9.59</v>
      </c>
      <c r="E47">
        <f>IFERROR(VLOOKUP(A:A,Helsinki!A:D,4,0), "NULL")</f>
        <v>3.32</v>
      </c>
      <c r="F47" t="str">
        <f>IFERROR(VLOOKUP(A:A,Guangzhou!A:D,4,0), "NULL")</f>
        <v>NULL</v>
      </c>
      <c r="G47" t="str">
        <f>IFERROR(VLOOKUP(A:A,Data_Combined_and_5y_MA!A:B,2,0),"NULL")</f>
        <v>NULL</v>
      </c>
      <c r="H47">
        <f>IFERROR(VLOOKUP(A:A,global_data!A:B,2,0),"NULL")</f>
        <v>8.4499999999999993</v>
      </c>
    </row>
    <row r="48" spans="1:8" hidden="1" x14ac:dyDescent="0.25">
      <c r="A48">
        <v>1789</v>
      </c>
      <c r="B48" t="s">
        <v>8</v>
      </c>
      <c r="C48" t="s">
        <v>9</v>
      </c>
      <c r="D48">
        <v>9.35</v>
      </c>
      <c r="E48">
        <f>IFERROR(VLOOKUP(A:A,Helsinki!A:D,4,0), "NULL")</f>
        <v>4.84</v>
      </c>
      <c r="F48" t="str">
        <f>IFERROR(VLOOKUP(A:A,Guangzhou!A:D,4,0), "NULL")</f>
        <v>NULL</v>
      </c>
      <c r="G48" t="str">
        <f>IFERROR(VLOOKUP(A:A,Data_Combined_and_5y_MA!A:B,2,0),"NULL")</f>
        <v>NULL</v>
      </c>
      <c r="H48">
        <f>IFERROR(VLOOKUP(A:A,global_data!A:B,2,0),"NULL")</f>
        <v>8.33</v>
      </c>
    </row>
    <row r="49" spans="1:8" hidden="1" x14ac:dyDescent="0.25">
      <c r="A49">
        <v>1790</v>
      </c>
      <c r="B49" t="s">
        <v>8</v>
      </c>
      <c r="C49" t="s">
        <v>9</v>
      </c>
      <c r="D49">
        <v>9.7799999999999994</v>
      </c>
      <c r="E49">
        <f>IFERROR(VLOOKUP(A:A,Helsinki!A:D,4,0), "NULL")</f>
        <v>4.2300000000000004</v>
      </c>
      <c r="F49" t="str">
        <f>IFERROR(VLOOKUP(A:A,Guangzhou!A:D,4,0), "NULL")</f>
        <v>NULL</v>
      </c>
      <c r="G49" t="str">
        <f>IFERROR(VLOOKUP(A:A,Data_Combined_and_5y_MA!A:B,2,0),"NULL")</f>
        <v>NULL</v>
      </c>
      <c r="H49">
        <f>IFERROR(VLOOKUP(A:A,global_data!A:B,2,0),"NULL")</f>
        <v>7.98</v>
      </c>
    </row>
    <row r="50" spans="1:8" hidden="1" x14ac:dyDescent="0.25">
      <c r="A50">
        <v>1791</v>
      </c>
      <c r="B50" t="s">
        <v>8</v>
      </c>
      <c r="C50" t="s">
        <v>9</v>
      </c>
      <c r="D50">
        <v>10.08</v>
      </c>
      <c r="E50">
        <f>IFERROR(VLOOKUP(A:A,Helsinki!A:D,4,0), "NULL")</f>
        <v>5.24</v>
      </c>
      <c r="F50" t="str">
        <f>IFERROR(VLOOKUP(A:A,Guangzhou!A:D,4,0), "NULL")</f>
        <v>NULL</v>
      </c>
      <c r="G50" t="str">
        <f>IFERROR(VLOOKUP(A:A,Data_Combined_and_5y_MA!A:B,2,0),"NULL")</f>
        <v>NULL</v>
      </c>
      <c r="H50">
        <f>IFERROR(VLOOKUP(A:A,global_data!A:B,2,0),"NULL")</f>
        <v>8.23</v>
      </c>
    </row>
    <row r="51" spans="1:8" hidden="1" x14ac:dyDescent="0.25">
      <c r="A51">
        <v>1792</v>
      </c>
      <c r="B51" t="s">
        <v>8</v>
      </c>
      <c r="C51" t="s">
        <v>9</v>
      </c>
      <c r="D51">
        <v>9.52</v>
      </c>
      <c r="E51">
        <f>IFERROR(VLOOKUP(A:A,Helsinki!A:D,4,0), "NULL")</f>
        <v>4.18</v>
      </c>
      <c r="F51" t="str">
        <f>IFERROR(VLOOKUP(A:A,Guangzhou!A:D,4,0), "NULL")</f>
        <v>NULL</v>
      </c>
      <c r="G51" t="str">
        <f>IFERROR(VLOOKUP(A:A,Data_Combined_and_5y_MA!A:B,2,0),"NULL")</f>
        <v>NULL</v>
      </c>
      <c r="H51">
        <f>IFERROR(VLOOKUP(A:A,global_data!A:B,2,0),"NULL")</f>
        <v>8.09</v>
      </c>
    </row>
    <row r="52" spans="1:8" hidden="1" x14ac:dyDescent="0.25">
      <c r="A52">
        <v>1793</v>
      </c>
      <c r="B52" t="s">
        <v>8</v>
      </c>
      <c r="C52" t="s">
        <v>9</v>
      </c>
      <c r="D52">
        <v>9.5399999999999991</v>
      </c>
      <c r="E52">
        <f>IFERROR(VLOOKUP(A:A,Helsinki!A:D,4,0), "NULL")</f>
        <v>4.76</v>
      </c>
      <c r="F52" t="str">
        <f>IFERROR(VLOOKUP(A:A,Guangzhou!A:D,4,0), "NULL")</f>
        <v>NULL</v>
      </c>
      <c r="G52" t="str">
        <f>IFERROR(VLOOKUP(A:A,Data_Combined_and_5y_MA!A:B,2,0),"NULL")</f>
        <v>NULL</v>
      </c>
      <c r="H52">
        <f>IFERROR(VLOOKUP(A:A,global_data!A:B,2,0),"NULL")</f>
        <v>8.23</v>
      </c>
    </row>
    <row r="53" spans="1:8" hidden="1" x14ac:dyDescent="0.25">
      <c r="A53">
        <v>1794</v>
      </c>
      <c r="B53" t="s">
        <v>8</v>
      </c>
      <c r="C53" t="s">
        <v>9</v>
      </c>
      <c r="D53">
        <v>10.33</v>
      </c>
      <c r="E53">
        <f>IFERROR(VLOOKUP(A:A,Helsinki!A:D,4,0), "NULL")</f>
        <v>5.7</v>
      </c>
      <c r="F53" t="str">
        <f>IFERROR(VLOOKUP(A:A,Guangzhou!A:D,4,0), "NULL")</f>
        <v>NULL</v>
      </c>
      <c r="G53" t="str">
        <f>IFERROR(VLOOKUP(A:A,Data_Combined_and_5y_MA!A:B,2,0),"NULL")</f>
        <v>NULL</v>
      </c>
      <c r="H53">
        <f>IFERROR(VLOOKUP(A:A,global_data!A:B,2,0),"NULL")</f>
        <v>8.5299999999999994</v>
      </c>
    </row>
    <row r="54" spans="1:8" hidden="1" x14ac:dyDescent="0.25">
      <c r="A54">
        <v>1795</v>
      </c>
      <c r="B54" t="s">
        <v>8</v>
      </c>
      <c r="C54" t="s">
        <v>9</v>
      </c>
      <c r="D54">
        <v>9.32</v>
      </c>
      <c r="E54">
        <f>IFERROR(VLOOKUP(A:A,Helsinki!A:D,4,0), "NULL")</f>
        <v>3.74</v>
      </c>
      <c r="F54" t="str">
        <f>IFERROR(VLOOKUP(A:A,Guangzhou!A:D,4,0), "NULL")</f>
        <v>NULL</v>
      </c>
      <c r="G54" t="str">
        <f>IFERROR(VLOOKUP(A:A,Data_Combined_and_5y_MA!A:B,2,0),"NULL")</f>
        <v>NULL</v>
      </c>
      <c r="H54">
        <f>IFERROR(VLOOKUP(A:A,global_data!A:B,2,0),"NULL")</f>
        <v>8.35</v>
      </c>
    </row>
    <row r="55" spans="1:8" hidden="1" x14ac:dyDescent="0.25">
      <c r="A55">
        <v>1796</v>
      </c>
      <c r="B55" t="s">
        <v>8</v>
      </c>
      <c r="C55" t="s">
        <v>9</v>
      </c>
      <c r="D55">
        <v>9.61</v>
      </c>
      <c r="E55">
        <f>IFERROR(VLOOKUP(A:A,Helsinki!A:D,4,0), "NULL")</f>
        <v>4.7</v>
      </c>
      <c r="F55" t="str">
        <f>IFERROR(VLOOKUP(A:A,Guangzhou!A:D,4,0), "NULL")</f>
        <v>NULL</v>
      </c>
      <c r="G55" t="str">
        <f>IFERROR(VLOOKUP(A:A,Data_Combined_and_5y_MA!A:B,2,0),"NULL")</f>
        <v>NULL</v>
      </c>
      <c r="H55">
        <f>IFERROR(VLOOKUP(A:A,global_data!A:B,2,0),"NULL")</f>
        <v>8.27</v>
      </c>
    </row>
    <row r="56" spans="1:8" hidden="1" x14ac:dyDescent="0.25">
      <c r="A56">
        <v>1797</v>
      </c>
      <c r="B56" t="s">
        <v>8</v>
      </c>
      <c r="C56" t="s">
        <v>9</v>
      </c>
      <c r="D56">
        <v>10.58</v>
      </c>
      <c r="E56">
        <f>IFERROR(VLOOKUP(A:A,Helsinki!A:D,4,0), "NULL")</f>
        <v>5.69</v>
      </c>
      <c r="F56" t="str">
        <f>IFERROR(VLOOKUP(A:A,Guangzhou!A:D,4,0), "NULL")</f>
        <v>NULL</v>
      </c>
      <c r="G56" t="str">
        <f>IFERROR(VLOOKUP(A:A,Data_Combined_and_5y_MA!A:B,2,0),"NULL")</f>
        <v>NULL</v>
      </c>
      <c r="H56">
        <f>IFERROR(VLOOKUP(A:A,global_data!A:B,2,0),"NULL")</f>
        <v>8.51</v>
      </c>
    </row>
    <row r="57" spans="1:8" hidden="1" x14ac:dyDescent="0.25">
      <c r="A57">
        <v>1798</v>
      </c>
      <c r="B57" t="s">
        <v>8</v>
      </c>
      <c r="C57" t="s">
        <v>9</v>
      </c>
      <c r="D57">
        <v>9.86</v>
      </c>
      <c r="E57">
        <f>IFERROR(VLOOKUP(A:A,Helsinki!A:D,4,0), "NULL")</f>
        <v>5.15</v>
      </c>
      <c r="F57" t="str">
        <f>IFERROR(VLOOKUP(A:A,Guangzhou!A:D,4,0), "NULL")</f>
        <v>NULL</v>
      </c>
      <c r="G57" t="str">
        <f>IFERROR(VLOOKUP(A:A,Data_Combined_and_5y_MA!A:B,2,0),"NULL")</f>
        <v>NULL</v>
      </c>
      <c r="H57">
        <f>IFERROR(VLOOKUP(A:A,global_data!A:B,2,0),"NULL")</f>
        <v>8.67</v>
      </c>
    </row>
    <row r="58" spans="1:8" hidden="1" x14ac:dyDescent="0.25">
      <c r="A58">
        <v>1799</v>
      </c>
      <c r="B58" t="s">
        <v>8</v>
      </c>
      <c r="C58" t="s">
        <v>9</v>
      </c>
      <c r="D58">
        <v>8.44</v>
      </c>
      <c r="E58">
        <f>IFERROR(VLOOKUP(A:A,Helsinki!A:D,4,0), "NULL")</f>
        <v>3.24</v>
      </c>
      <c r="F58" t="str">
        <f>IFERROR(VLOOKUP(A:A,Guangzhou!A:D,4,0), "NULL")</f>
        <v>NULL</v>
      </c>
      <c r="G58" t="str">
        <f>IFERROR(VLOOKUP(A:A,Data_Combined_and_5y_MA!A:B,2,0),"NULL")</f>
        <v>NULL</v>
      </c>
      <c r="H58">
        <f>IFERROR(VLOOKUP(A:A,global_data!A:B,2,0),"NULL")</f>
        <v>8.51</v>
      </c>
    </row>
    <row r="59" spans="1:8" hidden="1" x14ac:dyDescent="0.25">
      <c r="A59">
        <v>1800</v>
      </c>
      <c r="B59" t="s">
        <v>8</v>
      </c>
      <c r="C59" t="s">
        <v>9</v>
      </c>
      <c r="D59">
        <v>9.89</v>
      </c>
      <c r="E59">
        <f>IFERROR(VLOOKUP(A:A,Helsinki!A:D,4,0), "NULL")</f>
        <v>3.73</v>
      </c>
      <c r="F59" t="str">
        <f>IFERROR(VLOOKUP(A:A,Guangzhou!A:D,4,0), "NULL")</f>
        <v>NULL</v>
      </c>
      <c r="G59" t="str">
        <f>IFERROR(VLOOKUP(A:A,Data_Combined_and_5y_MA!A:B,2,0),"NULL")</f>
        <v>NULL</v>
      </c>
      <c r="H59">
        <f>IFERROR(VLOOKUP(A:A,global_data!A:B,2,0),"NULL")</f>
        <v>8.48</v>
      </c>
    </row>
    <row r="60" spans="1:8" hidden="1" x14ac:dyDescent="0.25">
      <c r="A60">
        <v>1801</v>
      </c>
      <c r="B60" t="s">
        <v>8</v>
      </c>
      <c r="C60" t="s">
        <v>9</v>
      </c>
      <c r="D60">
        <v>10.32</v>
      </c>
      <c r="E60">
        <f>IFERROR(VLOOKUP(A:A,Helsinki!A:D,4,0), "NULL")</f>
        <v>4.6100000000000003</v>
      </c>
      <c r="F60" t="str">
        <f>IFERROR(VLOOKUP(A:A,Guangzhou!A:D,4,0), "NULL")</f>
        <v>NULL</v>
      </c>
      <c r="G60" t="str">
        <f>IFERROR(VLOOKUP(A:A,Data_Combined_and_5y_MA!A:B,2,0),"NULL")</f>
        <v>NULL</v>
      </c>
      <c r="H60">
        <f>IFERROR(VLOOKUP(A:A,global_data!A:B,2,0),"NULL")</f>
        <v>8.59</v>
      </c>
    </row>
    <row r="61" spans="1:8" hidden="1" x14ac:dyDescent="0.25">
      <c r="A61">
        <v>1802</v>
      </c>
      <c r="B61" t="s">
        <v>8</v>
      </c>
      <c r="C61" t="s">
        <v>9</v>
      </c>
      <c r="D61">
        <v>10.18</v>
      </c>
      <c r="E61">
        <f>IFERROR(VLOOKUP(A:A,Helsinki!A:D,4,0), "NULL")</f>
        <v>4.07</v>
      </c>
      <c r="F61" t="str">
        <f>IFERROR(VLOOKUP(A:A,Guangzhou!A:D,4,0), "NULL")</f>
        <v>NULL</v>
      </c>
      <c r="G61" t="str">
        <f>IFERROR(VLOOKUP(A:A,Data_Combined_and_5y_MA!A:B,2,0),"NULL")</f>
        <v>NULL</v>
      </c>
      <c r="H61">
        <f>IFERROR(VLOOKUP(A:A,global_data!A:B,2,0),"NULL")</f>
        <v>8.58</v>
      </c>
    </row>
    <row r="62" spans="1:8" hidden="1" x14ac:dyDescent="0.25">
      <c r="A62">
        <v>1803</v>
      </c>
      <c r="B62" t="s">
        <v>8</v>
      </c>
      <c r="C62" t="s">
        <v>9</v>
      </c>
      <c r="D62">
        <v>8.92</v>
      </c>
      <c r="E62">
        <f>IFERROR(VLOOKUP(A:A,Helsinki!A:D,4,0), "NULL")</f>
        <v>3.26</v>
      </c>
      <c r="F62" t="str">
        <f>IFERROR(VLOOKUP(A:A,Guangzhou!A:D,4,0), "NULL")</f>
        <v>NULL</v>
      </c>
      <c r="G62" t="str">
        <f>IFERROR(VLOOKUP(A:A,Data_Combined_and_5y_MA!A:B,2,0),"NULL")</f>
        <v>NULL</v>
      </c>
      <c r="H62">
        <f>IFERROR(VLOOKUP(A:A,global_data!A:B,2,0),"NULL")</f>
        <v>8.5</v>
      </c>
    </row>
    <row r="63" spans="1:8" hidden="1" x14ac:dyDescent="0.25">
      <c r="A63">
        <v>1804</v>
      </c>
      <c r="B63" t="s">
        <v>8</v>
      </c>
      <c r="C63" t="s">
        <v>9</v>
      </c>
      <c r="D63">
        <v>9.4</v>
      </c>
      <c r="E63">
        <f>IFERROR(VLOOKUP(A:A,Helsinki!A:D,4,0), "NULL")</f>
        <v>3.77</v>
      </c>
      <c r="F63" t="str">
        <f>IFERROR(VLOOKUP(A:A,Guangzhou!A:D,4,0), "NULL")</f>
        <v>NULL</v>
      </c>
      <c r="G63" t="str">
        <f>IFERROR(VLOOKUP(A:A,Data_Combined_and_5y_MA!A:B,2,0),"NULL")</f>
        <v>NULL</v>
      </c>
      <c r="H63">
        <f>IFERROR(VLOOKUP(A:A,global_data!A:B,2,0),"NULL")</f>
        <v>8.84</v>
      </c>
    </row>
    <row r="64" spans="1:8" hidden="1" x14ac:dyDescent="0.25">
      <c r="A64">
        <v>1805</v>
      </c>
      <c r="B64" t="s">
        <v>8</v>
      </c>
      <c r="C64" t="s">
        <v>9</v>
      </c>
      <c r="D64">
        <v>8.01</v>
      </c>
      <c r="E64">
        <f>IFERROR(VLOOKUP(A:A,Helsinki!A:D,4,0), "NULL")</f>
        <v>3.4</v>
      </c>
      <c r="F64" t="str">
        <f>IFERROR(VLOOKUP(A:A,Guangzhou!A:D,4,0), "NULL")</f>
        <v>NULL</v>
      </c>
      <c r="G64" t="str">
        <f>IFERROR(VLOOKUP(A:A,Data_Combined_and_5y_MA!A:B,2,0),"NULL")</f>
        <v>NULL</v>
      </c>
      <c r="H64">
        <f>IFERROR(VLOOKUP(A:A,global_data!A:B,2,0),"NULL")</f>
        <v>8.56</v>
      </c>
    </row>
    <row r="65" spans="1:8" hidden="1" x14ac:dyDescent="0.25">
      <c r="A65">
        <v>1806</v>
      </c>
      <c r="B65" t="s">
        <v>8</v>
      </c>
      <c r="C65" t="s">
        <v>9</v>
      </c>
      <c r="D65">
        <v>9.9499999999999993</v>
      </c>
      <c r="E65">
        <f>IFERROR(VLOOKUP(A:A,Helsinki!A:D,4,0), "NULL")</f>
        <v>3.97</v>
      </c>
      <c r="F65" t="str">
        <f>IFERROR(VLOOKUP(A:A,Guangzhou!A:D,4,0), "NULL")</f>
        <v>NULL</v>
      </c>
      <c r="G65" t="str">
        <f>IFERROR(VLOOKUP(A:A,Data_Combined_and_5y_MA!A:B,2,0),"NULL")</f>
        <v>NULL</v>
      </c>
      <c r="H65">
        <f>IFERROR(VLOOKUP(A:A,global_data!A:B,2,0),"NULL")</f>
        <v>8.43</v>
      </c>
    </row>
    <row r="66" spans="1:8" hidden="1" x14ac:dyDescent="0.25">
      <c r="A66">
        <v>1807</v>
      </c>
      <c r="B66" t="s">
        <v>8</v>
      </c>
      <c r="C66" t="s">
        <v>9</v>
      </c>
      <c r="D66">
        <v>9.9700000000000006</v>
      </c>
      <c r="E66">
        <f>IFERROR(VLOOKUP(A:A,Helsinki!A:D,4,0), "NULL")</f>
        <v>3.86</v>
      </c>
      <c r="F66" t="str">
        <f>IFERROR(VLOOKUP(A:A,Guangzhou!A:D,4,0), "NULL")</f>
        <v>NULL</v>
      </c>
      <c r="G66" t="str">
        <f>IFERROR(VLOOKUP(A:A,Data_Combined_and_5y_MA!A:B,2,0),"NULL")</f>
        <v>NULL</v>
      </c>
      <c r="H66">
        <f>IFERROR(VLOOKUP(A:A,global_data!A:B,2,0),"NULL")</f>
        <v>8.2799999999999994</v>
      </c>
    </row>
    <row r="67" spans="1:8" hidden="1" x14ac:dyDescent="0.25">
      <c r="A67">
        <v>1808</v>
      </c>
      <c r="B67" t="s">
        <v>8</v>
      </c>
      <c r="C67" t="s">
        <v>9</v>
      </c>
      <c r="D67">
        <v>8.32</v>
      </c>
      <c r="E67">
        <f>IFERROR(VLOOKUP(A:A,Helsinki!A:D,4,0), "NULL")</f>
        <v>3.54</v>
      </c>
      <c r="F67" t="str">
        <f>IFERROR(VLOOKUP(A:A,Guangzhou!A:D,4,0), "NULL")</f>
        <v>NULL</v>
      </c>
      <c r="G67" t="str">
        <f>IFERROR(VLOOKUP(A:A,Data_Combined_and_5y_MA!A:B,2,0),"NULL")</f>
        <v>NULL</v>
      </c>
      <c r="H67">
        <f>IFERROR(VLOOKUP(A:A,global_data!A:B,2,0),"NULL")</f>
        <v>7.63</v>
      </c>
    </row>
    <row r="68" spans="1:8" hidden="1" x14ac:dyDescent="0.25">
      <c r="A68">
        <v>1809</v>
      </c>
      <c r="B68" t="s">
        <v>8</v>
      </c>
      <c r="C68" t="s">
        <v>9</v>
      </c>
      <c r="D68">
        <v>9.2100000000000009</v>
      </c>
      <c r="E68">
        <f>IFERROR(VLOOKUP(A:A,Helsinki!A:D,4,0), "NULL")</f>
        <v>2.2400000000000002</v>
      </c>
      <c r="F68" t="str">
        <f>IFERROR(VLOOKUP(A:A,Guangzhou!A:D,4,0), "NULL")</f>
        <v>NULL</v>
      </c>
      <c r="G68" t="str">
        <f>IFERROR(VLOOKUP(A:A,Data_Combined_and_5y_MA!A:B,2,0),"NULL")</f>
        <v>NULL</v>
      </c>
      <c r="H68">
        <f>IFERROR(VLOOKUP(A:A,global_data!A:B,2,0),"NULL")</f>
        <v>7.08</v>
      </c>
    </row>
    <row r="69" spans="1:8" hidden="1" x14ac:dyDescent="0.25">
      <c r="A69">
        <v>1810</v>
      </c>
      <c r="B69" t="s">
        <v>8</v>
      </c>
      <c r="C69" t="s">
        <v>9</v>
      </c>
      <c r="D69">
        <v>9.6300000000000008</v>
      </c>
      <c r="E69">
        <f>IFERROR(VLOOKUP(A:A,Helsinki!A:D,4,0), "NULL")</f>
        <v>2.5499999999999998</v>
      </c>
      <c r="F69" t="str">
        <f>IFERROR(VLOOKUP(A:A,Guangzhou!A:D,4,0), "NULL")</f>
        <v>NULL</v>
      </c>
      <c r="G69" t="str">
        <f>IFERROR(VLOOKUP(A:A,Data_Combined_and_5y_MA!A:B,2,0),"NULL")</f>
        <v>NULL</v>
      </c>
      <c r="H69">
        <f>IFERROR(VLOOKUP(A:A,global_data!A:B,2,0),"NULL")</f>
        <v>6.92</v>
      </c>
    </row>
    <row r="70" spans="1:8" hidden="1" x14ac:dyDescent="0.25">
      <c r="A70">
        <v>1811</v>
      </c>
      <c r="B70" t="s">
        <v>8</v>
      </c>
      <c r="C70" t="s">
        <v>9</v>
      </c>
      <c r="D70">
        <v>10.38</v>
      </c>
      <c r="E70">
        <f>IFERROR(VLOOKUP(A:A,Helsinki!A:D,4,0), "NULL")</f>
        <v>4.1900000000000004</v>
      </c>
      <c r="F70" t="str">
        <f>IFERROR(VLOOKUP(A:A,Guangzhou!A:D,4,0), "NULL")</f>
        <v>NULL</v>
      </c>
      <c r="G70" t="str">
        <f>IFERROR(VLOOKUP(A:A,Data_Combined_and_5y_MA!A:B,2,0),"NULL")</f>
        <v>NULL</v>
      </c>
      <c r="H70">
        <f>IFERROR(VLOOKUP(A:A,global_data!A:B,2,0),"NULL")</f>
        <v>6.86</v>
      </c>
    </row>
    <row r="71" spans="1:8" hidden="1" x14ac:dyDescent="0.25">
      <c r="A71">
        <v>1812</v>
      </c>
      <c r="B71" t="s">
        <v>8</v>
      </c>
      <c r="C71" t="s">
        <v>9</v>
      </c>
      <c r="D71">
        <v>8.51</v>
      </c>
      <c r="E71">
        <f>IFERROR(VLOOKUP(A:A,Helsinki!A:D,4,0), "NULL")</f>
        <v>2.64</v>
      </c>
      <c r="F71" t="str">
        <f>IFERROR(VLOOKUP(A:A,Guangzhou!A:D,4,0), "NULL")</f>
        <v>NULL</v>
      </c>
      <c r="G71" t="str">
        <f>IFERROR(VLOOKUP(A:A,Data_Combined_and_5y_MA!A:B,2,0),"NULL")</f>
        <v>NULL</v>
      </c>
      <c r="H71">
        <f>IFERROR(VLOOKUP(A:A,global_data!A:B,2,0),"NULL")</f>
        <v>7.05</v>
      </c>
    </row>
    <row r="72" spans="1:8" hidden="1" x14ac:dyDescent="0.25">
      <c r="A72">
        <v>1813</v>
      </c>
      <c r="B72" t="s">
        <v>8</v>
      </c>
      <c r="C72" t="s">
        <v>9</v>
      </c>
      <c r="D72">
        <v>8.8699999999999992</v>
      </c>
      <c r="E72">
        <f>IFERROR(VLOOKUP(A:A,Helsinki!A:D,4,0), "NULL")</f>
        <v>4.1500000000000004</v>
      </c>
      <c r="F72" t="str">
        <f>IFERROR(VLOOKUP(A:A,Guangzhou!A:D,4,0), "NULL")</f>
        <v>NULL</v>
      </c>
      <c r="G72" t="str">
        <f>IFERROR(VLOOKUP(A:A,Data_Combined_and_5y_MA!A:B,2,0),"NULL")</f>
        <v>NULL</v>
      </c>
      <c r="H72">
        <f>IFERROR(VLOOKUP(A:A,global_data!A:B,2,0),"NULL")</f>
        <v>7.74</v>
      </c>
    </row>
    <row r="73" spans="1:8" hidden="1" x14ac:dyDescent="0.25">
      <c r="A73">
        <v>1814</v>
      </c>
      <c r="B73" t="s">
        <v>8</v>
      </c>
      <c r="C73" t="s">
        <v>9</v>
      </c>
      <c r="D73">
        <v>8.4499999999999993</v>
      </c>
      <c r="E73">
        <f>IFERROR(VLOOKUP(A:A,Helsinki!A:D,4,0), "NULL")</f>
        <v>2.98</v>
      </c>
      <c r="F73" t="str">
        <f>IFERROR(VLOOKUP(A:A,Guangzhou!A:D,4,0), "NULL")</f>
        <v>NULL</v>
      </c>
      <c r="G73" t="str">
        <f>IFERROR(VLOOKUP(A:A,Data_Combined_and_5y_MA!A:B,2,0),"NULL")</f>
        <v>NULL</v>
      </c>
      <c r="H73">
        <f>IFERROR(VLOOKUP(A:A,global_data!A:B,2,0),"NULL")</f>
        <v>7.59</v>
      </c>
    </row>
    <row r="74" spans="1:8" hidden="1" x14ac:dyDescent="0.25">
      <c r="A74">
        <v>1815</v>
      </c>
      <c r="B74" t="s">
        <v>8</v>
      </c>
      <c r="C74" t="s">
        <v>9</v>
      </c>
      <c r="D74">
        <v>8.86</v>
      </c>
      <c r="E74">
        <f>IFERROR(VLOOKUP(A:A,Helsinki!A:D,4,0), "NULL")</f>
        <v>3.84</v>
      </c>
      <c r="F74" t="str">
        <f>IFERROR(VLOOKUP(A:A,Guangzhou!A:D,4,0), "NULL")</f>
        <v>NULL</v>
      </c>
      <c r="G74" t="str">
        <f>IFERROR(VLOOKUP(A:A,Data_Combined_and_5y_MA!A:B,2,0),"NULL")</f>
        <v>NULL</v>
      </c>
      <c r="H74">
        <f>IFERROR(VLOOKUP(A:A,global_data!A:B,2,0),"NULL")</f>
        <v>7.24</v>
      </c>
    </row>
    <row r="75" spans="1:8" hidden="1" x14ac:dyDescent="0.25">
      <c r="A75">
        <v>1816</v>
      </c>
      <c r="B75" t="s">
        <v>8</v>
      </c>
      <c r="C75" t="s">
        <v>9</v>
      </c>
      <c r="D75">
        <v>8.19</v>
      </c>
      <c r="E75">
        <f>IFERROR(VLOOKUP(A:A,Helsinki!A:D,4,0), "NULL")</f>
        <v>3.51</v>
      </c>
      <c r="F75" t="str">
        <f>IFERROR(VLOOKUP(A:A,Guangzhou!A:D,4,0), "NULL")</f>
        <v>NULL</v>
      </c>
      <c r="G75" t="str">
        <f>IFERROR(VLOOKUP(A:A,Data_Combined_and_5y_MA!A:B,2,0),"NULL")</f>
        <v>NULL</v>
      </c>
      <c r="H75">
        <f>IFERROR(VLOOKUP(A:A,global_data!A:B,2,0),"NULL")</f>
        <v>6.94</v>
      </c>
    </row>
    <row r="76" spans="1:8" hidden="1" x14ac:dyDescent="0.25">
      <c r="A76">
        <v>1817</v>
      </c>
      <c r="B76" t="s">
        <v>8</v>
      </c>
      <c r="C76" t="s">
        <v>9</v>
      </c>
      <c r="D76">
        <v>9.24</v>
      </c>
      <c r="E76">
        <f>IFERROR(VLOOKUP(A:A,Helsinki!A:D,4,0), "NULL")</f>
        <v>3.75</v>
      </c>
      <c r="F76" t="str">
        <f>IFERROR(VLOOKUP(A:A,Guangzhou!A:D,4,0), "NULL")</f>
        <v>NULL</v>
      </c>
      <c r="G76" t="str">
        <f>IFERROR(VLOOKUP(A:A,Data_Combined_and_5y_MA!A:B,2,0),"NULL")</f>
        <v>NULL</v>
      </c>
      <c r="H76">
        <f>IFERROR(VLOOKUP(A:A,global_data!A:B,2,0),"NULL")</f>
        <v>6.98</v>
      </c>
    </row>
    <row r="77" spans="1:8" hidden="1" x14ac:dyDescent="0.25">
      <c r="A77">
        <v>1818</v>
      </c>
      <c r="B77" t="s">
        <v>8</v>
      </c>
      <c r="C77" t="s">
        <v>9</v>
      </c>
      <c r="D77">
        <v>9.5</v>
      </c>
      <c r="E77">
        <f>IFERROR(VLOOKUP(A:A,Helsinki!A:D,4,0), "NULL")</f>
        <v>4.62</v>
      </c>
      <c r="F77" t="str">
        <f>IFERROR(VLOOKUP(A:A,Guangzhou!A:D,4,0), "NULL")</f>
        <v>NULL</v>
      </c>
      <c r="G77" t="str">
        <f>IFERROR(VLOOKUP(A:A,Data_Combined_and_5y_MA!A:B,2,0),"NULL")</f>
        <v>NULL</v>
      </c>
      <c r="H77">
        <f>IFERROR(VLOOKUP(A:A,global_data!A:B,2,0),"NULL")</f>
        <v>7.83</v>
      </c>
    </row>
    <row r="78" spans="1:8" hidden="1" x14ac:dyDescent="0.25">
      <c r="A78">
        <v>1819</v>
      </c>
      <c r="B78" t="s">
        <v>8</v>
      </c>
      <c r="C78" t="s">
        <v>9</v>
      </c>
      <c r="D78">
        <v>9.65</v>
      </c>
      <c r="E78">
        <f>IFERROR(VLOOKUP(A:A,Helsinki!A:D,4,0), "NULL")</f>
        <v>4.41</v>
      </c>
      <c r="F78" t="str">
        <f>IFERROR(VLOOKUP(A:A,Guangzhou!A:D,4,0), "NULL")</f>
        <v>NULL</v>
      </c>
      <c r="G78" t="str">
        <f>IFERROR(VLOOKUP(A:A,Data_Combined_and_5y_MA!A:B,2,0),"NULL")</f>
        <v>NULL</v>
      </c>
      <c r="H78">
        <f>IFERROR(VLOOKUP(A:A,global_data!A:B,2,0),"NULL")</f>
        <v>7.37</v>
      </c>
    </row>
    <row r="79" spans="1:8" hidden="1" x14ac:dyDescent="0.25">
      <c r="A79">
        <v>1820</v>
      </c>
      <c r="B79" t="s">
        <v>8</v>
      </c>
      <c r="C79" t="s">
        <v>9</v>
      </c>
      <c r="D79">
        <v>9.2100000000000009</v>
      </c>
      <c r="E79">
        <f>IFERROR(VLOOKUP(A:A,Helsinki!A:D,4,0), "NULL")</f>
        <v>3.52</v>
      </c>
      <c r="F79" t="str">
        <f>IFERROR(VLOOKUP(A:A,Guangzhou!A:D,4,0), "NULL")</f>
        <v>NULL</v>
      </c>
      <c r="G79" t="str">
        <f>IFERROR(VLOOKUP(A:A,Data_Combined_and_5y_MA!A:B,2,0),"NULL")</f>
        <v>NULL</v>
      </c>
      <c r="H79">
        <f>IFERROR(VLOOKUP(A:A,global_data!A:B,2,0),"NULL")</f>
        <v>7.62</v>
      </c>
    </row>
    <row r="80" spans="1:8" hidden="1" x14ac:dyDescent="0.25">
      <c r="A80">
        <v>1821</v>
      </c>
      <c r="B80" t="s">
        <v>8</v>
      </c>
      <c r="C80" t="s">
        <v>9</v>
      </c>
      <c r="D80">
        <v>9.2799999999999994</v>
      </c>
      <c r="E80">
        <f>IFERROR(VLOOKUP(A:A,Helsinki!A:D,4,0), "NULL")</f>
        <v>4.21</v>
      </c>
      <c r="F80" t="str">
        <f>IFERROR(VLOOKUP(A:A,Guangzhou!A:D,4,0), "NULL")</f>
        <v>NULL</v>
      </c>
      <c r="G80" t="str">
        <f>IFERROR(VLOOKUP(A:A,Data_Combined_and_5y_MA!A:B,2,0),"NULL")</f>
        <v>NULL</v>
      </c>
      <c r="H80">
        <f>IFERROR(VLOOKUP(A:A,global_data!A:B,2,0),"NULL")</f>
        <v>8.09</v>
      </c>
    </row>
    <row r="81" spans="1:8" hidden="1" x14ac:dyDescent="0.25">
      <c r="A81">
        <v>1822</v>
      </c>
      <c r="B81" t="s">
        <v>8</v>
      </c>
      <c r="C81" t="s">
        <v>9</v>
      </c>
      <c r="D81">
        <v>10.62</v>
      </c>
      <c r="E81">
        <f>IFERROR(VLOOKUP(A:A,Helsinki!A:D,4,0), "NULL")</f>
        <v>6.07</v>
      </c>
      <c r="F81" t="str">
        <f>IFERROR(VLOOKUP(A:A,Guangzhou!A:D,4,0), "NULL")</f>
        <v>NULL</v>
      </c>
      <c r="G81" t="str">
        <f>IFERROR(VLOOKUP(A:A,Data_Combined_and_5y_MA!A:B,2,0),"NULL")</f>
        <v>NULL</v>
      </c>
      <c r="H81">
        <f>IFERROR(VLOOKUP(A:A,global_data!A:B,2,0),"NULL")</f>
        <v>8.19</v>
      </c>
    </row>
    <row r="82" spans="1:8" hidden="1" x14ac:dyDescent="0.25">
      <c r="A82">
        <v>1823</v>
      </c>
      <c r="B82" t="s">
        <v>8</v>
      </c>
      <c r="C82" t="s">
        <v>9</v>
      </c>
      <c r="D82">
        <v>9.1199999999999992</v>
      </c>
      <c r="E82">
        <f>IFERROR(VLOOKUP(A:A,Helsinki!A:D,4,0), "NULL")</f>
        <v>4.2699999999999996</v>
      </c>
      <c r="F82" t="str">
        <f>IFERROR(VLOOKUP(A:A,Guangzhou!A:D,4,0), "NULL")</f>
        <v>NULL</v>
      </c>
      <c r="G82" t="str">
        <f>IFERROR(VLOOKUP(A:A,Data_Combined_and_5y_MA!A:B,2,0),"NULL")</f>
        <v>NULL</v>
      </c>
      <c r="H82">
        <f>IFERROR(VLOOKUP(A:A,global_data!A:B,2,0),"NULL")</f>
        <v>7.72</v>
      </c>
    </row>
    <row r="83" spans="1:8" hidden="1" x14ac:dyDescent="0.25">
      <c r="A83">
        <v>1824</v>
      </c>
      <c r="B83" t="s">
        <v>8</v>
      </c>
      <c r="C83" t="s">
        <v>9</v>
      </c>
      <c r="D83">
        <v>9.73</v>
      </c>
      <c r="E83">
        <f>IFERROR(VLOOKUP(A:A,Helsinki!A:D,4,0), "NULL")</f>
        <v>4.87</v>
      </c>
      <c r="F83" t="str">
        <f>IFERROR(VLOOKUP(A:A,Guangzhou!A:D,4,0), "NULL")</f>
        <v>NULL</v>
      </c>
      <c r="G83" t="str">
        <f>IFERROR(VLOOKUP(A:A,Data_Combined_and_5y_MA!A:B,2,0),"NULL")</f>
        <v>NULL</v>
      </c>
      <c r="H83">
        <f>IFERROR(VLOOKUP(A:A,global_data!A:B,2,0),"NULL")</f>
        <v>8.5500000000000007</v>
      </c>
    </row>
    <row r="84" spans="1:8" hidden="1" x14ac:dyDescent="0.25">
      <c r="A84">
        <v>1825</v>
      </c>
      <c r="B84" t="s">
        <v>8</v>
      </c>
      <c r="C84" t="s">
        <v>9</v>
      </c>
      <c r="D84">
        <v>9.66</v>
      </c>
      <c r="E84">
        <f>IFERROR(VLOOKUP(A:A,Helsinki!A:D,4,0), "NULL")</f>
        <v>4.54</v>
      </c>
      <c r="F84" t="str">
        <f>IFERROR(VLOOKUP(A:A,Guangzhou!A:D,4,0), "NULL")</f>
        <v>NULL</v>
      </c>
      <c r="G84" t="str">
        <f>IFERROR(VLOOKUP(A:A,Data_Combined_and_5y_MA!A:B,2,0),"NULL")</f>
        <v>NULL</v>
      </c>
      <c r="H84">
        <f>IFERROR(VLOOKUP(A:A,global_data!A:B,2,0),"NULL")</f>
        <v>8.39</v>
      </c>
    </row>
    <row r="85" spans="1:8" hidden="1" x14ac:dyDescent="0.25">
      <c r="A85">
        <v>1826</v>
      </c>
      <c r="B85" t="s">
        <v>8</v>
      </c>
      <c r="C85" t="s">
        <v>9</v>
      </c>
      <c r="D85">
        <v>9.5</v>
      </c>
      <c r="E85">
        <f>IFERROR(VLOOKUP(A:A,Helsinki!A:D,4,0), "NULL")</f>
        <v>5.98</v>
      </c>
      <c r="F85" t="str">
        <f>IFERROR(VLOOKUP(A:A,Guangzhou!A:D,4,0), "NULL")</f>
        <v>NULL</v>
      </c>
      <c r="G85" t="str">
        <f>IFERROR(VLOOKUP(A:A,Data_Combined_and_5y_MA!A:B,2,0),"NULL")</f>
        <v>NULL</v>
      </c>
      <c r="H85">
        <f>IFERROR(VLOOKUP(A:A,global_data!A:B,2,0),"NULL")</f>
        <v>8.36</v>
      </c>
    </row>
    <row r="86" spans="1:8" hidden="1" x14ac:dyDescent="0.25">
      <c r="A86">
        <v>1827</v>
      </c>
      <c r="B86" t="s">
        <v>8</v>
      </c>
      <c r="C86" t="s">
        <v>9</v>
      </c>
      <c r="D86">
        <v>9.44</v>
      </c>
      <c r="E86">
        <f>IFERROR(VLOOKUP(A:A,Helsinki!A:D,4,0), "NULL")</f>
        <v>4.6500000000000004</v>
      </c>
      <c r="F86" t="str">
        <f>IFERROR(VLOOKUP(A:A,Guangzhou!A:D,4,0), "NULL")</f>
        <v>NULL</v>
      </c>
      <c r="G86" t="str">
        <f>IFERROR(VLOOKUP(A:A,Data_Combined_and_5y_MA!A:B,2,0),"NULL")</f>
        <v>NULL</v>
      </c>
      <c r="H86">
        <f>IFERROR(VLOOKUP(A:A,global_data!A:B,2,0),"NULL")</f>
        <v>8.81</v>
      </c>
    </row>
    <row r="87" spans="1:8" hidden="1" x14ac:dyDescent="0.25">
      <c r="A87">
        <v>1828</v>
      </c>
      <c r="B87" t="s">
        <v>8</v>
      </c>
      <c r="C87" t="s">
        <v>9</v>
      </c>
      <c r="D87">
        <v>9.51</v>
      </c>
      <c r="E87">
        <f>IFERROR(VLOOKUP(A:A,Helsinki!A:D,4,0), "NULL")</f>
        <v>3.39</v>
      </c>
      <c r="F87" t="str">
        <f>IFERROR(VLOOKUP(A:A,Guangzhou!A:D,4,0), "NULL")</f>
        <v>NULL</v>
      </c>
      <c r="G87" t="str">
        <f>IFERROR(VLOOKUP(A:A,Data_Combined_and_5y_MA!A:B,2,0),"NULL")</f>
        <v>NULL</v>
      </c>
      <c r="H87">
        <f>IFERROR(VLOOKUP(A:A,global_data!A:B,2,0),"NULL")</f>
        <v>8.17</v>
      </c>
    </row>
    <row r="88" spans="1:8" hidden="1" x14ac:dyDescent="0.25">
      <c r="A88">
        <v>1829</v>
      </c>
      <c r="B88" t="s">
        <v>8</v>
      </c>
      <c r="C88" t="s">
        <v>9</v>
      </c>
      <c r="D88">
        <v>8</v>
      </c>
      <c r="E88">
        <f>IFERROR(VLOOKUP(A:A,Helsinki!A:D,4,0), "NULL")</f>
        <v>2.0699999999999998</v>
      </c>
      <c r="F88" t="str">
        <f>IFERROR(VLOOKUP(A:A,Guangzhou!A:D,4,0), "NULL")</f>
        <v>NULL</v>
      </c>
      <c r="G88" t="str">
        <f>IFERROR(VLOOKUP(A:A,Data_Combined_and_5y_MA!A:B,2,0),"NULL")</f>
        <v>NULL</v>
      </c>
      <c r="H88">
        <f>IFERROR(VLOOKUP(A:A,global_data!A:B,2,0),"NULL")</f>
        <v>7.94</v>
      </c>
    </row>
    <row r="89" spans="1:8" hidden="1" x14ac:dyDescent="0.25">
      <c r="A89">
        <v>1830</v>
      </c>
      <c r="B89" t="s">
        <v>8</v>
      </c>
      <c r="C89" t="s">
        <v>9</v>
      </c>
      <c r="D89">
        <v>9.11</v>
      </c>
      <c r="E89">
        <f>IFERROR(VLOOKUP(A:A,Helsinki!A:D,4,0), "NULL")</f>
        <v>3.73</v>
      </c>
      <c r="F89" t="str">
        <f>IFERROR(VLOOKUP(A:A,Guangzhou!A:D,4,0), "NULL")</f>
        <v>NULL</v>
      </c>
      <c r="G89" t="str">
        <f>IFERROR(VLOOKUP(A:A,Data_Combined_and_5y_MA!A:B,2,0),"NULL")</f>
        <v>NULL</v>
      </c>
      <c r="H89">
        <f>IFERROR(VLOOKUP(A:A,global_data!A:B,2,0),"NULL")</f>
        <v>8.52</v>
      </c>
    </row>
    <row r="90" spans="1:8" hidden="1" x14ac:dyDescent="0.25">
      <c r="A90">
        <v>1831</v>
      </c>
      <c r="B90" t="s">
        <v>8</v>
      </c>
      <c r="C90" t="s">
        <v>9</v>
      </c>
      <c r="D90">
        <v>9.5</v>
      </c>
      <c r="E90">
        <f>IFERROR(VLOOKUP(A:A,Helsinki!A:D,4,0), "NULL")</f>
        <v>3.95</v>
      </c>
      <c r="F90" t="str">
        <f>IFERROR(VLOOKUP(A:A,Guangzhou!A:D,4,0), "NULL")</f>
        <v>NULL</v>
      </c>
      <c r="G90" t="str">
        <f>IFERROR(VLOOKUP(A:A,Data_Combined_and_5y_MA!A:B,2,0),"NULL")</f>
        <v>NULL</v>
      </c>
      <c r="H90">
        <f>IFERROR(VLOOKUP(A:A,global_data!A:B,2,0),"NULL")</f>
        <v>7.64</v>
      </c>
    </row>
    <row r="91" spans="1:8" hidden="1" x14ac:dyDescent="0.25">
      <c r="A91">
        <v>1832</v>
      </c>
      <c r="B91" t="s">
        <v>8</v>
      </c>
      <c r="C91" t="s">
        <v>9</v>
      </c>
      <c r="D91">
        <v>8.93</v>
      </c>
      <c r="E91">
        <f>IFERROR(VLOOKUP(A:A,Helsinki!A:D,4,0), "NULL")</f>
        <v>4.2300000000000004</v>
      </c>
      <c r="F91" t="str">
        <f>IFERROR(VLOOKUP(A:A,Guangzhou!A:D,4,0), "NULL")</f>
        <v>NULL</v>
      </c>
      <c r="G91" t="str">
        <f>IFERROR(VLOOKUP(A:A,Data_Combined_and_5y_MA!A:B,2,0),"NULL")</f>
        <v>NULL</v>
      </c>
      <c r="H91">
        <f>IFERROR(VLOOKUP(A:A,global_data!A:B,2,0),"NULL")</f>
        <v>7.45</v>
      </c>
    </row>
    <row r="92" spans="1:8" hidden="1" x14ac:dyDescent="0.25">
      <c r="A92">
        <v>1833</v>
      </c>
      <c r="B92" t="s">
        <v>8</v>
      </c>
      <c r="C92" t="s">
        <v>9</v>
      </c>
      <c r="D92">
        <v>9.17</v>
      </c>
      <c r="E92">
        <f>IFERROR(VLOOKUP(A:A,Helsinki!A:D,4,0), "NULL")</f>
        <v>4.46</v>
      </c>
      <c r="F92" t="str">
        <f>IFERROR(VLOOKUP(A:A,Guangzhou!A:D,4,0), "NULL")</f>
        <v>NULL</v>
      </c>
      <c r="G92" t="str">
        <f>IFERROR(VLOOKUP(A:A,Data_Combined_and_5y_MA!A:B,2,0),"NULL")</f>
        <v>NULL</v>
      </c>
      <c r="H92">
        <f>IFERROR(VLOOKUP(A:A,global_data!A:B,2,0),"NULL")</f>
        <v>8.01</v>
      </c>
    </row>
    <row r="93" spans="1:8" hidden="1" x14ac:dyDescent="0.25">
      <c r="A93">
        <v>1834</v>
      </c>
      <c r="B93" t="s">
        <v>8</v>
      </c>
      <c r="C93" t="s">
        <v>9</v>
      </c>
      <c r="D93">
        <v>10.5</v>
      </c>
      <c r="E93">
        <f>IFERROR(VLOOKUP(A:A,Helsinki!A:D,4,0), "NULL")</f>
        <v>4.37</v>
      </c>
      <c r="F93" t="str">
        <f>IFERROR(VLOOKUP(A:A,Guangzhou!A:D,4,0), "NULL")</f>
        <v>NULL</v>
      </c>
      <c r="G93" t="str">
        <f>IFERROR(VLOOKUP(A:A,Data_Combined_and_5y_MA!A:B,2,0),"NULL")</f>
        <v>NULL</v>
      </c>
      <c r="H93">
        <f>IFERROR(VLOOKUP(A:A,global_data!A:B,2,0),"NULL")</f>
        <v>8.15</v>
      </c>
    </row>
    <row r="94" spans="1:8" hidden="1" x14ac:dyDescent="0.25">
      <c r="A94">
        <v>1835</v>
      </c>
      <c r="B94" t="s">
        <v>8</v>
      </c>
      <c r="C94" t="s">
        <v>9</v>
      </c>
      <c r="D94">
        <v>8.75</v>
      </c>
      <c r="E94">
        <f>IFERROR(VLOOKUP(A:A,Helsinki!A:D,4,0), "NULL")</f>
        <v>3.68</v>
      </c>
      <c r="F94" t="str">
        <f>IFERROR(VLOOKUP(A:A,Guangzhou!A:D,4,0), "NULL")</f>
        <v>NULL</v>
      </c>
      <c r="G94" t="str">
        <f>IFERROR(VLOOKUP(A:A,Data_Combined_and_5y_MA!A:B,2,0),"NULL")</f>
        <v>NULL</v>
      </c>
      <c r="H94">
        <f>IFERROR(VLOOKUP(A:A,global_data!A:B,2,0),"NULL")</f>
        <v>7.39</v>
      </c>
    </row>
    <row r="95" spans="1:8" hidden="1" x14ac:dyDescent="0.25">
      <c r="A95">
        <v>1836</v>
      </c>
      <c r="B95" t="s">
        <v>8</v>
      </c>
      <c r="C95" t="s">
        <v>9</v>
      </c>
      <c r="D95">
        <v>9.31</v>
      </c>
      <c r="E95">
        <f>IFERROR(VLOOKUP(A:A,Helsinki!A:D,4,0), "NULL")</f>
        <v>3.88</v>
      </c>
      <c r="F95" t="str">
        <f>IFERROR(VLOOKUP(A:A,Guangzhou!A:D,4,0), "NULL")</f>
        <v>NULL</v>
      </c>
      <c r="G95" t="str">
        <f>IFERROR(VLOOKUP(A:A,Data_Combined_and_5y_MA!A:B,2,0),"NULL")</f>
        <v>NULL</v>
      </c>
      <c r="H95">
        <f>IFERROR(VLOOKUP(A:A,global_data!A:B,2,0),"NULL")</f>
        <v>7.7</v>
      </c>
    </row>
    <row r="96" spans="1:8" hidden="1" x14ac:dyDescent="0.25">
      <c r="A96">
        <v>1837</v>
      </c>
      <c r="B96" t="s">
        <v>8</v>
      </c>
      <c r="C96" t="s">
        <v>9</v>
      </c>
      <c r="D96">
        <v>8.4600000000000009</v>
      </c>
      <c r="E96">
        <f>IFERROR(VLOOKUP(A:A,Helsinki!A:D,4,0), "NULL")</f>
        <v>3.86</v>
      </c>
      <c r="F96" t="str">
        <f>IFERROR(VLOOKUP(A:A,Guangzhou!A:D,4,0), "NULL")</f>
        <v>NULL</v>
      </c>
      <c r="G96" t="str">
        <f>IFERROR(VLOOKUP(A:A,Data_Combined_and_5y_MA!A:B,2,0),"NULL")</f>
        <v>NULL</v>
      </c>
      <c r="H96">
        <f>IFERROR(VLOOKUP(A:A,global_data!A:B,2,0),"NULL")</f>
        <v>7.38</v>
      </c>
    </row>
    <row r="97" spans="1:8" hidden="1" x14ac:dyDescent="0.25">
      <c r="A97">
        <v>1838</v>
      </c>
      <c r="B97" t="s">
        <v>8</v>
      </c>
      <c r="C97" t="s">
        <v>9</v>
      </c>
      <c r="D97">
        <v>8.27</v>
      </c>
      <c r="E97">
        <f>IFERROR(VLOOKUP(A:A,Helsinki!A:D,4,0), "NULL")</f>
        <v>2.4900000000000002</v>
      </c>
      <c r="F97" t="str">
        <f>IFERROR(VLOOKUP(A:A,Guangzhou!A:D,4,0), "NULL")</f>
        <v>NULL</v>
      </c>
      <c r="G97" t="str">
        <f>IFERROR(VLOOKUP(A:A,Data_Combined_and_5y_MA!A:B,2,0),"NULL")</f>
        <v>NULL</v>
      </c>
      <c r="H97">
        <f>IFERROR(VLOOKUP(A:A,global_data!A:B,2,0),"NULL")</f>
        <v>7.51</v>
      </c>
    </row>
    <row r="98" spans="1:8" hidden="1" x14ac:dyDescent="0.25">
      <c r="A98">
        <v>1839</v>
      </c>
      <c r="B98" t="s">
        <v>8</v>
      </c>
      <c r="C98" t="s">
        <v>9</v>
      </c>
      <c r="D98">
        <v>9.35</v>
      </c>
      <c r="E98">
        <f>IFERROR(VLOOKUP(A:A,Helsinki!A:D,4,0), "NULL")</f>
        <v>3.46</v>
      </c>
      <c r="F98" t="str">
        <f>IFERROR(VLOOKUP(A:A,Guangzhou!A:D,4,0), "NULL")</f>
        <v>NULL</v>
      </c>
      <c r="G98" t="str">
        <f>IFERROR(VLOOKUP(A:A,Data_Combined_and_5y_MA!A:B,2,0),"NULL")</f>
        <v>NULL</v>
      </c>
      <c r="H98">
        <f>IFERROR(VLOOKUP(A:A,global_data!A:B,2,0),"NULL")</f>
        <v>7.63</v>
      </c>
    </row>
    <row r="99" spans="1:8" hidden="1" x14ac:dyDescent="0.25">
      <c r="A99">
        <v>1840</v>
      </c>
      <c r="B99" t="s">
        <v>8</v>
      </c>
      <c r="C99" t="s">
        <v>9</v>
      </c>
      <c r="D99">
        <v>8.5</v>
      </c>
      <c r="E99">
        <f>IFERROR(VLOOKUP(A:A,Helsinki!A:D,4,0), "NULL")</f>
        <v>2.83</v>
      </c>
      <c r="F99">
        <f>IFERROR(VLOOKUP(A:A,Guangzhou!A:D,4,0), "NULL")</f>
        <v>20.98</v>
      </c>
      <c r="G99" t="str">
        <f>IFERROR(VLOOKUP(A:A,Data_Combined_and_5y_MA!A:B,2,0),"NULL")</f>
        <v>NULL</v>
      </c>
      <c r="H99">
        <f>IFERROR(VLOOKUP(A:A,global_data!A:B,2,0),"NULL")</f>
        <v>7.8</v>
      </c>
    </row>
    <row r="100" spans="1:8" hidden="1" x14ac:dyDescent="0.25">
      <c r="A100">
        <v>1841</v>
      </c>
      <c r="B100" t="s">
        <v>8</v>
      </c>
      <c r="C100" t="s">
        <v>9</v>
      </c>
      <c r="D100">
        <v>10.15</v>
      </c>
      <c r="E100">
        <f>IFERROR(VLOOKUP(A:A,Helsinki!A:D,4,0), "NULL")</f>
        <v>4.32</v>
      </c>
      <c r="F100">
        <f>IFERROR(VLOOKUP(A:A,Guangzhou!A:D,4,0), "NULL")</f>
        <v>21.02</v>
      </c>
      <c r="G100" t="str">
        <f>IFERROR(VLOOKUP(A:A,Data_Combined_and_5y_MA!A:B,2,0),"NULL")</f>
        <v>NULL</v>
      </c>
      <c r="H100">
        <f>IFERROR(VLOOKUP(A:A,global_data!A:B,2,0),"NULL")</f>
        <v>7.69</v>
      </c>
    </row>
    <row r="101" spans="1:8" hidden="1" x14ac:dyDescent="0.25">
      <c r="A101">
        <v>1842</v>
      </c>
      <c r="B101" t="s">
        <v>8</v>
      </c>
      <c r="C101" t="s">
        <v>9</v>
      </c>
      <c r="D101">
        <v>8.89</v>
      </c>
      <c r="E101">
        <f>IFERROR(VLOOKUP(A:A,Helsinki!A:D,4,0), "NULL")</f>
        <v>4.4800000000000004</v>
      </c>
      <c r="F101">
        <f>IFERROR(VLOOKUP(A:A,Guangzhou!A:D,4,0), "NULL")</f>
        <v>21.16</v>
      </c>
      <c r="G101" t="str">
        <f>IFERROR(VLOOKUP(A:A,Data_Combined_and_5y_MA!A:B,2,0),"NULL")</f>
        <v>NULL</v>
      </c>
      <c r="H101">
        <f>IFERROR(VLOOKUP(A:A,global_data!A:B,2,0),"NULL")</f>
        <v>8.02</v>
      </c>
    </row>
    <row r="102" spans="1:8" hidden="1" x14ac:dyDescent="0.25">
      <c r="A102">
        <v>1843</v>
      </c>
      <c r="B102" t="s">
        <v>8</v>
      </c>
      <c r="C102" t="s">
        <v>9</v>
      </c>
      <c r="D102">
        <v>9.39</v>
      </c>
      <c r="E102">
        <f>IFERROR(VLOOKUP(A:A,Helsinki!A:D,4,0), "NULL")</f>
        <v>4.5599999999999996</v>
      </c>
      <c r="F102">
        <f>IFERROR(VLOOKUP(A:A,Guangzhou!A:D,4,0), "NULL")</f>
        <v>21.25</v>
      </c>
      <c r="G102" t="str">
        <f>IFERROR(VLOOKUP(A:A,Data_Combined_and_5y_MA!A:B,2,0),"NULL")</f>
        <v>NULL</v>
      </c>
      <c r="H102">
        <f>IFERROR(VLOOKUP(A:A,global_data!A:B,2,0),"NULL")</f>
        <v>8.17</v>
      </c>
    </row>
    <row r="103" spans="1:8" hidden="1" x14ac:dyDescent="0.25">
      <c r="A103">
        <v>1844</v>
      </c>
      <c r="B103" t="s">
        <v>8</v>
      </c>
      <c r="C103" t="s">
        <v>9</v>
      </c>
      <c r="D103">
        <v>8.9499999999999993</v>
      </c>
      <c r="E103">
        <f>IFERROR(VLOOKUP(A:A,Helsinki!A:D,4,0), "NULL")</f>
        <v>2.52</v>
      </c>
      <c r="F103">
        <f>IFERROR(VLOOKUP(A:A,Guangzhou!A:D,4,0), "NULL")</f>
        <v>20.86</v>
      </c>
      <c r="G103" t="str">
        <f>IFERROR(VLOOKUP(A:A,Data_Combined_and_5y_MA!A:B,2,0),"NULL")</f>
        <v>NULL</v>
      </c>
      <c r="H103">
        <f>IFERROR(VLOOKUP(A:A,global_data!A:B,2,0),"NULL")</f>
        <v>7.65</v>
      </c>
    </row>
    <row r="104" spans="1:8" hidden="1" x14ac:dyDescent="0.25">
      <c r="A104">
        <v>1845</v>
      </c>
      <c r="B104" t="s">
        <v>8</v>
      </c>
      <c r="C104" t="s">
        <v>9</v>
      </c>
      <c r="D104">
        <v>8.98</v>
      </c>
      <c r="E104">
        <f>IFERROR(VLOOKUP(A:A,Helsinki!A:D,4,0), "NULL")</f>
        <v>3.23</v>
      </c>
      <c r="F104">
        <f>IFERROR(VLOOKUP(A:A,Guangzhou!A:D,4,0), "NULL")</f>
        <v>20.84</v>
      </c>
      <c r="G104" t="str">
        <f>IFERROR(VLOOKUP(A:A,Data_Combined_and_5y_MA!A:B,2,0),"NULL")</f>
        <v>NULL</v>
      </c>
      <c r="H104">
        <f>IFERROR(VLOOKUP(A:A,global_data!A:B,2,0),"NULL")</f>
        <v>7.85</v>
      </c>
    </row>
    <row r="105" spans="1:8" hidden="1" x14ac:dyDescent="0.25">
      <c r="A105">
        <v>1846</v>
      </c>
      <c r="B105" t="s">
        <v>8</v>
      </c>
      <c r="C105" t="s">
        <v>9</v>
      </c>
      <c r="D105">
        <v>10.45</v>
      </c>
      <c r="E105">
        <f>IFERROR(VLOOKUP(A:A,Helsinki!A:D,4,0), "NULL")</f>
        <v>4.43</v>
      </c>
      <c r="F105">
        <f>IFERROR(VLOOKUP(A:A,Guangzhou!A:D,4,0), "NULL")</f>
        <v>21.46</v>
      </c>
      <c r="G105" t="str">
        <f>IFERROR(VLOOKUP(A:A,Data_Combined_and_5y_MA!A:B,2,0),"NULL")</f>
        <v>NULL</v>
      </c>
      <c r="H105">
        <f>IFERROR(VLOOKUP(A:A,global_data!A:B,2,0),"NULL")</f>
        <v>8.5500000000000007</v>
      </c>
    </row>
    <row r="106" spans="1:8" hidden="1" x14ac:dyDescent="0.25">
      <c r="A106">
        <v>1847</v>
      </c>
      <c r="B106" t="s">
        <v>8</v>
      </c>
      <c r="C106" t="s">
        <v>9</v>
      </c>
      <c r="D106">
        <v>8.85</v>
      </c>
      <c r="E106">
        <f>IFERROR(VLOOKUP(A:A,Helsinki!A:D,4,0), "NULL")</f>
        <v>4.16</v>
      </c>
      <c r="F106">
        <f>IFERROR(VLOOKUP(A:A,Guangzhou!A:D,4,0), "NULL")</f>
        <v>21.07</v>
      </c>
      <c r="G106" t="str">
        <f>IFERROR(VLOOKUP(A:A,Data_Combined_and_5y_MA!A:B,2,0),"NULL")</f>
        <v>NULL</v>
      </c>
      <c r="H106">
        <f>IFERROR(VLOOKUP(A:A,global_data!A:B,2,0),"NULL")</f>
        <v>8.09</v>
      </c>
    </row>
    <row r="107" spans="1:8" hidden="1" x14ac:dyDescent="0.25">
      <c r="A107">
        <v>1848</v>
      </c>
      <c r="B107" t="s">
        <v>8</v>
      </c>
      <c r="C107" t="s">
        <v>9</v>
      </c>
      <c r="D107">
        <v>9.48</v>
      </c>
      <c r="E107">
        <f>IFERROR(VLOOKUP(A:A,Helsinki!A:D,4,0), "NULL")</f>
        <v>4.34</v>
      </c>
      <c r="F107">
        <f>IFERROR(VLOOKUP(A:A,Guangzhou!A:D,4,0), "NULL")</f>
        <v>20.75</v>
      </c>
      <c r="G107" t="str">
        <f>IFERROR(VLOOKUP(A:A,Data_Combined_and_5y_MA!A:B,2,0),"NULL")</f>
        <v>NULL</v>
      </c>
      <c r="H107">
        <f>IFERROR(VLOOKUP(A:A,global_data!A:B,2,0),"NULL")</f>
        <v>7.98</v>
      </c>
    </row>
    <row r="108" spans="1:8" x14ac:dyDescent="0.25">
      <c r="A108">
        <v>1849</v>
      </c>
      <c r="B108" t="s">
        <v>8</v>
      </c>
      <c r="C108" t="s">
        <v>9</v>
      </c>
      <c r="D108">
        <v>9.07</v>
      </c>
      <c r="E108">
        <f>IFERROR(VLOOKUP(A:A,Helsinki!A:D,4,0), "NULL")</f>
        <v>3.3</v>
      </c>
      <c r="F108">
        <f>IFERROR(VLOOKUP(A:A,Guangzhou!A:D,4,0), "NULL")</f>
        <v>21.03</v>
      </c>
      <c r="G108">
        <f>IFERROR(VLOOKUP(A:A,Data_Combined_and_5y_MA!A:B,2,0),"NULL")</f>
        <v>14.12</v>
      </c>
      <c r="H108">
        <f>IFERROR(VLOOKUP(A:A,global_data!A:B,2,0),"NULL")</f>
        <v>7.98</v>
      </c>
    </row>
    <row r="109" spans="1:8" x14ac:dyDescent="0.25">
      <c r="A109">
        <v>1850</v>
      </c>
      <c r="B109" t="s">
        <v>8</v>
      </c>
      <c r="C109" t="s">
        <v>9</v>
      </c>
      <c r="D109">
        <v>8.64</v>
      </c>
      <c r="E109">
        <f>IFERROR(VLOOKUP(A:A,Helsinki!A:D,4,0), "NULL")</f>
        <v>3.57</v>
      </c>
      <c r="F109">
        <f>IFERROR(VLOOKUP(A:A,Guangzhou!A:D,4,0), "NULL")</f>
        <v>21.21</v>
      </c>
      <c r="G109">
        <f>IFERROR(VLOOKUP(A:A,Data_Combined_and_5y_MA!A:B,2,0),"NULL")</f>
        <v>13.8</v>
      </c>
      <c r="H109">
        <f>IFERROR(VLOOKUP(A:A,global_data!A:B,2,0),"NULL")</f>
        <v>7.9</v>
      </c>
    </row>
    <row r="110" spans="1:8" x14ac:dyDescent="0.25">
      <c r="A110">
        <v>1851</v>
      </c>
      <c r="B110" t="s">
        <v>8</v>
      </c>
      <c r="C110" t="s">
        <v>9</v>
      </c>
      <c r="D110">
        <v>8.7200000000000006</v>
      </c>
      <c r="E110">
        <f>IFERROR(VLOOKUP(A:A,Helsinki!A:D,4,0), "NULL")</f>
        <v>4.4800000000000004</v>
      </c>
      <c r="F110">
        <f>IFERROR(VLOOKUP(A:A,Guangzhou!A:D,4,0), "NULL")</f>
        <v>21.33</v>
      </c>
      <c r="G110">
        <f>IFERROR(VLOOKUP(A:A,Data_Combined_and_5y_MA!A:B,2,0),"NULL")</f>
        <v>14.39</v>
      </c>
      <c r="H110">
        <f>IFERROR(VLOOKUP(A:A,global_data!A:B,2,0),"NULL")</f>
        <v>8.18</v>
      </c>
    </row>
    <row r="111" spans="1:8" x14ac:dyDescent="0.25">
      <c r="A111">
        <v>1852</v>
      </c>
      <c r="B111" t="s">
        <v>8</v>
      </c>
      <c r="C111" t="s">
        <v>9</v>
      </c>
      <c r="D111">
        <v>9.5</v>
      </c>
      <c r="E111">
        <f>IFERROR(VLOOKUP(A:A,Helsinki!A:D,4,0), "NULL")</f>
        <v>3.29</v>
      </c>
      <c r="F111">
        <f>IFERROR(VLOOKUP(A:A,Guangzhou!A:D,4,0), "NULL")</f>
        <v>21.28</v>
      </c>
      <c r="G111">
        <f>IFERROR(VLOOKUP(A:A,Data_Combined_and_5y_MA!A:B,2,0),"NULL")</f>
        <v>13.81</v>
      </c>
      <c r="H111">
        <f>IFERROR(VLOOKUP(A:A,global_data!A:B,2,0),"NULL")</f>
        <v>8.1</v>
      </c>
    </row>
    <row r="112" spans="1:8" x14ac:dyDescent="0.25">
      <c r="A112">
        <v>1853</v>
      </c>
      <c r="B112" t="s">
        <v>8</v>
      </c>
      <c r="C112" t="s">
        <v>9</v>
      </c>
      <c r="D112">
        <v>8.99</v>
      </c>
      <c r="E112">
        <f>IFERROR(VLOOKUP(A:A,Helsinki!A:D,4,0), "NULL")</f>
        <v>4.25</v>
      </c>
      <c r="F112">
        <f>IFERROR(VLOOKUP(A:A,Guangzhou!A:D,4,0), "NULL")</f>
        <v>21.78</v>
      </c>
      <c r="G112">
        <f>IFERROR(VLOOKUP(A:A,Data_Combined_and_5y_MA!A:B,2,0),"NULL")</f>
        <v>14.4</v>
      </c>
      <c r="H112">
        <f>IFERROR(VLOOKUP(A:A,global_data!A:B,2,0),"NULL")</f>
        <v>8.0399999999999991</v>
      </c>
    </row>
    <row r="113" spans="1:8" x14ac:dyDescent="0.25">
      <c r="A113">
        <v>1854</v>
      </c>
      <c r="B113" t="s">
        <v>8</v>
      </c>
      <c r="C113" t="s">
        <v>9</v>
      </c>
      <c r="D113">
        <v>8.98</v>
      </c>
      <c r="E113">
        <f>IFERROR(VLOOKUP(A:A,Helsinki!A:D,4,0), "NULL")</f>
        <v>4.62</v>
      </c>
      <c r="F113">
        <f>IFERROR(VLOOKUP(A:A,Guangzhou!A:D,4,0), "NULL")</f>
        <v>21.64</v>
      </c>
      <c r="G113">
        <f>IFERROR(VLOOKUP(A:A,Data_Combined_and_5y_MA!A:B,2,0),"NULL")</f>
        <v>13.98</v>
      </c>
      <c r="H113">
        <f>IFERROR(VLOOKUP(A:A,global_data!A:B,2,0),"NULL")</f>
        <v>8.2100000000000009</v>
      </c>
    </row>
    <row r="114" spans="1:8" x14ac:dyDescent="0.25">
      <c r="A114">
        <v>1855</v>
      </c>
      <c r="B114" t="s">
        <v>8</v>
      </c>
      <c r="C114" t="s">
        <v>9</v>
      </c>
      <c r="D114">
        <v>8.74</v>
      </c>
      <c r="E114">
        <f>IFERROR(VLOOKUP(A:A,Helsinki!A:D,4,0), "NULL")</f>
        <v>3.27</v>
      </c>
      <c r="F114">
        <f>IFERROR(VLOOKUP(A:A,Guangzhou!A:D,4,0), "NULL")</f>
        <v>21.09</v>
      </c>
      <c r="G114">
        <f>IFERROR(VLOOKUP(A:A,Data_Combined_and_5y_MA!A:B,2,0),"NULL")</f>
        <v>14.2</v>
      </c>
      <c r="H114">
        <f>IFERROR(VLOOKUP(A:A,global_data!A:B,2,0),"NULL")</f>
        <v>8.11</v>
      </c>
    </row>
    <row r="115" spans="1:8" x14ac:dyDescent="0.25">
      <c r="A115">
        <v>1856</v>
      </c>
      <c r="B115" t="s">
        <v>8</v>
      </c>
      <c r="C115" t="s">
        <v>9</v>
      </c>
      <c r="D115">
        <v>9.1199999999999992</v>
      </c>
      <c r="E115">
        <f>IFERROR(VLOOKUP(A:A,Helsinki!A:D,4,0), "NULL")</f>
        <v>2.36</v>
      </c>
      <c r="F115">
        <f>IFERROR(VLOOKUP(A:A,Guangzhou!A:D,4,0), "NULL")</f>
        <v>20.6</v>
      </c>
      <c r="G115">
        <f>IFERROR(VLOOKUP(A:A,Data_Combined_and_5y_MA!A:B,2,0),"NULL")</f>
        <v>14.1</v>
      </c>
      <c r="H115">
        <f>IFERROR(VLOOKUP(A:A,global_data!A:B,2,0),"NULL")</f>
        <v>8</v>
      </c>
    </row>
    <row r="116" spans="1:8" x14ac:dyDescent="0.25">
      <c r="A116">
        <v>1857</v>
      </c>
      <c r="B116" t="s">
        <v>8</v>
      </c>
      <c r="C116" t="s">
        <v>9</v>
      </c>
      <c r="D116">
        <v>9.33</v>
      </c>
      <c r="E116">
        <f>IFERROR(VLOOKUP(A:A,Helsinki!A:D,4,0), "NULL")</f>
        <v>4.38</v>
      </c>
      <c r="F116">
        <f>IFERROR(VLOOKUP(A:A,Guangzhou!A:D,4,0), "NULL")</f>
        <v>21.12</v>
      </c>
      <c r="G116">
        <f>IFERROR(VLOOKUP(A:A,Data_Combined_and_5y_MA!A:B,2,0),"NULL")</f>
        <v>14.78</v>
      </c>
      <c r="H116">
        <f>IFERROR(VLOOKUP(A:A,global_data!A:B,2,0),"NULL")</f>
        <v>7.76</v>
      </c>
    </row>
    <row r="117" spans="1:8" x14ac:dyDescent="0.25">
      <c r="A117">
        <v>1858</v>
      </c>
      <c r="B117" t="s">
        <v>8</v>
      </c>
      <c r="C117" t="s">
        <v>9</v>
      </c>
      <c r="D117">
        <v>8.48</v>
      </c>
      <c r="E117">
        <f>IFERROR(VLOOKUP(A:A,Helsinki!A:D,4,0), "NULL")</f>
        <v>5.04</v>
      </c>
      <c r="F117">
        <f>IFERROR(VLOOKUP(A:A,Guangzhou!A:D,4,0), "NULL")</f>
        <v>21.05</v>
      </c>
      <c r="G117">
        <f>IFERROR(VLOOKUP(A:A,Data_Combined_and_5y_MA!A:B,2,0),"NULL")</f>
        <v>14.19</v>
      </c>
      <c r="H117">
        <f>IFERROR(VLOOKUP(A:A,global_data!A:B,2,0),"NULL")</f>
        <v>8.1</v>
      </c>
    </row>
    <row r="118" spans="1:8" x14ac:dyDescent="0.25">
      <c r="A118">
        <v>1859</v>
      </c>
      <c r="B118" t="s">
        <v>8</v>
      </c>
      <c r="C118" t="s">
        <v>9</v>
      </c>
      <c r="D118">
        <v>9.76</v>
      </c>
      <c r="E118">
        <f>IFERROR(VLOOKUP(A:A,Helsinki!A:D,4,0), "NULL")</f>
        <v>5.25</v>
      </c>
      <c r="F118">
        <f>IFERROR(VLOOKUP(A:A,Guangzhou!A:D,4,0), "NULL")</f>
        <v>21.28</v>
      </c>
      <c r="G118">
        <f>IFERROR(VLOOKUP(A:A,Data_Combined_and_5y_MA!A:B,2,0),"NULL")</f>
        <v>13.71</v>
      </c>
      <c r="H118">
        <f>IFERROR(VLOOKUP(A:A,global_data!A:B,2,0),"NULL")</f>
        <v>8.25</v>
      </c>
    </row>
    <row r="119" spans="1:8" x14ac:dyDescent="0.25">
      <c r="A119">
        <v>1860</v>
      </c>
      <c r="B119" t="s">
        <v>8</v>
      </c>
      <c r="C119" t="s">
        <v>9</v>
      </c>
      <c r="D119">
        <v>8.51</v>
      </c>
      <c r="E119">
        <f>IFERROR(VLOOKUP(A:A,Helsinki!A:D,4,0), "NULL")</f>
        <v>3.78</v>
      </c>
      <c r="F119">
        <f>IFERROR(VLOOKUP(A:A,Guangzhou!A:D,4,0), "NULL")</f>
        <v>21.28</v>
      </c>
      <c r="G119">
        <f>IFERROR(VLOOKUP(A:A,Data_Combined_and_5y_MA!A:B,2,0),"NULL")</f>
        <v>13.81</v>
      </c>
      <c r="H119">
        <f>IFERROR(VLOOKUP(A:A,global_data!A:B,2,0),"NULL")</f>
        <v>7.96</v>
      </c>
    </row>
    <row r="120" spans="1:8" x14ac:dyDescent="0.25">
      <c r="A120">
        <v>1861</v>
      </c>
      <c r="B120" t="s">
        <v>8</v>
      </c>
      <c r="C120" t="s">
        <v>9</v>
      </c>
      <c r="D120">
        <v>9.5299999999999994</v>
      </c>
      <c r="E120">
        <f>IFERROR(VLOOKUP(A:A,Helsinki!A:D,4,0), "NULL")</f>
        <v>4.04</v>
      </c>
      <c r="F120">
        <f>IFERROR(VLOOKUP(A:A,Guangzhou!A:D,4,0), "NULL")</f>
        <v>21.02</v>
      </c>
      <c r="G120">
        <f>IFERROR(VLOOKUP(A:A,Data_Combined_and_5y_MA!A:B,2,0),"NULL")</f>
        <v>14.88</v>
      </c>
      <c r="H120">
        <f>IFERROR(VLOOKUP(A:A,global_data!A:B,2,0),"NULL")</f>
        <v>7.85</v>
      </c>
    </row>
    <row r="121" spans="1:8" x14ac:dyDescent="0.25">
      <c r="A121">
        <v>1862</v>
      </c>
      <c r="B121" t="s">
        <v>8</v>
      </c>
      <c r="C121" t="s">
        <v>9</v>
      </c>
      <c r="D121">
        <v>9.9</v>
      </c>
      <c r="E121">
        <f>IFERROR(VLOOKUP(A:A,Helsinki!A:D,4,0), "NULL")</f>
        <v>1.96</v>
      </c>
      <c r="F121">
        <f>IFERROR(VLOOKUP(A:A,Guangzhou!A:D,4,0), "NULL")</f>
        <v>20.399999999999999</v>
      </c>
      <c r="G121">
        <f>IFERROR(VLOOKUP(A:A,Data_Combined_and_5y_MA!A:B,2,0),"NULL")</f>
        <v>14.43</v>
      </c>
      <c r="H121">
        <f>IFERROR(VLOOKUP(A:A,global_data!A:B,2,0),"NULL")</f>
        <v>7.56</v>
      </c>
    </row>
    <row r="122" spans="1:8" x14ac:dyDescent="0.25">
      <c r="A122">
        <v>1863</v>
      </c>
      <c r="B122" t="s">
        <v>8</v>
      </c>
      <c r="C122" t="s">
        <v>9</v>
      </c>
      <c r="D122">
        <v>10.53</v>
      </c>
      <c r="E122">
        <f>IFERROR(VLOOKUP(A:A,Helsinki!A:D,4,0), "NULL")</f>
        <v>5.75</v>
      </c>
      <c r="F122">
        <f>IFERROR(VLOOKUP(A:A,Guangzhou!A:D,4,0), "NULL")</f>
        <v>20.88</v>
      </c>
      <c r="G122">
        <f>IFERROR(VLOOKUP(A:A,Data_Combined_and_5y_MA!A:B,2,0),"NULL")</f>
        <v>14.43</v>
      </c>
      <c r="H122">
        <f>IFERROR(VLOOKUP(A:A,global_data!A:B,2,0),"NULL")</f>
        <v>8.11</v>
      </c>
    </row>
    <row r="123" spans="1:8" x14ac:dyDescent="0.25">
      <c r="A123">
        <v>1864</v>
      </c>
      <c r="B123" t="s">
        <v>8</v>
      </c>
      <c r="C123" t="s">
        <v>9</v>
      </c>
      <c r="D123">
        <v>8.01</v>
      </c>
      <c r="E123">
        <f>IFERROR(VLOOKUP(A:A,Helsinki!A:D,4,0), "NULL")</f>
        <v>3.51</v>
      </c>
      <c r="F123">
        <f>IFERROR(VLOOKUP(A:A,Guangzhou!A:D,4,0), "NULL")</f>
        <v>20.74</v>
      </c>
      <c r="G123">
        <f>IFERROR(VLOOKUP(A:A,Data_Combined_and_5y_MA!A:B,2,0),"NULL")</f>
        <v>15.18</v>
      </c>
      <c r="H123">
        <f>IFERROR(VLOOKUP(A:A,global_data!A:B,2,0),"NULL")</f>
        <v>7.98</v>
      </c>
    </row>
    <row r="124" spans="1:8" x14ac:dyDescent="0.25">
      <c r="A124">
        <v>1865</v>
      </c>
      <c r="B124" t="s">
        <v>8</v>
      </c>
      <c r="C124" t="s">
        <v>9</v>
      </c>
      <c r="D124">
        <v>9.5500000000000007</v>
      </c>
      <c r="E124">
        <f>IFERROR(VLOOKUP(A:A,Helsinki!A:D,4,0), "NULL")</f>
        <v>3.47</v>
      </c>
      <c r="F124">
        <f>IFERROR(VLOOKUP(A:A,Guangzhou!A:D,4,0), "NULL")</f>
        <v>21.65</v>
      </c>
      <c r="G124">
        <f>IFERROR(VLOOKUP(A:A,Data_Combined_and_5y_MA!A:B,2,0),"NULL")</f>
        <v>14.32</v>
      </c>
      <c r="H124">
        <f>IFERROR(VLOOKUP(A:A,global_data!A:B,2,0),"NULL")</f>
        <v>8.18</v>
      </c>
    </row>
    <row r="125" spans="1:8" x14ac:dyDescent="0.25">
      <c r="A125">
        <v>1866</v>
      </c>
      <c r="B125" t="s">
        <v>8</v>
      </c>
      <c r="C125" t="s">
        <v>9</v>
      </c>
      <c r="D125">
        <v>9.7100000000000009</v>
      </c>
      <c r="E125">
        <f>IFERROR(VLOOKUP(A:A,Helsinki!A:D,4,0), "NULL")</f>
        <v>4.22</v>
      </c>
      <c r="F125">
        <f>IFERROR(VLOOKUP(A:A,Guangzhou!A:D,4,0), "NULL")</f>
        <v>21.27</v>
      </c>
      <c r="G125">
        <f>IFERROR(VLOOKUP(A:A,Data_Combined_and_5y_MA!A:B,2,0),"NULL")</f>
        <v>14.67</v>
      </c>
      <c r="H125">
        <f>IFERROR(VLOOKUP(A:A,global_data!A:B,2,0),"NULL")</f>
        <v>8.2899999999999991</v>
      </c>
    </row>
    <row r="126" spans="1:8" x14ac:dyDescent="0.25">
      <c r="A126">
        <v>1867</v>
      </c>
      <c r="B126" t="s">
        <v>8</v>
      </c>
      <c r="C126" t="s">
        <v>9</v>
      </c>
      <c r="D126">
        <v>9.57</v>
      </c>
      <c r="E126">
        <f>IFERROR(VLOOKUP(A:A,Helsinki!A:D,4,0), "NULL")</f>
        <v>1.72</v>
      </c>
      <c r="F126">
        <f>IFERROR(VLOOKUP(A:A,Guangzhou!A:D,4,0), "NULL")</f>
        <v>21.57</v>
      </c>
      <c r="G126">
        <f>IFERROR(VLOOKUP(A:A,Data_Combined_and_5y_MA!A:B,2,0),"NULL")</f>
        <v>14.46</v>
      </c>
      <c r="H126">
        <f>IFERROR(VLOOKUP(A:A,global_data!A:B,2,0),"NULL")</f>
        <v>8.44</v>
      </c>
    </row>
    <row r="127" spans="1:8" x14ac:dyDescent="0.25">
      <c r="A127">
        <v>1868</v>
      </c>
      <c r="B127" t="s">
        <v>8</v>
      </c>
      <c r="C127" t="s">
        <v>9</v>
      </c>
      <c r="D127">
        <v>10.25</v>
      </c>
      <c r="E127">
        <f>IFERROR(VLOOKUP(A:A,Helsinki!A:D,4,0), "NULL")</f>
        <v>4.3499999999999996</v>
      </c>
      <c r="F127">
        <f>IFERROR(VLOOKUP(A:A,Guangzhou!A:D,4,0), "NULL")</f>
        <v>21.79</v>
      </c>
      <c r="G127">
        <f>IFERROR(VLOOKUP(A:A,Data_Combined_and_5y_MA!A:B,2,0),"NULL")</f>
        <v>14.25</v>
      </c>
      <c r="H127">
        <f>IFERROR(VLOOKUP(A:A,global_data!A:B,2,0),"NULL")</f>
        <v>8.25</v>
      </c>
    </row>
    <row r="128" spans="1:8" x14ac:dyDescent="0.25">
      <c r="A128">
        <v>1869</v>
      </c>
      <c r="B128" t="s">
        <v>8</v>
      </c>
      <c r="C128" t="s">
        <v>9</v>
      </c>
      <c r="D128">
        <v>9.59</v>
      </c>
      <c r="E128">
        <f>IFERROR(VLOOKUP(A:A,Helsinki!A:D,4,0), "NULL")</f>
        <v>4.75</v>
      </c>
      <c r="F128">
        <f>IFERROR(VLOOKUP(A:A,Guangzhou!A:D,4,0), "NULL")</f>
        <v>21.53</v>
      </c>
      <c r="G128">
        <f>IFERROR(VLOOKUP(A:A,Data_Combined_and_5y_MA!A:B,2,0),"NULL")</f>
        <v>14.57</v>
      </c>
      <c r="H128">
        <f>IFERROR(VLOOKUP(A:A,global_data!A:B,2,0),"NULL")</f>
        <v>8.43</v>
      </c>
    </row>
    <row r="129" spans="1:8" x14ac:dyDescent="0.25">
      <c r="A129">
        <v>1870</v>
      </c>
      <c r="B129" t="s">
        <v>8</v>
      </c>
      <c r="C129" t="s">
        <v>9</v>
      </c>
      <c r="D129">
        <v>8.3800000000000008</v>
      </c>
      <c r="E129">
        <f>IFERROR(VLOOKUP(A:A,Helsinki!A:D,4,0), "NULL")</f>
        <v>3.38</v>
      </c>
      <c r="F129">
        <f>IFERROR(VLOOKUP(A:A,Guangzhou!A:D,4,0), "NULL")</f>
        <v>21.73</v>
      </c>
      <c r="G129">
        <f>IFERROR(VLOOKUP(A:A,Data_Combined_and_5y_MA!A:B,2,0),"NULL")</f>
        <v>14.19</v>
      </c>
      <c r="H129">
        <f>IFERROR(VLOOKUP(A:A,global_data!A:B,2,0),"NULL")</f>
        <v>8.1999999999999993</v>
      </c>
    </row>
    <row r="130" spans="1:8" x14ac:dyDescent="0.25">
      <c r="A130">
        <v>1871</v>
      </c>
      <c r="B130" t="s">
        <v>8</v>
      </c>
      <c r="C130" t="s">
        <v>9</v>
      </c>
      <c r="D130">
        <v>8.2200000000000006</v>
      </c>
      <c r="E130">
        <f>IFERROR(VLOOKUP(A:A,Helsinki!A:D,4,0), "NULL")</f>
        <v>2.3199999999999998</v>
      </c>
      <c r="F130">
        <f>IFERROR(VLOOKUP(A:A,Guangzhou!A:D,4,0), "NULL")</f>
        <v>21.52</v>
      </c>
      <c r="G130">
        <f>IFERROR(VLOOKUP(A:A,Data_Combined_and_5y_MA!A:B,2,0),"NULL")</f>
        <v>14.34</v>
      </c>
      <c r="H130">
        <f>IFERROR(VLOOKUP(A:A,global_data!A:B,2,0),"NULL")</f>
        <v>8.1199999999999992</v>
      </c>
    </row>
    <row r="131" spans="1:8" x14ac:dyDescent="0.25">
      <c r="A131">
        <v>1872</v>
      </c>
      <c r="B131" t="s">
        <v>8</v>
      </c>
      <c r="C131" t="s">
        <v>9</v>
      </c>
      <c r="D131">
        <v>10.37</v>
      </c>
      <c r="E131">
        <f>IFERROR(VLOOKUP(A:A,Helsinki!A:D,4,0), "NULL")</f>
        <v>5.38</v>
      </c>
      <c r="F131">
        <f>IFERROR(VLOOKUP(A:A,Guangzhou!A:D,4,0), "NULL")</f>
        <v>21.68</v>
      </c>
      <c r="G131">
        <f>IFERROR(VLOOKUP(A:A,Data_Combined_and_5y_MA!A:B,2,0),"NULL")</f>
        <v>14.63</v>
      </c>
      <c r="H131">
        <f>IFERROR(VLOOKUP(A:A,global_data!A:B,2,0),"NULL")</f>
        <v>8.19</v>
      </c>
    </row>
    <row r="132" spans="1:8" x14ac:dyDescent="0.25">
      <c r="A132">
        <v>1873</v>
      </c>
      <c r="B132" t="s">
        <v>8</v>
      </c>
      <c r="C132" t="s">
        <v>9</v>
      </c>
      <c r="D132">
        <v>9.76</v>
      </c>
      <c r="E132">
        <f>IFERROR(VLOOKUP(A:A,Helsinki!A:D,4,0), "NULL")</f>
        <v>4.7699999999999996</v>
      </c>
      <c r="F132">
        <f>IFERROR(VLOOKUP(A:A,Guangzhou!A:D,4,0), "NULL")</f>
        <v>21.28</v>
      </c>
      <c r="G132">
        <f>IFERROR(VLOOKUP(A:A,Data_Combined_and_5y_MA!A:B,2,0),"NULL")</f>
        <v>14.46</v>
      </c>
      <c r="H132">
        <f>IFERROR(VLOOKUP(A:A,global_data!A:B,2,0),"NULL")</f>
        <v>8.35</v>
      </c>
    </row>
    <row r="133" spans="1:8" x14ac:dyDescent="0.25">
      <c r="A133">
        <v>1874</v>
      </c>
      <c r="B133" t="s">
        <v>8</v>
      </c>
      <c r="C133" t="s">
        <v>9</v>
      </c>
      <c r="D133">
        <v>8.9499999999999993</v>
      </c>
      <c r="E133">
        <f>IFERROR(VLOOKUP(A:A,Helsinki!A:D,4,0), "NULL")</f>
        <v>4.7</v>
      </c>
      <c r="F133">
        <f>IFERROR(VLOOKUP(A:A,Guangzhou!A:D,4,0), "NULL")</f>
        <v>21.56</v>
      </c>
      <c r="G133">
        <f>IFERROR(VLOOKUP(A:A,Data_Combined_and_5y_MA!A:B,2,0),"NULL")</f>
        <v>14.09</v>
      </c>
      <c r="H133">
        <f>IFERROR(VLOOKUP(A:A,global_data!A:B,2,0),"NULL")</f>
        <v>8.43</v>
      </c>
    </row>
    <row r="134" spans="1:8" x14ac:dyDescent="0.25">
      <c r="A134">
        <v>1875</v>
      </c>
      <c r="B134" t="s">
        <v>8</v>
      </c>
      <c r="C134" t="s">
        <v>9</v>
      </c>
      <c r="D134">
        <v>8.4499999999999993</v>
      </c>
      <c r="E134">
        <f>IFERROR(VLOOKUP(A:A,Helsinki!A:D,4,0), "NULL")</f>
        <v>2.14</v>
      </c>
      <c r="F134">
        <f>IFERROR(VLOOKUP(A:A,Guangzhou!A:D,4,0), "NULL")</f>
        <v>21.47</v>
      </c>
      <c r="G134">
        <f>IFERROR(VLOOKUP(A:A,Data_Combined_and_5y_MA!A:B,2,0),"NULL")</f>
        <v>14.76</v>
      </c>
      <c r="H134">
        <f>IFERROR(VLOOKUP(A:A,global_data!A:B,2,0),"NULL")</f>
        <v>7.86</v>
      </c>
    </row>
    <row r="135" spans="1:8" x14ac:dyDescent="0.25">
      <c r="A135">
        <v>1876</v>
      </c>
      <c r="B135" t="s">
        <v>8</v>
      </c>
      <c r="C135" t="s">
        <v>9</v>
      </c>
      <c r="D135">
        <v>9.1300000000000008</v>
      </c>
      <c r="E135">
        <f>IFERROR(VLOOKUP(A:A,Helsinki!A:D,4,0), "NULL")</f>
        <v>3.05</v>
      </c>
      <c r="F135">
        <f>IFERROR(VLOOKUP(A:A,Guangzhou!A:D,4,0), "NULL")</f>
        <v>20.97</v>
      </c>
      <c r="G135">
        <f>IFERROR(VLOOKUP(A:A,Data_Combined_and_5y_MA!A:B,2,0),"NULL")</f>
        <v>14.44</v>
      </c>
      <c r="H135">
        <f>IFERROR(VLOOKUP(A:A,global_data!A:B,2,0),"NULL")</f>
        <v>8.08</v>
      </c>
    </row>
    <row r="136" spans="1:8" x14ac:dyDescent="0.25">
      <c r="A136">
        <v>1877</v>
      </c>
      <c r="B136" t="s">
        <v>8</v>
      </c>
      <c r="C136" t="s">
        <v>9</v>
      </c>
      <c r="D136">
        <v>9.39</v>
      </c>
      <c r="E136">
        <f>IFERROR(VLOOKUP(A:A,Helsinki!A:D,4,0), "NULL")</f>
        <v>3.2</v>
      </c>
      <c r="F136">
        <f>IFERROR(VLOOKUP(A:A,Guangzhou!A:D,4,0), "NULL")</f>
        <v>21.49</v>
      </c>
      <c r="G136">
        <f>IFERROR(VLOOKUP(A:A,Data_Combined_and_5y_MA!A:B,2,0),"NULL")</f>
        <v>15.03</v>
      </c>
      <c r="H136">
        <f>IFERROR(VLOOKUP(A:A,global_data!A:B,2,0),"NULL")</f>
        <v>8.5399999999999991</v>
      </c>
    </row>
    <row r="137" spans="1:8" x14ac:dyDescent="0.25">
      <c r="A137">
        <v>1878</v>
      </c>
      <c r="B137" t="s">
        <v>8</v>
      </c>
      <c r="C137" t="s">
        <v>9</v>
      </c>
      <c r="D137">
        <v>9.1999999999999993</v>
      </c>
      <c r="E137">
        <f>IFERROR(VLOOKUP(A:A,Helsinki!A:D,4,0), "NULL")</f>
        <v>5.08</v>
      </c>
      <c r="F137">
        <f>IFERROR(VLOOKUP(A:A,Guangzhou!A:D,4,0), "NULL")</f>
        <v>21.58</v>
      </c>
      <c r="G137">
        <f>IFERROR(VLOOKUP(A:A,Data_Combined_and_5y_MA!A:B,2,0),"NULL")</f>
        <v>14.37</v>
      </c>
      <c r="H137">
        <f>IFERROR(VLOOKUP(A:A,global_data!A:B,2,0),"NULL")</f>
        <v>8.83</v>
      </c>
    </row>
    <row r="138" spans="1:8" x14ac:dyDescent="0.25">
      <c r="A138">
        <v>1879</v>
      </c>
      <c r="B138" t="s">
        <v>8</v>
      </c>
      <c r="C138" t="s">
        <v>9</v>
      </c>
      <c r="D138">
        <v>8.6199999999999992</v>
      </c>
      <c r="E138">
        <f>IFERROR(VLOOKUP(A:A,Helsinki!A:D,4,0), "NULL")</f>
        <v>3.86</v>
      </c>
      <c r="F138">
        <f>IFERROR(VLOOKUP(A:A,Guangzhou!A:D,4,0), "NULL")</f>
        <v>21.66</v>
      </c>
      <c r="G138">
        <f>IFERROR(VLOOKUP(A:A,Data_Combined_and_5y_MA!A:B,2,0),"NULL")</f>
        <v>14.2</v>
      </c>
      <c r="H138">
        <f>IFERROR(VLOOKUP(A:A,global_data!A:B,2,0),"NULL")</f>
        <v>8.17</v>
      </c>
    </row>
    <row r="139" spans="1:8" x14ac:dyDescent="0.25">
      <c r="A139">
        <v>1880</v>
      </c>
      <c r="B139" t="s">
        <v>8</v>
      </c>
      <c r="C139" t="s">
        <v>9</v>
      </c>
      <c r="D139">
        <v>9.48</v>
      </c>
      <c r="E139">
        <f>IFERROR(VLOOKUP(A:A,Helsinki!A:D,4,0), "NULL")</f>
        <v>3.87</v>
      </c>
      <c r="F139">
        <f>IFERROR(VLOOKUP(A:A,Guangzhou!A:D,4,0), "NULL")</f>
        <v>20.87</v>
      </c>
      <c r="G139">
        <f>IFERROR(VLOOKUP(A:A,Data_Combined_and_5y_MA!A:B,2,0),"NULL")</f>
        <v>13.22</v>
      </c>
      <c r="H139">
        <f>IFERROR(VLOOKUP(A:A,global_data!A:B,2,0),"NULL")</f>
        <v>8.1199999999999992</v>
      </c>
    </row>
    <row r="140" spans="1:8" x14ac:dyDescent="0.25">
      <c r="A140">
        <v>1881</v>
      </c>
      <c r="B140" t="s">
        <v>8</v>
      </c>
      <c r="C140" t="s">
        <v>9</v>
      </c>
      <c r="D140">
        <v>8.8000000000000007</v>
      </c>
      <c r="E140">
        <f>IFERROR(VLOOKUP(A:A,Helsinki!A:D,4,0), "NULL")</f>
        <v>2.71</v>
      </c>
      <c r="F140">
        <f>IFERROR(VLOOKUP(A:A,Guangzhou!A:D,4,0), "NULL")</f>
        <v>21.25</v>
      </c>
      <c r="G140">
        <f>IFERROR(VLOOKUP(A:A,Data_Combined_and_5y_MA!A:B,2,0),"NULL")</f>
        <v>14.39</v>
      </c>
      <c r="H140">
        <f>IFERROR(VLOOKUP(A:A,global_data!A:B,2,0),"NULL")</f>
        <v>8.27</v>
      </c>
    </row>
    <row r="141" spans="1:8" x14ac:dyDescent="0.25">
      <c r="A141">
        <v>1882</v>
      </c>
      <c r="B141" t="s">
        <v>8</v>
      </c>
      <c r="C141" t="s">
        <v>9</v>
      </c>
      <c r="D141">
        <v>9.9</v>
      </c>
      <c r="E141">
        <f>IFERROR(VLOOKUP(A:A,Helsinki!A:D,4,0), "NULL")</f>
        <v>5.21</v>
      </c>
      <c r="F141">
        <f>IFERROR(VLOOKUP(A:A,Guangzhou!A:D,4,0), "NULL")</f>
        <v>21.11</v>
      </c>
      <c r="G141">
        <f>IFERROR(VLOOKUP(A:A,Data_Combined_and_5y_MA!A:B,2,0),"NULL")</f>
        <v>13.58</v>
      </c>
      <c r="H141">
        <f>IFERROR(VLOOKUP(A:A,global_data!A:B,2,0),"NULL")</f>
        <v>8.1300000000000008</v>
      </c>
    </row>
    <row r="142" spans="1:8" x14ac:dyDescent="0.25">
      <c r="A142">
        <v>1883</v>
      </c>
      <c r="B142" t="s">
        <v>8</v>
      </c>
      <c r="C142" t="s">
        <v>9</v>
      </c>
      <c r="D142">
        <v>8.85</v>
      </c>
      <c r="E142">
        <f>IFERROR(VLOOKUP(A:A,Helsinki!A:D,4,0), "NULL")</f>
        <v>4.41</v>
      </c>
      <c r="F142">
        <f>IFERROR(VLOOKUP(A:A,Guangzhou!A:D,4,0), "NULL")</f>
        <v>20.77</v>
      </c>
      <c r="G142">
        <f>IFERROR(VLOOKUP(A:A,Data_Combined_and_5y_MA!A:B,2,0),"NULL")</f>
        <v>13.93</v>
      </c>
      <c r="H142">
        <f>IFERROR(VLOOKUP(A:A,global_data!A:B,2,0),"NULL")</f>
        <v>7.98</v>
      </c>
    </row>
    <row r="143" spans="1:8" x14ac:dyDescent="0.25">
      <c r="A143">
        <v>1884</v>
      </c>
      <c r="B143" t="s">
        <v>8</v>
      </c>
      <c r="C143" t="s">
        <v>9</v>
      </c>
      <c r="D143">
        <v>9.2100000000000009</v>
      </c>
      <c r="E143">
        <f>IFERROR(VLOOKUP(A:A,Helsinki!A:D,4,0), "NULL")</f>
        <v>4.2</v>
      </c>
      <c r="F143">
        <f>IFERROR(VLOOKUP(A:A,Guangzhou!A:D,4,0), "NULL")</f>
        <v>20.41</v>
      </c>
      <c r="G143">
        <f>IFERROR(VLOOKUP(A:A,Data_Combined_and_5y_MA!A:B,2,0),"NULL")</f>
        <v>14.05</v>
      </c>
      <c r="H143">
        <f>IFERROR(VLOOKUP(A:A,global_data!A:B,2,0),"NULL")</f>
        <v>7.77</v>
      </c>
    </row>
    <row r="144" spans="1:8" x14ac:dyDescent="0.25">
      <c r="A144">
        <v>1885</v>
      </c>
      <c r="B144" t="s">
        <v>8</v>
      </c>
      <c r="C144" t="s">
        <v>9</v>
      </c>
      <c r="D144">
        <v>9.5500000000000007</v>
      </c>
      <c r="E144">
        <f>IFERROR(VLOOKUP(A:A,Helsinki!A:D,4,0), "NULL")</f>
        <v>4.0999999999999996</v>
      </c>
      <c r="F144">
        <f>IFERROR(VLOOKUP(A:A,Guangzhou!A:D,4,0), "NULL")</f>
        <v>20.67</v>
      </c>
      <c r="G144">
        <f>IFERROR(VLOOKUP(A:A,Data_Combined_and_5y_MA!A:B,2,0),"NULL")</f>
        <v>15.05</v>
      </c>
      <c r="H144">
        <f>IFERROR(VLOOKUP(A:A,global_data!A:B,2,0),"NULL")</f>
        <v>7.92</v>
      </c>
    </row>
    <row r="145" spans="1:8" x14ac:dyDescent="0.25">
      <c r="A145">
        <v>1886</v>
      </c>
      <c r="B145" t="s">
        <v>8</v>
      </c>
      <c r="C145" t="s">
        <v>9</v>
      </c>
      <c r="D145">
        <v>9.5500000000000007</v>
      </c>
      <c r="E145">
        <f>IFERROR(VLOOKUP(A:A,Helsinki!A:D,4,0), "NULL")</f>
        <v>4.42</v>
      </c>
      <c r="F145">
        <f>IFERROR(VLOOKUP(A:A,Guangzhou!A:D,4,0), "NULL")</f>
        <v>20.71</v>
      </c>
      <c r="G145">
        <f>IFERROR(VLOOKUP(A:A,Data_Combined_and_5y_MA!A:B,2,0),"NULL")</f>
        <v>14.58</v>
      </c>
      <c r="H145">
        <f>IFERROR(VLOOKUP(A:A,global_data!A:B,2,0),"NULL")</f>
        <v>7.95</v>
      </c>
    </row>
    <row r="146" spans="1:8" x14ac:dyDescent="0.25">
      <c r="A146">
        <v>1887</v>
      </c>
      <c r="B146" t="s">
        <v>8</v>
      </c>
      <c r="C146" t="s">
        <v>9</v>
      </c>
      <c r="D146">
        <v>8.76</v>
      </c>
      <c r="E146">
        <f>IFERROR(VLOOKUP(A:A,Helsinki!A:D,4,0), "NULL")</f>
        <v>4.78</v>
      </c>
      <c r="F146">
        <f>IFERROR(VLOOKUP(A:A,Guangzhou!A:D,4,0), "NULL")</f>
        <v>21.05</v>
      </c>
      <c r="G146">
        <f>IFERROR(VLOOKUP(A:A,Data_Combined_and_5y_MA!A:B,2,0),"NULL")</f>
        <v>14.38</v>
      </c>
      <c r="H146">
        <f>IFERROR(VLOOKUP(A:A,global_data!A:B,2,0),"NULL")</f>
        <v>7.91</v>
      </c>
    </row>
    <row r="147" spans="1:8" x14ac:dyDescent="0.25">
      <c r="A147">
        <v>1888</v>
      </c>
      <c r="B147" t="s">
        <v>8</v>
      </c>
      <c r="C147" t="s">
        <v>9</v>
      </c>
      <c r="D147">
        <v>8.4700000000000006</v>
      </c>
      <c r="E147">
        <f>IFERROR(VLOOKUP(A:A,Helsinki!A:D,4,0), "NULL")</f>
        <v>2.19</v>
      </c>
      <c r="F147">
        <f>IFERROR(VLOOKUP(A:A,Guangzhou!A:D,4,0), "NULL")</f>
        <v>21.54</v>
      </c>
      <c r="G147">
        <f>IFERROR(VLOOKUP(A:A,Data_Combined_and_5y_MA!A:B,2,0),"NULL")</f>
        <v>14.7</v>
      </c>
      <c r="H147">
        <f>IFERROR(VLOOKUP(A:A,global_data!A:B,2,0),"NULL")</f>
        <v>8.09</v>
      </c>
    </row>
    <row r="148" spans="1:8" x14ac:dyDescent="0.25">
      <c r="A148">
        <v>1889</v>
      </c>
      <c r="B148" t="s">
        <v>8</v>
      </c>
      <c r="C148" t="s">
        <v>9</v>
      </c>
      <c r="D148">
        <v>8.67</v>
      </c>
      <c r="E148">
        <f>IFERROR(VLOOKUP(A:A,Helsinki!A:D,4,0), "NULL")</f>
        <v>4.2699999999999996</v>
      </c>
      <c r="F148">
        <f>IFERROR(VLOOKUP(A:A,Guangzhou!A:D,4,0), "NULL")</f>
        <v>21.39</v>
      </c>
      <c r="G148">
        <f>IFERROR(VLOOKUP(A:A,Data_Combined_and_5y_MA!A:B,2,0),"NULL")</f>
        <v>14.81</v>
      </c>
      <c r="H148">
        <f>IFERROR(VLOOKUP(A:A,global_data!A:B,2,0),"NULL")</f>
        <v>8.32</v>
      </c>
    </row>
    <row r="149" spans="1:8" x14ac:dyDescent="0.25">
      <c r="A149">
        <v>1890</v>
      </c>
      <c r="B149" t="s">
        <v>8</v>
      </c>
      <c r="C149" t="s">
        <v>9</v>
      </c>
      <c r="D149">
        <v>8.7899999999999991</v>
      </c>
      <c r="E149">
        <f>IFERROR(VLOOKUP(A:A,Helsinki!A:D,4,0), "NULL")</f>
        <v>5.12</v>
      </c>
      <c r="F149">
        <f>IFERROR(VLOOKUP(A:A,Guangzhou!A:D,4,0), "NULL")</f>
        <v>21.53</v>
      </c>
      <c r="G149">
        <f>IFERROR(VLOOKUP(A:A,Data_Combined_and_5y_MA!A:B,2,0),"NULL")</f>
        <v>14.05</v>
      </c>
      <c r="H149">
        <f>IFERROR(VLOOKUP(A:A,global_data!A:B,2,0),"NULL")</f>
        <v>7.97</v>
      </c>
    </row>
    <row r="150" spans="1:8" x14ac:dyDescent="0.25">
      <c r="A150">
        <v>1891</v>
      </c>
      <c r="B150" t="s">
        <v>8</v>
      </c>
      <c r="C150" t="s">
        <v>9</v>
      </c>
      <c r="D150">
        <v>8.6300000000000008</v>
      </c>
      <c r="E150">
        <f>IFERROR(VLOOKUP(A:A,Helsinki!A:D,4,0), "NULL")</f>
        <v>4.46</v>
      </c>
      <c r="F150">
        <f>IFERROR(VLOOKUP(A:A,Guangzhou!A:D,4,0), "NULL")</f>
        <v>21.46</v>
      </c>
      <c r="G150">
        <f>IFERROR(VLOOKUP(A:A,Data_Combined_and_5y_MA!A:B,2,0),"NULL")</f>
        <v>14.46</v>
      </c>
      <c r="H150">
        <f>IFERROR(VLOOKUP(A:A,global_data!A:B,2,0),"NULL")</f>
        <v>8.02</v>
      </c>
    </row>
    <row r="151" spans="1:8" x14ac:dyDescent="0.25">
      <c r="A151">
        <v>1892</v>
      </c>
      <c r="B151" t="s">
        <v>8</v>
      </c>
      <c r="C151" t="s">
        <v>9</v>
      </c>
      <c r="D151">
        <v>9.0399999999999991</v>
      </c>
      <c r="E151">
        <f>IFERROR(VLOOKUP(A:A,Helsinki!A:D,4,0), "NULL")</f>
        <v>2.99</v>
      </c>
      <c r="F151">
        <f>IFERROR(VLOOKUP(A:A,Guangzhou!A:D,4,0), "NULL")</f>
        <v>20.92</v>
      </c>
      <c r="G151">
        <f>IFERROR(VLOOKUP(A:A,Data_Combined_and_5y_MA!A:B,2,0),"NULL")</f>
        <v>14.05</v>
      </c>
      <c r="H151">
        <f>IFERROR(VLOOKUP(A:A,global_data!A:B,2,0),"NULL")</f>
        <v>8.07</v>
      </c>
    </row>
    <row r="152" spans="1:8" x14ac:dyDescent="0.25">
      <c r="A152">
        <v>1893</v>
      </c>
      <c r="B152" t="s">
        <v>8</v>
      </c>
      <c r="C152" t="s">
        <v>9</v>
      </c>
      <c r="D152">
        <v>8.85</v>
      </c>
      <c r="E152">
        <f>IFERROR(VLOOKUP(A:A,Helsinki!A:D,4,0), "NULL")</f>
        <v>2.4700000000000002</v>
      </c>
      <c r="F152">
        <f>IFERROR(VLOOKUP(A:A,Guangzhou!A:D,4,0), "NULL")</f>
        <v>20.7</v>
      </c>
      <c r="G152">
        <f>IFERROR(VLOOKUP(A:A,Data_Combined_and_5y_MA!A:B,2,0),"NULL")</f>
        <v>13.4</v>
      </c>
      <c r="H152">
        <f>IFERROR(VLOOKUP(A:A,global_data!A:B,2,0),"NULL")</f>
        <v>8.06</v>
      </c>
    </row>
    <row r="153" spans="1:8" x14ac:dyDescent="0.25">
      <c r="A153">
        <v>1894</v>
      </c>
      <c r="B153" t="s">
        <v>8</v>
      </c>
      <c r="C153" t="s">
        <v>9</v>
      </c>
      <c r="D153">
        <v>9.32</v>
      </c>
      <c r="E153">
        <f>IFERROR(VLOOKUP(A:A,Helsinki!A:D,4,0), "NULL")</f>
        <v>5.2</v>
      </c>
      <c r="F153">
        <f>IFERROR(VLOOKUP(A:A,Guangzhou!A:D,4,0), "NULL")</f>
        <v>21.28</v>
      </c>
      <c r="G153">
        <f>IFERROR(VLOOKUP(A:A,Data_Combined_and_5y_MA!A:B,2,0),"NULL")</f>
        <v>13.8</v>
      </c>
      <c r="H153">
        <f>IFERROR(VLOOKUP(A:A,global_data!A:B,2,0),"NULL")</f>
        <v>8.16</v>
      </c>
    </row>
    <row r="154" spans="1:8" x14ac:dyDescent="0.25">
      <c r="A154">
        <v>1895</v>
      </c>
      <c r="B154" t="s">
        <v>8</v>
      </c>
      <c r="C154" t="s">
        <v>9</v>
      </c>
      <c r="D154">
        <v>8.81</v>
      </c>
      <c r="E154">
        <f>IFERROR(VLOOKUP(A:A,Helsinki!A:D,4,0), "NULL")</f>
        <v>3.83</v>
      </c>
      <c r="F154">
        <f>IFERROR(VLOOKUP(A:A,Guangzhou!A:D,4,0), "NULL")</f>
        <v>21.2</v>
      </c>
      <c r="G154">
        <f>IFERROR(VLOOKUP(A:A,Data_Combined_and_5y_MA!A:B,2,0),"NULL")</f>
        <v>13.95</v>
      </c>
      <c r="H154">
        <f>IFERROR(VLOOKUP(A:A,global_data!A:B,2,0),"NULL")</f>
        <v>8.15</v>
      </c>
    </row>
    <row r="155" spans="1:8" x14ac:dyDescent="0.25">
      <c r="A155">
        <v>1896</v>
      </c>
      <c r="B155" t="s">
        <v>8</v>
      </c>
      <c r="C155" t="s">
        <v>9</v>
      </c>
      <c r="D155">
        <v>8.76</v>
      </c>
      <c r="E155">
        <f>IFERROR(VLOOKUP(A:A,Helsinki!A:D,4,0), "NULL")</f>
        <v>4.91</v>
      </c>
      <c r="F155">
        <f>IFERROR(VLOOKUP(A:A,Guangzhou!A:D,4,0), "NULL")</f>
        <v>21.34</v>
      </c>
      <c r="G155">
        <f>IFERROR(VLOOKUP(A:A,Data_Combined_and_5y_MA!A:B,2,0),"NULL")</f>
        <v>14.22</v>
      </c>
      <c r="H155">
        <f>IFERROR(VLOOKUP(A:A,global_data!A:B,2,0),"NULL")</f>
        <v>8.2100000000000009</v>
      </c>
    </row>
    <row r="156" spans="1:8" x14ac:dyDescent="0.25">
      <c r="A156">
        <v>1897</v>
      </c>
      <c r="B156" t="s">
        <v>8</v>
      </c>
      <c r="C156" t="s">
        <v>9</v>
      </c>
      <c r="D156">
        <v>9.43</v>
      </c>
      <c r="E156">
        <f>IFERROR(VLOOKUP(A:A,Helsinki!A:D,4,0), "NULL")</f>
        <v>4.7699999999999996</v>
      </c>
      <c r="F156">
        <f>IFERROR(VLOOKUP(A:A,Guangzhou!A:D,4,0), "NULL")</f>
        <v>21.36</v>
      </c>
      <c r="G156">
        <f>IFERROR(VLOOKUP(A:A,Data_Combined_and_5y_MA!A:B,2,0),"NULL")</f>
        <v>13.81</v>
      </c>
      <c r="H156">
        <f>IFERROR(VLOOKUP(A:A,global_data!A:B,2,0),"NULL")</f>
        <v>8.2899999999999991</v>
      </c>
    </row>
    <row r="157" spans="1:8" x14ac:dyDescent="0.25">
      <c r="A157">
        <v>1898</v>
      </c>
      <c r="B157" t="s">
        <v>8</v>
      </c>
      <c r="C157" t="s">
        <v>9</v>
      </c>
      <c r="D157">
        <v>10.11</v>
      </c>
      <c r="E157">
        <f>IFERROR(VLOOKUP(A:A,Helsinki!A:D,4,0), "NULL")</f>
        <v>4.62</v>
      </c>
      <c r="F157">
        <f>IFERROR(VLOOKUP(A:A,Guangzhou!A:D,4,0), "NULL")</f>
        <v>21.52</v>
      </c>
      <c r="G157">
        <f>IFERROR(VLOOKUP(A:A,Data_Combined_and_5y_MA!A:B,2,0),"NULL")</f>
        <v>13.77</v>
      </c>
      <c r="H157">
        <f>IFERROR(VLOOKUP(A:A,global_data!A:B,2,0),"NULL")</f>
        <v>8.18</v>
      </c>
    </row>
    <row r="158" spans="1:8" x14ac:dyDescent="0.25">
      <c r="A158">
        <v>1899</v>
      </c>
      <c r="B158" t="s">
        <v>8</v>
      </c>
      <c r="C158" t="s">
        <v>9</v>
      </c>
      <c r="D158">
        <v>9.41</v>
      </c>
      <c r="E158">
        <f>IFERROR(VLOOKUP(A:A,Helsinki!A:D,4,0), "NULL")</f>
        <v>3.42</v>
      </c>
      <c r="F158">
        <f>IFERROR(VLOOKUP(A:A,Guangzhou!A:D,4,0), "NULL")</f>
        <v>21.25</v>
      </c>
      <c r="G158">
        <f>IFERROR(VLOOKUP(A:A,Data_Combined_and_5y_MA!A:B,2,0),"NULL")</f>
        <v>14.04</v>
      </c>
      <c r="H158">
        <f>IFERROR(VLOOKUP(A:A,global_data!A:B,2,0),"NULL")</f>
        <v>8.4</v>
      </c>
    </row>
    <row r="159" spans="1:8" x14ac:dyDescent="0.25">
      <c r="A159">
        <v>1900</v>
      </c>
      <c r="B159" t="s">
        <v>8</v>
      </c>
      <c r="C159" t="s">
        <v>9</v>
      </c>
      <c r="D159">
        <v>9.9700000000000006</v>
      </c>
      <c r="E159">
        <f>IFERROR(VLOOKUP(A:A,Helsinki!A:D,4,0), "NULL")</f>
        <v>3.49</v>
      </c>
      <c r="F159">
        <f>IFERROR(VLOOKUP(A:A,Guangzhou!A:D,4,0), "NULL")</f>
        <v>21.22</v>
      </c>
      <c r="G159">
        <f>IFERROR(VLOOKUP(A:A,Data_Combined_and_5y_MA!A:B,2,0),"NULL")</f>
        <v>14.64</v>
      </c>
      <c r="H159">
        <f>IFERROR(VLOOKUP(A:A,global_data!A:B,2,0),"NULL")</f>
        <v>8.5</v>
      </c>
    </row>
    <row r="160" spans="1:8" x14ac:dyDescent="0.25">
      <c r="A160">
        <v>1901</v>
      </c>
      <c r="B160" t="s">
        <v>8</v>
      </c>
      <c r="C160" t="s">
        <v>9</v>
      </c>
      <c r="D160">
        <v>8.86</v>
      </c>
      <c r="E160">
        <f>IFERROR(VLOOKUP(A:A,Helsinki!A:D,4,0), "NULL")</f>
        <v>4.7</v>
      </c>
      <c r="F160">
        <f>IFERROR(VLOOKUP(A:A,Guangzhou!A:D,4,0), "NULL")</f>
        <v>21.34</v>
      </c>
      <c r="G160">
        <f>IFERROR(VLOOKUP(A:A,Data_Combined_and_5y_MA!A:B,2,0),"NULL")</f>
        <v>14.34</v>
      </c>
      <c r="H160">
        <f>IFERROR(VLOOKUP(A:A,global_data!A:B,2,0),"NULL")</f>
        <v>8.5399999999999991</v>
      </c>
    </row>
    <row r="161" spans="1:8" x14ac:dyDescent="0.25">
      <c r="A161">
        <v>1902</v>
      </c>
      <c r="B161" t="s">
        <v>8</v>
      </c>
      <c r="C161" t="s">
        <v>9</v>
      </c>
      <c r="D161">
        <v>8.94</v>
      </c>
      <c r="E161">
        <f>IFERROR(VLOOKUP(A:A,Helsinki!A:D,4,0), "NULL")</f>
        <v>2.25</v>
      </c>
      <c r="F161">
        <f>IFERROR(VLOOKUP(A:A,Guangzhou!A:D,4,0), "NULL")</f>
        <v>22.07</v>
      </c>
      <c r="G161">
        <f>IFERROR(VLOOKUP(A:A,Data_Combined_and_5y_MA!A:B,2,0),"NULL")</f>
        <v>14.07</v>
      </c>
      <c r="H161">
        <f>IFERROR(VLOOKUP(A:A,global_data!A:B,2,0),"NULL")</f>
        <v>8.3000000000000007</v>
      </c>
    </row>
    <row r="162" spans="1:8" x14ac:dyDescent="0.25">
      <c r="A162">
        <v>1903</v>
      </c>
      <c r="B162" t="s">
        <v>8</v>
      </c>
      <c r="C162" t="s">
        <v>9</v>
      </c>
      <c r="D162">
        <v>9.48</v>
      </c>
      <c r="E162">
        <f>IFERROR(VLOOKUP(A:A,Helsinki!A:D,4,0), "NULL")</f>
        <v>5.29</v>
      </c>
      <c r="F162">
        <f>IFERROR(VLOOKUP(A:A,Guangzhou!A:D,4,0), "NULL")</f>
        <v>21.13</v>
      </c>
      <c r="G162">
        <f>IFERROR(VLOOKUP(A:A,Data_Combined_and_5y_MA!A:B,2,0),"NULL")</f>
        <v>14.12</v>
      </c>
      <c r="H162">
        <f>IFERROR(VLOOKUP(A:A,global_data!A:B,2,0),"NULL")</f>
        <v>8.2200000000000006</v>
      </c>
    </row>
    <row r="163" spans="1:8" x14ac:dyDescent="0.25">
      <c r="A163">
        <v>1904</v>
      </c>
      <c r="B163" t="s">
        <v>8</v>
      </c>
      <c r="C163" t="s">
        <v>9</v>
      </c>
      <c r="D163">
        <v>9.89</v>
      </c>
      <c r="E163">
        <f>IFERROR(VLOOKUP(A:A,Helsinki!A:D,4,0), "NULL")</f>
        <v>3.53</v>
      </c>
      <c r="F163">
        <f>IFERROR(VLOOKUP(A:A,Guangzhou!A:D,4,0), "NULL")</f>
        <v>21.27</v>
      </c>
      <c r="G163">
        <f>IFERROR(VLOOKUP(A:A,Data_Combined_and_5y_MA!A:B,2,0),"NULL")</f>
        <v>14.5</v>
      </c>
      <c r="H163">
        <f>IFERROR(VLOOKUP(A:A,global_data!A:B,2,0),"NULL")</f>
        <v>8.09</v>
      </c>
    </row>
    <row r="164" spans="1:8" x14ac:dyDescent="0.25">
      <c r="A164">
        <v>1905</v>
      </c>
      <c r="B164" t="s">
        <v>8</v>
      </c>
      <c r="C164" t="s">
        <v>9</v>
      </c>
      <c r="D164">
        <v>9.0399999999999991</v>
      </c>
      <c r="E164">
        <f>IFERROR(VLOOKUP(A:A,Helsinki!A:D,4,0), "NULL")</f>
        <v>4.63</v>
      </c>
      <c r="F164">
        <f>IFERROR(VLOOKUP(A:A,Guangzhou!A:D,4,0), "NULL")</f>
        <v>21.09</v>
      </c>
      <c r="G164">
        <f>IFERROR(VLOOKUP(A:A,Data_Combined_and_5y_MA!A:B,2,0),"NULL")</f>
        <v>14.39</v>
      </c>
      <c r="H164">
        <f>IFERROR(VLOOKUP(A:A,global_data!A:B,2,0),"NULL")</f>
        <v>8.23</v>
      </c>
    </row>
    <row r="165" spans="1:8" x14ac:dyDescent="0.25">
      <c r="A165">
        <v>1906</v>
      </c>
      <c r="B165" t="s">
        <v>8</v>
      </c>
      <c r="C165" t="s">
        <v>9</v>
      </c>
      <c r="D165">
        <v>9.11</v>
      </c>
      <c r="E165">
        <f>IFERROR(VLOOKUP(A:A,Helsinki!A:D,4,0), "NULL")</f>
        <v>5.22</v>
      </c>
      <c r="F165">
        <f>IFERROR(VLOOKUP(A:A,Guangzhou!A:D,4,0), "NULL")</f>
        <v>21.41</v>
      </c>
      <c r="G165">
        <f>IFERROR(VLOOKUP(A:A,Data_Combined_and_5y_MA!A:B,2,0),"NULL")</f>
        <v>14.81</v>
      </c>
      <c r="H165">
        <f>IFERROR(VLOOKUP(A:A,global_data!A:B,2,0),"NULL")</f>
        <v>8.3800000000000008</v>
      </c>
    </row>
    <row r="166" spans="1:8" x14ac:dyDescent="0.25">
      <c r="A166">
        <v>1907</v>
      </c>
      <c r="B166" t="s">
        <v>8</v>
      </c>
      <c r="C166" t="s">
        <v>9</v>
      </c>
      <c r="D166">
        <v>9.19</v>
      </c>
      <c r="E166">
        <f>IFERROR(VLOOKUP(A:A,Helsinki!A:D,4,0), "NULL")</f>
        <v>3.3</v>
      </c>
      <c r="F166">
        <f>IFERROR(VLOOKUP(A:A,Guangzhou!A:D,4,0), "NULL")</f>
        <v>21.41</v>
      </c>
      <c r="G166">
        <f>IFERROR(VLOOKUP(A:A,Data_Combined_and_5y_MA!A:B,2,0),"NULL")</f>
        <v>14.34</v>
      </c>
      <c r="H166">
        <f>IFERROR(VLOOKUP(A:A,global_data!A:B,2,0),"NULL")</f>
        <v>7.95</v>
      </c>
    </row>
    <row r="167" spans="1:8" x14ac:dyDescent="0.25">
      <c r="A167">
        <v>1908</v>
      </c>
      <c r="B167" t="s">
        <v>8</v>
      </c>
      <c r="C167" t="s">
        <v>9</v>
      </c>
      <c r="D167">
        <v>8.64</v>
      </c>
      <c r="E167">
        <f>IFERROR(VLOOKUP(A:A,Helsinki!A:D,4,0), "NULL")</f>
        <v>3.96</v>
      </c>
      <c r="F167">
        <f>IFERROR(VLOOKUP(A:A,Guangzhou!A:D,4,0), "NULL")</f>
        <v>21.28</v>
      </c>
      <c r="G167">
        <f>IFERROR(VLOOKUP(A:A,Data_Combined_and_5y_MA!A:B,2,0),"NULL")</f>
        <v>14.01</v>
      </c>
      <c r="H167">
        <f>IFERROR(VLOOKUP(A:A,global_data!A:B,2,0),"NULL")</f>
        <v>8.19</v>
      </c>
    </row>
    <row r="168" spans="1:8" x14ac:dyDescent="0.25">
      <c r="A168">
        <v>1909</v>
      </c>
      <c r="B168" t="s">
        <v>8</v>
      </c>
      <c r="C168" t="s">
        <v>9</v>
      </c>
      <c r="D168">
        <v>8.8699999999999992</v>
      </c>
      <c r="E168">
        <f>IFERROR(VLOOKUP(A:A,Helsinki!A:D,4,0), "NULL")</f>
        <v>4.0199999999999996</v>
      </c>
      <c r="F168">
        <f>IFERROR(VLOOKUP(A:A,Guangzhou!A:D,4,0), "NULL")</f>
        <v>21.62</v>
      </c>
      <c r="G168">
        <f>IFERROR(VLOOKUP(A:A,Data_Combined_and_5y_MA!A:B,2,0),"NULL")</f>
        <v>14.05</v>
      </c>
      <c r="H168">
        <f>IFERROR(VLOOKUP(A:A,global_data!A:B,2,0),"NULL")</f>
        <v>8.18</v>
      </c>
    </row>
    <row r="169" spans="1:8" x14ac:dyDescent="0.25">
      <c r="A169">
        <v>1910</v>
      </c>
      <c r="B169" t="s">
        <v>8</v>
      </c>
      <c r="C169" t="s">
        <v>9</v>
      </c>
      <c r="D169">
        <v>9.58</v>
      </c>
      <c r="E169">
        <f>IFERROR(VLOOKUP(A:A,Helsinki!A:D,4,0), "NULL")</f>
        <v>5.59</v>
      </c>
      <c r="F169">
        <f>IFERROR(VLOOKUP(A:A,Guangzhou!A:D,4,0), "NULL")</f>
        <v>21.3</v>
      </c>
      <c r="G169">
        <f>IFERROR(VLOOKUP(A:A,Data_Combined_and_5y_MA!A:B,2,0),"NULL")</f>
        <v>14.17</v>
      </c>
      <c r="H169">
        <f>IFERROR(VLOOKUP(A:A,global_data!A:B,2,0),"NULL")</f>
        <v>8.2200000000000006</v>
      </c>
    </row>
    <row r="170" spans="1:8" x14ac:dyDescent="0.25">
      <c r="A170">
        <v>1911</v>
      </c>
      <c r="B170" t="s">
        <v>8</v>
      </c>
      <c r="C170" t="s">
        <v>9</v>
      </c>
      <c r="D170">
        <v>9.83</v>
      </c>
      <c r="E170">
        <f>IFERROR(VLOOKUP(A:A,Helsinki!A:D,4,0), "NULL")</f>
        <v>4.6500000000000004</v>
      </c>
      <c r="F170">
        <f>IFERROR(VLOOKUP(A:A,Guangzhou!A:D,4,0), "NULL")</f>
        <v>21.41</v>
      </c>
      <c r="G170">
        <f>IFERROR(VLOOKUP(A:A,Data_Combined_and_5y_MA!A:B,2,0),"NULL")</f>
        <v>13.46</v>
      </c>
      <c r="H170">
        <f>IFERROR(VLOOKUP(A:A,global_data!A:B,2,0),"NULL")</f>
        <v>8.18</v>
      </c>
    </row>
    <row r="171" spans="1:8" x14ac:dyDescent="0.25">
      <c r="A171">
        <v>1912</v>
      </c>
      <c r="B171" t="s">
        <v>8</v>
      </c>
      <c r="C171" t="s">
        <v>9</v>
      </c>
      <c r="D171">
        <v>8.89</v>
      </c>
      <c r="E171">
        <f>IFERROR(VLOOKUP(A:A,Helsinki!A:D,4,0), "NULL")</f>
        <v>3.85</v>
      </c>
      <c r="F171">
        <f>IFERROR(VLOOKUP(A:A,Guangzhou!A:D,4,0), "NULL")</f>
        <v>21.32</v>
      </c>
      <c r="G171">
        <f>IFERROR(VLOOKUP(A:A,Data_Combined_and_5y_MA!A:B,2,0),"NULL")</f>
        <v>13.95</v>
      </c>
      <c r="H171">
        <f>IFERROR(VLOOKUP(A:A,global_data!A:B,2,0),"NULL")</f>
        <v>8.17</v>
      </c>
    </row>
    <row r="172" spans="1:8" x14ac:dyDescent="0.25">
      <c r="A172">
        <v>1913</v>
      </c>
      <c r="B172" t="s">
        <v>8</v>
      </c>
      <c r="C172" t="s">
        <v>9</v>
      </c>
      <c r="D172">
        <v>9.2899999999999991</v>
      </c>
      <c r="E172">
        <f>IFERROR(VLOOKUP(A:A,Helsinki!A:D,4,0), "NULL")</f>
        <v>5.15</v>
      </c>
      <c r="F172">
        <f>IFERROR(VLOOKUP(A:A,Guangzhou!A:D,4,0), "NULL")</f>
        <v>21.2</v>
      </c>
      <c r="G172">
        <f>IFERROR(VLOOKUP(A:A,Data_Combined_and_5y_MA!A:B,2,0),"NULL")</f>
        <v>14.38</v>
      </c>
      <c r="H172">
        <f>IFERROR(VLOOKUP(A:A,global_data!A:B,2,0),"NULL")</f>
        <v>8.3000000000000007</v>
      </c>
    </row>
    <row r="173" spans="1:8" x14ac:dyDescent="0.25">
      <c r="A173">
        <v>1914</v>
      </c>
      <c r="B173" t="s">
        <v>8</v>
      </c>
      <c r="C173" t="s">
        <v>9</v>
      </c>
      <c r="D173">
        <v>8.7799999999999994</v>
      </c>
      <c r="E173">
        <f>IFERROR(VLOOKUP(A:A,Helsinki!A:D,4,0), "NULL")</f>
        <v>5.27</v>
      </c>
      <c r="F173">
        <f>IFERROR(VLOOKUP(A:A,Guangzhou!A:D,4,0), "NULL")</f>
        <v>22.09</v>
      </c>
      <c r="G173">
        <f>IFERROR(VLOOKUP(A:A,Data_Combined_and_5y_MA!A:B,2,0),"NULL")</f>
        <v>14.33</v>
      </c>
      <c r="H173">
        <f>IFERROR(VLOOKUP(A:A,global_data!A:B,2,0),"NULL")</f>
        <v>8.59</v>
      </c>
    </row>
    <row r="174" spans="1:8" x14ac:dyDescent="0.25">
      <c r="A174">
        <v>1915</v>
      </c>
      <c r="B174" t="s">
        <v>8</v>
      </c>
      <c r="C174" t="s">
        <v>9</v>
      </c>
      <c r="D174">
        <v>9.2200000000000006</v>
      </c>
      <c r="E174">
        <f>IFERROR(VLOOKUP(A:A,Helsinki!A:D,4,0), "NULL")</f>
        <v>2.33</v>
      </c>
      <c r="F174">
        <f>IFERROR(VLOOKUP(A:A,Guangzhou!A:D,4,0), "NULL")</f>
        <v>21.93</v>
      </c>
      <c r="G174">
        <f>IFERROR(VLOOKUP(A:A,Data_Combined_and_5y_MA!A:B,2,0),"NULL")</f>
        <v>14.3</v>
      </c>
      <c r="H174">
        <f>IFERROR(VLOOKUP(A:A,global_data!A:B,2,0),"NULL")</f>
        <v>8.59</v>
      </c>
    </row>
    <row r="175" spans="1:8" x14ac:dyDescent="0.25">
      <c r="A175">
        <v>1916</v>
      </c>
      <c r="B175" t="s">
        <v>8</v>
      </c>
      <c r="C175" t="s">
        <v>9</v>
      </c>
      <c r="D175">
        <v>10.14</v>
      </c>
      <c r="E175">
        <f>IFERROR(VLOOKUP(A:A,Helsinki!A:D,4,0), "NULL")</f>
        <v>4.1900000000000004</v>
      </c>
      <c r="F175">
        <f>IFERROR(VLOOKUP(A:A,Guangzhou!A:D,4,0), "NULL")</f>
        <v>21.23</v>
      </c>
      <c r="G175">
        <f>IFERROR(VLOOKUP(A:A,Data_Combined_and_5y_MA!A:B,2,0),"NULL")</f>
        <v>13.61</v>
      </c>
      <c r="H175">
        <f>IFERROR(VLOOKUP(A:A,global_data!A:B,2,0),"NULL")</f>
        <v>8.23</v>
      </c>
    </row>
    <row r="176" spans="1:8" x14ac:dyDescent="0.25">
      <c r="A176">
        <v>1917</v>
      </c>
      <c r="B176" t="s">
        <v>8</v>
      </c>
      <c r="C176" t="s">
        <v>9</v>
      </c>
      <c r="D176">
        <v>9.02</v>
      </c>
      <c r="E176">
        <f>IFERROR(VLOOKUP(A:A,Helsinki!A:D,4,0), "NULL")</f>
        <v>3.51</v>
      </c>
      <c r="F176">
        <f>IFERROR(VLOOKUP(A:A,Guangzhou!A:D,4,0), "NULL")</f>
        <v>20.87</v>
      </c>
      <c r="G176">
        <f>IFERROR(VLOOKUP(A:A,Data_Combined_and_5y_MA!A:B,2,0),"NULL")</f>
        <v>14.06</v>
      </c>
      <c r="H176">
        <f>IFERROR(VLOOKUP(A:A,global_data!A:B,2,0),"NULL")</f>
        <v>8.02</v>
      </c>
    </row>
    <row r="177" spans="1:8" x14ac:dyDescent="0.25">
      <c r="A177">
        <v>1918</v>
      </c>
      <c r="B177" t="s">
        <v>8</v>
      </c>
      <c r="C177" t="s">
        <v>9</v>
      </c>
      <c r="D177">
        <v>9.44</v>
      </c>
      <c r="E177">
        <f>IFERROR(VLOOKUP(A:A,Helsinki!A:D,4,0), "NULL")</f>
        <v>4.34</v>
      </c>
      <c r="F177">
        <f>IFERROR(VLOOKUP(A:A,Guangzhou!A:D,4,0), "NULL")</f>
        <v>21.18</v>
      </c>
      <c r="G177">
        <f>IFERROR(VLOOKUP(A:A,Data_Combined_and_5y_MA!A:B,2,0),"NULL")</f>
        <v>14.14</v>
      </c>
      <c r="H177">
        <f>IFERROR(VLOOKUP(A:A,global_data!A:B,2,0),"NULL")</f>
        <v>8.1300000000000008</v>
      </c>
    </row>
    <row r="178" spans="1:8" x14ac:dyDescent="0.25">
      <c r="A178">
        <v>1919</v>
      </c>
      <c r="B178" t="s">
        <v>8</v>
      </c>
      <c r="C178" t="s">
        <v>9</v>
      </c>
      <c r="D178">
        <v>8.85</v>
      </c>
      <c r="E178">
        <f>IFERROR(VLOOKUP(A:A,Helsinki!A:D,4,0), "NULL")</f>
        <v>3.69</v>
      </c>
      <c r="F178">
        <f>IFERROR(VLOOKUP(A:A,Guangzhou!A:D,4,0), "NULL")</f>
        <v>21.69</v>
      </c>
      <c r="G178">
        <f>IFERROR(VLOOKUP(A:A,Data_Combined_and_5y_MA!A:B,2,0),"NULL")</f>
        <v>13.6</v>
      </c>
      <c r="H178">
        <f>IFERROR(VLOOKUP(A:A,global_data!A:B,2,0),"NULL")</f>
        <v>8.3800000000000008</v>
      </c>
    </row>
    <row r="179" spans="1:8" x14ac:dyDescent="0.25">
      <c r="A179">
        <v>1920</v>
      </c>
      <c r="B179" t="s">
        <v>8</v>
      </c>
      <c r="C179" t="s">
        <v>9</v>
      </c>
      <c r="D179">
        <v>10.1</v>
      </c>
      <c r="E179">
        <f>IFERROR(VLOOKUP(A:A,Helsinki!A:D,4,0), "NULL")</f>
        <v>5.67</v>
      </c>
      <c r="F179">
        <f>IFERROR(VLOOKUP(A:A,Guangzhou!A:D,4,0), "NULL")</f>
        <v>21.48</v>
      </c>
      <c r="G179">
        <f>IFERROR(VLOOKUP(A:A,Data_Combined_and_5y_MA!A:B,2,0),"NULL")</f>
        <v>13.72</v>
      </c>
      <c r="H179">
        <f>IFERROR(VLOOKUP(A:A,global_data!A:B,2,0),"NULL")</f>
        <v>8.36</v>
      </c>
    </row>
    <row r="180" spans="1:8" x14ac:dyDescent="0.25">
      <c r="A180">
        <v>1921</v>
      </c>
      <c r="B180" t="s">
        <v>8</v>
      </c>
      <c r="C180" t="s">
        <v>9</v>
      </c>
      <c r="D180">
        <v>9.94</v>
      </c>
      <c r="E180">
        <f>IFERROR(VLOOKUP(A:A,Helsinki!A:D,4,0), "NULL")</f>
        <v>4.6100000000000003</v>
      </c>
      <c r="F180">
        <f>IFERROR(VLOOKUP(A:A,Guangzhou!A:D,4,0), "NULL")</f>
        <v>21.6</v>
      </c>
      <c r="G180">
        <f>IFERROR(VLOOKUP(A:A,Data_Combined_and_5y_MA!A:B,2,0),"NULL")</f>
        <v>14.24</v>
      </c>
      <c r="H180">
        <f>IFERROR(VLOOKUP(A:A,global_data!A:B,2,0),"NULL")</f>
        <v>8.57</v>
      </c>
    </row>
    <row r="181" spans="1:8" x14ac:dyDescent="0.25">
      <c r="A181">
        <v>1922</v>
      </c>
      <c r="B181" t="s">
        <v>8</v>
      </c>
      <c r="C181" t="s">
        <v>9</v>
      </c>
      <c r="D181">
        <v>8.9700000000000006</v>
      </c>
      <c r="E181">
        <f>IFERROR(VLOOKUP(A:A,Helsinki!A:D,4,0), "NULL")</f>
        <v>3.69</v>
      </c>
      <c r="F181">
        <f>IFERROR(VLOOKUP(A:A,Guangzhou!A:D,4,0), "NULL")</f>
        <v>21.73</v>
      </c>
      <c r="G181">
        <f>IFERROR(VLOOKUP(A:A,Data_Combined_and_5y_MA!A:B,2,0),"NULL")</f>
        <v>13.61</v>
      </c>
      <c r="H181">
        <f>IFERROR(VLOOKUP(A:A,global_data!A:B,2,0),"NULL")</f>
        <v>8.41</v>
      </c>
    </row>
    <row r="182" spans="1:8" x14ac:dyDescent="0.25">
      <c r="A182">
        <v>1923</v>
      </c>
      <c r="B182" t="s">
        <v>8</v>
      </c>
      <c r="C182" t="s">
        <v>9</v>
      </c>
      <c r="D182">
        <v>9.91</v>
      </c>
      <c r="E182">
        <f>IFERROR(VLOOKUP(A:A,Helsinki!A:D,4,0), "NULL")</f>
        <v>3.58</v>
      </c>
      <c r="F182">
        <f>IFERROR(VLOOKUP(A:A,Guangzhou!A:D,4,0), "NULL")</f>
        <v>21.98</v>
      </c>
      <c r="G182">
        <f>IFERROR(VLOOKUP(A:A,Data_Combined_and_5y_MA!A:B,2,0),"NULL")</f>
        <v>14.13</v>
      </c>
      <c r="H182">
        <f>IFERROR(VLOOKUP(A:A,global_data!A:B,2,0),"NULL")</f>
        <v>8.42</v>
      </c>
    </row>
    <row r="183" spans="1:8" x14ac:dyDescent="0.25">
      <c r="A183">
        <v>1924</v>
      </c>
      <c r="B183" t="s">
        <v>8</v>
      </c>
      <c r="C183" t="s">
        <v>9</v>
      </c>
      <c r="D183">
        <v>9.09</v>
      </c>
      <c r="E183">
        <f>IFERROR(VLOOKUP(A:A,Helsinki!A:D,4,0), "NULL")</f>
        <v>4.75</v>
      </c>
      <c r="F183">
        <f>IFERROR(VLOOKUP(A:A,Guangzhou!A:D,4,0), "NULL")</f>
        <v>21.74</v>
      </c>
      <c r="G183">
        <f>IFERROR(VLOOKUP(A:A,Data_Combined_and_5y_MA!A:B,2,0),"NULL")</f>
        <v>14.1</v>
      </c>
      <c r="H183">
        <f>IFERROR(VLOOKUP(A:A,global_data!A:B,2,0),"NULL")</f>
        <v>8.51</v>
      </c>
    </row>
    <row r="184" spans="1:8" x14ac:dyDescent="0.25">
      <c r="A184">
        <v>1925</v>
      </c>
      <c r="B184" t="s">
        <v>8</v>
      </c>
      <c r="C184" t="s">
        <v>9</v>
      </c>
      <c r="D184">
        <v>9.43</v>
      </c>
      <c r="E184">
        <f>IFERROR(VLOOKUP(A:A,Helsinki!A:D,4,0), "NULL")</f>
        <v>5.04</v>
      </c>
      <c r="F184">
        <f>IFERROR(VLOOKUP(A:A,Guangzhou!A:D,4,0), "NULL")</f>
        <v>21.26</v>
      </c>
      <c r="G184">
        <f>IFERROR(VLOOKUP(A:A,Data_Combined_and_5y_MA!A:B,2,0),"NULL")</f>
        <v>14.34</v>
      </c>
      <c r="H184">
        <f>IFERROR(VLOOKUP(A:A,global_data!A:B,2,0),"NULL")</f>
        <v>8.5299999999999994</v>
      </c>
    </row>
    <row r="185" spans="1:8" x14ac:dyDescent="0.25">
      <c r="A185">
        <v>1926</v>
      </c>
      <c r="B185" t="s">
        <v>8</v>
      </c>
      <c r="C185" t="s">
        <v>9</v>
      </c>
      <c r="D185">
        <v>10.11</v>
      </c>
      <c r="E185">
        <f>IFERROR(VLOOKUP(A:A,Helsinki!A:D,4,0), "NULL")</f>
        <v>3.6</v>
      </c>
      <c r="F185">
        <f>IFERROR(VLOOKUP(A:A,Guangzhou!A:D,4,0), "NULL")</f>
        <v>21.46</v>
      </c>
      <c r="G185">
        <f>IFERROR(VLOOKUP(A:A,Data_Combined_and_5y_MA!A:B,2,0),"NULL")</f>
        <v>15.14</v>
      </c>
      <c r="H185">
        <f>IFERROR(VLOOKUP(A:A,global_data!A:B,2,0),"NULL")</f>
        <v>8.73</v>
      </c>
    </row>
    <row r="186" spans="1:8" x14ac:dyDescent="0.25">
      <c r="A186">
        <v>1927</v>
      </c>
      <c r="B186" t="s">
        <v>8</v>
      </c>
      <c r="C186" t="s">
        <v>9</v>
      </c>
      <c r="D186">
        <v>10.039999999999999</v>
      </c>
      <c r="E186">
        <f>IFERROR(VLOOKUP(A:A,Helsinki!A:D,4,0), "NULL")</f>
        <v>4.08</v>
      </c>
      <c r="F186">
        <f>IFERROR(VLOOKUP(A:A,Guangzhou!A:D,4,0), "NULL")</f>
        <v>21.47</v>
      </c>
      <c r="G186">
        <f>IFERROR(VLOOKUP(A:A,Data_Combined_and_5y_MA!A:B,2,0),"NULL")</f>
        <v>14.24</v>
      </c>
      <c r="H186">
        <f>IFERROR(VLOOKUP(A:A,global_data!A:B,2,0),"NULL")</f>
        <v>8.52</v>
      </c>
    </row>
    <row r="187" spans="1:8" x14ac:dyDescent="0.25">
      <c r="A187">
        <v>1928</v>
      </c>
      <c r="B187" t="s">
        <v>8</v>
      </c>
      <c r="C187" t="s">
        <v>9</v>
      </c>
      <c r="D187">
        <v>9.89</v>
      </c>
      <c r="E187">
        <f>IFERROR(VLOOKUP(A:A,Helsinki!A:D,4,0), "NULL")</f>
        <v>4.17</v>
      </c>
      <c r="F187">
        <f>IFERROR(VLOOKUP(A:A,Guangzhou!A:D,4,0), "NULL")</f>
        <v>21.93</v>
      </c>
      <c r="G187">
        <f>IFERROR(VLOOKUP(A:A,Data_Combined_and_5y_MA!A:B,2,0),"NULL")</f>
        <v>14.32</v>
      </c>
      <c r="H187">
        <f>IFERROR(VLOOKUP(A:A,global_data!A:B,2,0),"NULL")</f>
        <v>8.6300000000000008</v>
      </c>
    </row>
    <row r="188" spans="1:8" x14ac:dyDescent="0.25">
      <c r="A188">
        <v>1929</v>
      </c>
      <c r="B188" t="s">
        <v>8</v>
      </c>
      <c r="C188" t="s">
        <v>9</v>
      </c>
      <c r="D188">
        <v>8.85</v>
      </c>
      <c r="E188">
        <f>IFERROR(VLOOKUP(A:A,Helsinki!A:D,4,0), "NULL")</f>
        <v>3.92</v>
      </c>
      <c r="F188">
        <f>IFERROR(VLOOKUP(A:A,Guangzhou!A:D,4,0), "NULL")</f>
        <v>21.83</v>
      </c>
      <c r="G188">
        <f>IFERROR(VLOOKUP(A:A,Data_Combined_and_5y_MA!A:B,2,0),"NULL")</f>
        <v>14.25</v>
      </c>
      <c r="H188">
        <f>IFERROR(VLOOKUP(A:A,global_data!A:B,2,0),"NULL")</f>
        <v>8.24</v>
      </c>
    </row>
    <row r="189" spans="1:8" x14ac:dyDescent="0.25">
      <c r="A189">
        <v>1930</v>
      </c>
      <c r="B189" t="s">
        <v>8</v>
      </c>
      <c r="C189" t="s">
        <v>9</v>
      </c>
      <c r="D189">
        <v>10.24</v>
      </c>
      <c r="E189">
        <f>IFERROR(VLOOKUP(A:A,Helsinki!A:D,4,0), "NULL")</f>
        <v>5.84</v>
      </c>
      <c r="F189">
        <f>IFERROR(VLOOKUP(A:A,Guangzhou!A:D,4,0), "NULL")</f>
        <v>21.54</v>
      </c>
      <c r="G189">
        <f>IFERROR(VLOOKUP(A:A,Data_Combined_and_5y_MA!A:B,2,0),"NULL")</f>
        <v>14.25</v>
      </c>
      <c r="H189">
        <f>IFERROR(VLOOKUP(A:A,global_data!A:B,2,0),"NULL")</f>
        <v>8.6300000000000008</v>
      </c>
    </row>
    <row r="190" spans="1:8" x14ac:dyDescent="0.25">
      <c r="A190">
        <v>1931</v>
      </c>
      <c r="B190" t="s">
        <v>8</v>
      </c>
      <c r="C190" t="s">
        <v>9</v>
      </c>
      <c r="D190">
        <v>9.18</v>
      </c>
      <c r="E190">
        <f>IFERROR(VLOOKUP(A:A,Helsinki!A:D,4,0), "NULL")</f>
        <v>3.66</v>
      </c>
      <c r="F190">
        <f>IFERROR(VLOOKUP(A:A,Guangzhou!A:D,4,0), "NULL")</f>
        <v>21.54</v>
      </c>
      <c r="G190">
        <f>IFERROR(VLOOKUP(A:A,Data_Combined_and_5y_MA!A:B,2,0),"NULL")</f>
        <v>14.93</v>
      </c>
      <c r="H190">
        <f>IFERROR(VLOOKUP(A:A,global_data!A:B,2,0),"NULL")</f>
        <v>8.7200000000000006</v>
      </c>
    </row>
    <row r="191" spans="1:8" x14ac:dyDescent="0.25">
      <c r="A191">
        <v>1932</v>
      </c>
      <c r="B191" t="s">
        <v>8</v>
      </c>
      <c r="C191" t="s">
        <v>9</v>
      </c>
      <c r="D191">
        <v>9.2899999999999991</v>
      </c>
      <c r="E191">
        <f>IFERROR(VLOOKUP(A:A,Helsinki!A:D,4,0), "NULL")</f>
        <v>5.27</v>
      </c>
      <c r="F191">
        <f>IFERROR(VLOOKUP(A:A,Guangzhou!A:D,4,0), "NULL")</f>
        <v>21.42</v>
      </c>
      <c r="G191">
        <f>IFERROR(VLOOKUP(A:A,Data_Combined_and_5y_MA!A:B,2,0),"NULL")</f>
        <v>14.24</v>
      </c>
      <c r="H191">
        <f>IFERROR(VLOOKUP(A:A,global_data!A:B,2,0),"NULL")</f>
        <v>8.7100000000000009</v>
      </c>
    </row>
    <row r="192" spans="1:8" x14ac:dyDescent="0.25">
      <c r="A192">
        <v>1933</v>
      </c>
      <c r="B192" t="s">
        <v>8</v>
      </c>
      <c r="C192" t="s">
        <v>9</v>
      </c>
      <c r="D192">
        <v>8.66</v>
      </c>
      <c r="E192">
        <f>IFERROR(VLOOKUP(A:A,Helsinki!A:D,4,0), "NULL")</f>
        <v>4.1399999999999997</v>
      </c>
      <c r="F192">
        <f>IFERROR(VLOOKUP(A:A,Guangzhou!A:D,4,0), "NULL")</f>
        <v>21.65</v>
      </c>
      <c r="G192">
        <f>IFERROR(VLOOKUP(A:A,Data_Combined_and_5y_MA!A:B,2,0),"NULL")</f>
        <v>13.93</v>
      </c>
      <c r="H192">
        <f>IFERROR(VLOOKUP(A:A,global_data!A:B,2,0),"NULL")</f>
        <v>8.34</v>
      </c>
    </row>
    <row r="193" spans="1:8" x14ac:dyDescent="0.25">
      <c r="A193">
        <v>1934</v>
      </c>
      <c r="B193" t="s">
        <v>8</v>
      </c>
      <c r="C193" t="s">
        <v>9</v>
      </c>
      <c r="D193">
        <v>10.51</v>
      </c>
      <c r="E193">
        <f>IFERROR(VLOOKUP(A:A,Helsinki!A:D,4,0), "NULL")</f>
        <v>6.51</v>
      </c>
      <c r="F193">
        <f>IFERROR(VLOOKUP(A:A,Guangzhou!A:D,4,0), "NULL")</f>
        <v>21.17</v>
      </c>
      <c r="G193">
        <f>IFERROR(VLOOKUP(A:A,Data_Combined_and_5y_MA!A:B,2,0),"NULL")</f>
        <v>15.31</v>
      </c>
      <c r="H193">
        <f>IFERROR(VLOOKUP(A:A,global_data!A:B,2,0),"NULL")</f>
        <v>8.6300000000000008</v>
      </c>
    </row>
    <row r="194" spans="1:8" x14ac:dyDescent="0.25">
      <c r="A194">
        <v>1935</v>
      </c>
      <c r="B194" t="s">
        <v>8</v>
      </c>
      <c r="C194" t="s">
        <v>9</v>
      </c>
      <c r="D194">
        <v>9.4600000000000009</v>
      </c>
      <c r="E194">
        <f>IFERROR(VLOOKUP(A:A,Helsinki!A:D,4,0), "NULL")</f>
        <v>5.08</v>
      </c>
      <c r="F194">
        <f>IFERROR(VLOOKUP(A:A,Guangzhou!A:D,4,0), "NULL")</f>
        <v>21.75</v>
      </c>
      <c r="G194">
        <f>IFERROR(VLOOKUP(A:A,Data_Combined_and_5y_MA!A:B,2,0),"NULL")</f>
        <v>14.12</v>
      </c>
      <c r="H194">
        <f>IFERROR(VLOOKUP(A:A,global_data!A:B,2,0),"NULL")</f>
        <v>8.52</v>
      </c>
    </row>
    <row r="195" spans="1:8" x14ac:dyDescent="0.25">
      <c r="A195">
        <v>1936</v>
      </c>
      <c r="B195" t="s">
        <v>8</v>
      </c>
      <c r="C195" t="s">
        <v>9</v>
      </c>
      <c r="D195">
        <v>10.02</v>
      </c>
      <c r="E195">
        <f>IFERROR(VLOOKUP(A:A,Helsinki!A:D,4,0), "NULL")</f>
        <v>5.65</v>
      </c>
      <c r="F195">
        <f>IFERROR(VLOOKUP(A:A,Guangzhou!A:D,4,0), "NULL")</f>
        <v>21.22</v>
      </c>
      <c r="G195">
        <f>IFERROR(VLOOKUP(A:A,Data_Combined_and_5y_MA!A:B,2,0),"NULL")</f>
        <v>15.13</v>
      </c>
      <c r="H195">
        <f>IFERROR(VLOOKUP(A:A,global_data!A:B,2,0),"NULL")</f>
        <v>8.5500000000000007</v>
      </c>
    </row>
    <row r="196" spans="1:8" x14ac:dyDescent="0.25">
      <c r="A196">
        <v>1937</v>
      </c>
      <c r="B196" t="s">
        <v>8</v>
      </c>
      <c r="C196" t="s">
        <v>9</v>
      </c>
      <c r="D196">
        <v>9.84</v>
      </c>
      <c r="E196">
        <f>IFERROR(VLOOKUP(A:A,Helsinki!A:D,4,0), "NULL")</f>
        <v>5.66</v>
      </c>
      <c r="F196">
        <f>IFERROR(VLOOKUP(A:A,Guangzhou!A:D,4,0), "NULL")</f>
        <v>22.02</v>
      </c>
      <c r="G196">
        <f>IFERROR(VLOOKUP(A:A,Data_Combined_and_5y_MA!A:B,2,0),"NULL")</f>
        <v>14.36</v>
      </c>
      <c r="H196">
        <f>IFERROR(VLOOKUP(A:A,global_data!A:B,2,0),"NULL")</f>
        <v>8.6999999999999993</v>
      </c>
    </row>
    <row r="197" spans="1:8" x14ac:dyDescent="0.25">
      <c r="A197">
        <v>1938</v>
      </c>
      <c r="B197" t="s">
        <v>8</v>
      </c>
      <c r="C197" t="s">
        <v>9</v>
      </c>
      <c r="D197">
        <v>9.51</v>
      </c>
      <c r="E197">
        <f>IFERROR(VLOOKUP(A:A,Helsinki!A:D,4,0), "NULL")</f>
        <v>6.45</v>
      </c>
      <c r="F197">
        <f>IFERROR(VLOOKUP(A:A,Guangzhou!A:D,4,0), "NULL")</f>
        <v>22.08</v>
      </c>
      <c r="G197">
        <f>IFERROR(VLOOKUP(A:A,Data_Combined_and_5y_MA!A:B,2,0),"NULL")</f>
        <v>14.35</v>
      </c>
      <c r="H197">
        <f>IFERROR(VLOOKUP(A:A,global_data!A:B,2,0),"NULL")</f>
        <v>8.86</v>
      </c>
    </row>
    <row r="198" spans="1:8" x14ac:dyDescent="0.25">
      <c r="A198">
        <v>1939</v>
      </c>
      <c r="B198" t="s">
        <v>8</v>
      </c>
      <c r="C198" t="s">
        <v>9</v>
      </c>
      <c r="D198">
        <v>9.69</v>
      </c>
      <c r="E198">
        <f>IFERROR(VLOOKUP(A:A,Helsinki!A:D,4,0), "NULL")</f>
        <v>5.1100000000000003</v>
      </c>
      <c r="F198">
        <f>IFERROR(VLOOKUP(A:A,Guangzhou!A:D,4,0), "NULL")</f>
        <v>21.77</v>
      </c>
      <c r="G198">
        <f>IFERROR(VLOOKUP(A:A,Data_Combined_and_5y_MA!A:B,2,0),"NULL")</f>
        <v>14.81</v>
      </c>
      <c r="H198">
        <f>IFERROR(VLOOKUP(A:A,global_data!A:B,2,0),"NULL")</f>
        <v>8.76</v>
      </c>
    </row>
    <row r="199" spans="1:8" x14ac:dyDescent="0.25">
      <c r="A199">
        <v>1940</v>
      </c>
      <c r="B199" t="s">
        <v>8</v>
      </c>
      <c r="C199" t="s">
        <v>9</v>
      </c>
      <c r="D199">
        <v>8</v>
      </c>
      <c r="E199">
        <f>IFERROR(VLOOKUP(A:A,Helsinki!A:D,4,0), "NULL")</f>
        <v>3.04</v>
      </c>
      <c r="F199">
        <f>IFERROR(VLOOKUP(A:A,Guangzhou!A:D,4,0), "NULL")</f>
        <v>22.12</v>
      </c>
      <c r="G199">
        <f>IFERROR(VLOOKUP(A:A,Data_Combined_and_5y_MA!A:B,2,0),"NULL")</f>
        <v>15.12</v>
      </c>
      <c r="H199">
        <f>IFERROR(VLOOKUP(A:A,global_data!A:B,2,0),"NULL")</f>
        <v>8.76</v>
      </c>
    </row>
    <row r="200" spans="1:8" x14ac:dyDescent="0.25">
      <c r="A200">
        <v>1941</v>
      </c>
      <c r="B200" t="s">
        <v>8</v>
      </c>
      <c r="C200" t="s">
        <v>9</v>
      </c>
      <c r="D200">
        <v>8.5399999999999991</v>
      </c>
      <c r="E200">
        <f>IFERROR(VLOOKUP(A:A,Helsinki!A:D,4,0), "NULL")</f>
        <v>1.96</v>
      </c>
      <c r="F200">
        <f>IFERROR(VLOOKUP(A:A,Guangzhou!A:D,4,0), "NULL")</f>
        <v>22.14</v>
      </c>
      <c r="G200">
        <f>IFERROR(VLOOKUP(A:A,Data_Combined_and_5y_MA!A:B,2,0),"NULL")</f>
        <v>14.98</v>
      </c>
      <c r="H200">
        <f>IFERROR(VLOOKUP(A:A,global_data!A:B,2,0),"NULL")</f>
        <v>8.77</v>
      </c>
    </row>
    <row r="201" spans="1:8" x14ac:dyDescent="0.25">
      <c r="A201">
        <v>1942</v>
      </c>
      <c r="B201" t="s">
        <v>8</v>
      </c>
      <c r="C201" t="s">
        <v>9</v>
      </c>
      <c r="D201">
        <v>9.0500000000000007</v>
      </c>
      <c r="E201">
        <f>IFERROR(VLOOKUP(A:A,Helsinki!A:D,4,0), "NULL")</f>
        <v>2.4</v>
      </c>
      <c r="F201">
        <f>IFERROR(VLOOKUP(A:A,Guangzhou!A:D,4,0), "NULL")</f>
        <v>22.24</v>
      </c>
      <c r="G201">
        <f>IFERROR(VLOOKUP(A:A,Data_Combined_and_5y_MA!A:B,2,0),"NULL")</f>
        <v>14.2</v>
      </c>
      <c r="H201">
        <f>IFERROR(VLOOKUP(A:A,global_data!A:B,2,0),"NULL")</f>
        <v>8.73</v>
      </c>
    </row>
    <row r="202" spans="1:8" x14ac:dyDescent="0.25">
      <c r="A202">
        <v>1943</v>
      </c>
      <c r="B202" t="s">
        <v>8</v>
      </c>
      <c r="C202" t="s">
        <v>9</v>
      </c>
      <c r="D202">
        <v>10.16</v>
      </c>
      <c r="E202">
        <f>IFERROR(VLOOKUP(A:A,Helsinki!A:D,4,0), "NULL")</f>
        <v>5.95</v>
      </c>
      <c r="F202">
        <f>IFERROR(VLOOKUP(A:A,Guangzhou!A:D,4,0), "NULL")</f>
        <v>22.2</v>
      </c>
      <c r="G202">
        <f>IFERROR(VLOOKUP(A:A,Data_Combined_and_5y_MA!A:B,2,0),"NULL")</f>
        <v>14.72</v>
      </c>
      <c r="H202">
        <f>IFERROR(VLOOKUP(A:A,global_data!A:B,2,0),"NULL")</f>
        <v>8.76</v>
      </c>
    </row>
    <row r="203" spans="1:8" x14ac:dyDescent="0.25">
      <c r="A203">
        <v>1944</v>
      </c>
      <c r="B203" t="s">
        <v>8</v>
      </c>
      <c r="C203" t="s">
        <v>9</v>
      </c>
      <c r="D203">
        <v>9.26</v>
      </c>
      <c r="E203">
        <f>IFERROR(VLOOKUP(A:A,Helsinki!A:D,4,0), "NULL")</f>
        <v>5.36</v>
      </c>
      <c r="F203">
        <f>IFERROR(VLOOKUP(A:A,Guangzhou!A:D,4,0), "NULL")</f>
        <v>21.84</v>
      </c>
      <c r="G203">
        <f>IFERROR(VLOOKUP(A:A,Data_Combined_and_5y_MA!A:B,2,0),"NULL")</f>
        <v>14.17</v>
      </c>
      <c r="H203">
        <f>IFERROR(VLOOKUP(A:A,global_data!A:B,2,0),"NULL")</f>
        <v>8.85</v>
      </c>
    </row>
    <row r="204" spans="1:8" x14ac:dyDescent="0.25">
      <c r="A204">
        <v>1945</v>
      </c>
      <c r="B204" t="s">
        <v>8</v>
      </c>
      <c r="C204" t="s">
        <v>9</v>
      </c>
      <c r="D204">
        <v>10.029999999999999</v>
      </c>
      <c r="E204">
        <f>IFERROR(VLOOKUP(A:A,Helsinki!A:D,4,0), "NULL")</f>
        <v>4.2699999999999996</v>
      </c>
      <c r="F204">
        <f>IFERROR(VLOOKUP(A:A,Guangzhou!A:D,4,0), "NULL")</f>
        <v>21.74</v>
      </c>
      <c r="G204">
        <f>IFERROR(VLOOKUP(A:A,Data_Combined_and_5y_MA!A:B,2,0),"NULL")</f>
        <v>14.41</v>
      </c>
      <c r="H204">
        <f>IFERROR(VLOOKUP(A:A,global_data!A:B,2,0),"NULL")</f>
        <v>8.58</v>
      </c>
    </row>
    <row r="205" spans="1:8" x14ac:dyDescent="0.25">
      <c r="A205">
        <v>1946</v>
      </c>
      <c r="B205" t="s">
        <v>8</v>
      </c>
      <c r="C205" t="s">
        <v>9</v>
      </c>
      <c r="D205">
        <v>10.23</v>
      </c>
      <c r="E205">
        <f>IFERROR(VLOOKUP(A:A,Helsinki!A:D,4,0), "NULL")</f>
        <v>4.5599999999999996</v>
      </c>
      <c r="F205">
        <f>IFERROR(VLOOKUP(A:A,Guangzhou!A:D,4,0), "NULL")</f>
        <v>22.81</v>
      </c>
      <c r="G205">
        <f>IFERROR(VLOOKUP(A:A,Data_Combined_and_5y_MA!A:B,2,0),"NULL")</f>
        <v>13.83</v>
      </c>
      <c r="H205">
        <f>IFERROR(VLOOKUP(A:A,global_data!A:B,2,0),"NULL")</f>
        <v>8.68</v>
      </c>
    </row>
    <row r="206" spans="1:8" x14ac:dyDescent="0.25">
      <c r="A206">
        <v>1947</v>
      </c>
      <c r="B206" t="s">
        <v>8</v>
      </c>
      <c r="C206" t="s">
        <v>9</v>
      </c>
      <c r="D206">
        <v>10.01</v>
      </c>
      <c r="E206">
        <f>IFERROR(VLOOKUP(A:A,Helsinki!A:D,4,0), "NULL")</f>
        <v>3.86</v>
      </c>
      <c r="F206">
        <f>IFERROR(VLOOKUP(A:A,Guangzhou!A:D,4,0), "NULL")</f>
        <v>21.68</v>
      </c>
      <c r="G206">
        <f>IFERROR(VLOOKUP(A:A,Data_Combined_and_5y_MA!A:B,2,0),"NULL")</f>
        <v>14.51</v>
      </c>
      <c r="H206">
        <f>IFERROR(VLOOKUP(A:A,global_data!A:B,2,0),"NULL")</f>
        <v>8.8000000000000007</v>
      </c>
    </row>
    <row r="207" spans="1:8" x14ac:dyDescent="0.25">
      <c r="A207">
        <v>1948</v>
      </c>
      <c r="B207" t="s">
        <v>8</v>
      </c>
      <c r="C207" t="s">
        <v>9</v>
      </c>
      <c r="D207">
        <v>9.9600000000000009</v>
      </c>
      <c r="E207">
        <f>IFERROR(VLOOKUP(A:A,Helsinki!A:D,4,0), "NULL")</f>
        <v>5.27</v>
      </c>
      <c r="F207">
        <f>IFERROR(VLOOKUP(A:A,Guangzhou!A:D,4,0), "NULL")</f>
        <v>22.2</v>
      </c>
      <c r="G207">
        <f>IFERROR(VLOOKUP(A:A,Data_Combined_and_5y_MA!A:B,2,0),"NULL")</f>
        <v>13.65</v>
      </c>
      <c r="H207">
        <f>IFERROR(VLOOKUP(A:A,global_data!A:B,2,0),"NULL")</f>
        <v>8.75</v>
      </c>
    </row>
    <row r="208" spans="1:8" x14ac:dyDescent="0.25">
      <c r="A208">
        <v>1949</v>
      </c>
      <c r="B208" t="s">
        <v>8</v>
      </c>
      <c r="C208" t="s">
        <v>9</v>
      </c>
      <c r="D208">
        <v>10.11</v>
      </c>
      <c r="E208">
        <f>IFERROR(VLOOKUP(A:A,Helsinki!A:D,4,0), "NULL")</f>
        <v>6.22</v>
      </c>
      <c r="F208">
        <f>IFERROR(VLOOKUP(A:A,Guangzhou!A:D,4,0), "NULL")</f>
        <v>22.27</v>
      </c>
      <c r="G208">
        <f>IFERROR(VLOOKUP(A:A,Data_Combined_and_5y_MA!A:B,2,0),"NULL")</f>
        <v>13.9</v>
      </c>
      <c r="H208">
        <f>IFERROR(VLOOKUP(A:A,global_data!A:B,2,0),"NULL")</f>
        <v>8.59</v>
      </c>
    </row>
    <row r="209" spans="1:8" x14ac:dyDescent="0.25">
      <c r="A209">
        <v>1950</v>
      </c>
      <c r="B209" t="s">
        <v>8</v>
      </c>
      <c r="C209" t="s">
        <v>9</v>
      </c>
      <c r="D209">
        <v>10.48</v>
      </c>
      <c r="E209">
        <f>IFERROR(VLOOKUP(A:A,Helsinki!A:D,4,0), "NULL")</f>
        <v>4.8</v>
      </c>
      <c r="F209">
        <f>IFERROR(VLOOKUP(A:A,Guangzhou!A:D,4,0), "NULL")</f>
        <v>22.13</v>
      </c>
      <c r="G209">
        <f>IFERROR(VLOOKUP(A:A,Data_Combined_and_5y_MA!A:B,2,0),"NULL")</f>
        <v>14.66</v>
      </c>
      <c r="H209">
        <f>IFERROR(VLOOKUP(A:A,global_data!A:B,2,0),"NULL")</f>
        <v>8.3699999999999992</v>
      </c>
    </row>
    <row r="210" spans="1:8" x14ac:dyDescent="0.25">
      <c r="A210">
        <v>1951</v>
      </c>
      <c r="B210" t="s">
        <v>8</v>
      </c>
      <c r="C210" t="s">
        <v>9</v>
      </c>
      <c r="D210">
        <v>10.52</v>
      </c>
      <c r="E210">
        <f>IFERROR(VLOOKUP(A:A,Helsinki!A:D,4,0), "NULL")</f>
        <v>4.6500000000000004</v>
      </c>
      <c r="F210">
        <f>IFERROR(VLOOKUP(A:A,Guangzhou!A:D,4,0), "NULL")</f>
        <v>21.72</v>
      </c>
      <c r="G210">
        <f>IFERROR(VLOOKUP(A:A,Data_Combined_and_5y_MA!A:B,2,0),"NULL")</f>
        <v>14.06</v>
      </c>
      <c r="H210">
        <f>IFERROR(VLOOKUP(A:A,global_data!A:B,2,0),"NULL")</f>
        <v>8.6300000000000008</v>
      </c>
    </row>
    <row r="211" spans="1:8" x14ac:dyDescent="0.25">
      <c r="A211">
        <v>1952</v>
      </c>
      <c r="B211" t="s">
        <v>8</v>
      </c>
      <c r="C211" t="s">
        <v>9</v>
      </c>
      <c r="D211">
        <v>9.77</v>
      </c>
      <c r="E211">
        <f>IFERROR(VLOOKUP(A:A,Helsinki!A:D,4,0), "NULL")</f>
        <v>3.95</v>
      </c>
      <c r="F211">
        <f>IFERROR(VLOOKUP(A:A,Guangzhou!A:D,4,0), "NULL")</f>
        <v>22.26</v>
      </c>
      <c r="G211">
        <f>IFERROR(VLOOKUP(A:A,Data_Combined_and_5y_MA!A:B,2,0),"NULL")</f>
        <v>14.11</v>
      </c>
      <c r="H211">
        <f>IFERROR(VLOOKUP(A:A,global_data!A:B,2,0),"NULL")</f>
        <v>8.64</v>
      </c>
    </row>
    <row r="212" spans="1:8" x14ac:dyDescent="0.25">
      <c r="A212">
        <v>1953</v>
      </c>
      <c r="B212" t="s">
        <v>8</v>
      </c>
      <c r="C212" t="s">
        <v>9</v>
      </c>
      <c r="D212">
        <v>9.7799999999999994</v>
      </c>
      <c r="E212">
        <f>IFERROR(VLOOKUP(A:A,Helsinki!A:D,4,0), "NULL")</f>
        <v>5.38</v>
      </c>
      <c r="F212">
        <f>IFERROR(VLOOKUP(A:A,Guangzhou!A:D,4,0), "NULL")</f>
        <v>22.09</v>
      </c>
      <c r="G212">
        <f>IFERROR(VLOOKUP(A:A,Data_Combined_and_5y_MA!A:B,2,0),"NULL")</f>
        <v>14.42</v>
      </c>
      <c r="H212">
        <f>IFERROR(VLOOKUP(A:A,global_data!A:B,2,0),"NULL")</f>
        <v>8.8699999999999992</v>
      </c>
    </row>
    <row r="213" spans="1:8" x14ac:dyDescent="0.25">
      <c r="A213">
        <v>1954</v>
      </c>
      <c r="B213" t="s">
        <v>8</v>
      </c>
      <c r="C213" t="s">
        <v>9</v>
      </c>
      <c r="D213">
        <v>8.92</v>
      </c>
      <c r="E213">
        <f>IFERROR(VLOOKUP(A:A,Helsinki!A:D,4,0), "NULL")</f>
        <v>4.7300000000000004</v>
      </c>
      <c r="F213">
        <f>IFERROR(VLOOKUP(A:A,Guangzhou!A:D,4,0), "NULL")</f>
        <v>21.86</v>
      </c>
      <c r="G213">
        <f>IFERROR(VLOOKUP(A:A,Data_Combined_and_5y_MA!A:B,2,0),"NULL")</f>
        <v>14.18</v>
      </c>
      <c r="H213">
        <f>IFERROR(VLOOKUP(A:A,global_data!A:B,2,0),"NULL")</f>
        <v>8.56</v>
      </c>
    </row>
    <row r="214" spans="1:8" x14ac:dyDescent="0.25">
      <c r="A214">
        <v>1955</v>
      </c>
      <c r="B214" t="s">
        <v>8</v>
      </c>
      <c r="C214" t="s">
        <v>9</v>
      </c>
      <c r="D214">
        <v>9.2799999999999994</v>
      </c>
      <c r="E214">
        <f>IFERROR(VLOOKUP(A:A,Helsinki!A:D,4,0), "NULL")</f>
        <v>3.54</v>
      </c>
      <c r="F214">
        <f>IFERROR(VLOOKUP(A:A,Guangzhou!A:D,4,0), "NULL")</f>
        <v>21.86</v>
      </c>
      <c r="G214">
        <f>IFERROR(VLOOKUP(A:A,Data_Combined_and_5y_MA!A:B,2,0),"NULL")</f>
        <v>13.74</v>
      </c>
      <c r="H214">
        <f>IFERROR(VLOOKUP(A:A,global_data!A:B,2,0),"NULL")</f>
        <v>8.6300000000000008</v>
      </c>
    </row>
    <row r="215" spans="1:8" x14ac:dyDescent="0.25">
      <c r="A215">
        <v>1956</v>
      </c>
      <c r="B215" t="s">
        <v>8</v>
      </c>
      <c r="C215" t="s">
        <v>9</v>
      </c>
      <c r="D215">
        <v>8.52</v>
      </c>
      <c r="E215">
        <f>IFERROR(VLOOKUP(A:A,Helsinki!A:D,4,0), "NULL")</f>
        <v>2.97</v>
      </c>
      <c r="F215">
        <f>IFERROR(VLOOKUP(A:A,Guangzhou!A:D,4,0), "NULL")</f>
        <v>21.7</v>
      </c>
      <c r="G215">
        <f>IFERROR(VLOOKUP(A:A,Data_Combined_and_5y_MA!A:B,2,0),"NULL")</f>
        <v>14.08</v>
      </c>
      <c r="H215">
        <f>IFERROR(VLOOKUP(A:A,global_data!A:B,2,0),"NULL")</f>
        <v>8.2799999999999994</v>
      </c>
    </row>
    <row r="216" spans="1:8" x14ac:dyDescent="0.25">
      <c r="A216">
        <v>1957</v>
      </c>
      <c r="B216" t="s">
        <v>8</v>
      </c>
      <c r="C216" t="s">
        <v>9</v>
      </c>
      <c r="D216">
        <v>9.81</v>
      </c>
      <c r="E216">
        <f>IFERROR(VLOOKUP(A:A,Helsinki!A:D,4,0), "NULL")</f>
        <v>5.03</v>
      </c>
      <c r="F216">
        <f>IFERROR(VLOOKUP(A:A,Guangzhou!A:D,4,0), "NULL")</f>
        <v>21.6</v>
      </c>
      <c r="G216">
        <f>IFERROR(VLOOKUP(A:A,Data_Combined_and_5y_MA!A:B,2,0),"NULL")</f>
        <v>14.59</v>
      </c>
      <c r="H216">
        <f>IFERROR(VLOOKUP(A:A,global_data!A:B,2,0),"NULL")</f>
        <v>8.73</v>
      </c>
    </row>
    <row r="217" spans="1:8" x14ac:dyDescent="0.25">
      <c r="A217">
        <v>1958</v>
      </c>
      <c r="B217" t="s">
        <v>8</v>
      </c>
      <c r="C217" t="s">
        <v>9</v>
      </c>
      <c r="D217">
        <v>10.039999999999999</v>
      </c>
      <c r="E217">
        <f>IFERROR(VLOOKUP(A:A,Helsinki!A:D,4,0), "NULL")</f>
        <v>3.53</v>
      </c>
      <c r="F217">
        <f>IFERROR(VLOOKUP(A:A,Guangzhou!A:D,4,0), "NULL")</f>
        <v>21.97</v>
      </c>
      <c r="G217">
        <f>IFERROR(VLOOKUP(A:A,Data_Combined_and_5y_MA!A:B,2,0),"NULL")</f>
        <v>15.41</v>
      </c>
      <c r="H217">
        <f>IFERROR(VLOOKUP(A:A,global_data!A:B,2,0),"NULL")</f>
        <v>8.77</v>
      </c>
    </row>
    <row r="218" spans="1:8" x14ac:dyDescent="0.25">
      <c r="A218">
        <v>1959</v>
      </c>
      <c r="B218" t="s">
        <v>8</v>
      </c>
      <c r="C218" t="s">
        <v>9</v>
      </c>
      <c r="D218">
        <v>9.93</v>
      </c>
      <c r="E218">
        <f>IFERROR(VLOOKUP(A:A,Helsinki!A:D,4,0), "NULL")</f>
        <v>5.49</v>
      </c>
      <c r="F218">
        <f>IFERROR(VLOOKUP(A:A,Guangzhou!A:D,4,0), "NULL")</f>
        <v>22.04</v>
      </c>
      <c r="G218">
        <f>IFERROR(VLOOKUP(A:A,Data_Combined_and_5y_MA!A:B,2,0),"NULL")</f>
        <v>15.39</v>
      </c>
      <c r="H218">
        <f>IFERROR(VLOOKUP(A:A,global_data!A:B,2,0),"NULL")</f>
        <v>8.73</v>
      </c>
    </row>
    <row r="219" spans="1:8" x14ac:dyDescent="0.25">
      <c r="A219">
        <v>1960</v>
      </c>
      <c r="B219" t="s">
        <v>8</v>
      </c>
      <c r="C219" t="s">
        <v>9</v>
      </c>
      <c r="D219">
        <v>9.9</v>
      </c>
      <c r="E219">
        <f>IFERROR(VLOOKUP(A:A,Helsinki!A:D,4,0), "NULL")</f>
        <v>4.4000000000000004</v>
      </c>
      <c r="F219">
        <f>IFERROR(VLOOKUP(A:A,Guangzhou!A:D,4,0), "NULL")</f>
        <v>22.09</v>
      </c>
      <c r="G219">
        <f>IFERROR(VLOOKUP(A:A,Data_Combined_and_5y_MA!A:B,2,0),"NULL")</f>
        <v>14.59</v>
      </c>
      <c r="H219">
        <f>IFERROR(VLOOKUP(A:A,global_data!A:B,2,0),"NULL")</f>
        <v>8.58</v>
      </c>
    </row>
    <row r="220" spans="1:8" x14ac:dyDescent="0.25">
      <c r="A220">
        <v>1961</v>
      </c>
      <c r="B220" t="s">
        <v>8</v>
      </c>
      <c r="C220" t="s">
        <v>9</v>
      </c>
      <c r="D220">
        <v>10.33</v>
      </c>
      <c r="E220">
        <f>IFERROR(VLOOKUP(A:A,Helsinki!A:D,4,0), "NULL")</f>
        <v>6.12</v>
      </c>
      <c r="F220">
        <f>IFERROR(VLOOKUP(A:A,Guangzhou!A:D,4,0), "NULL")</f>
        <v>21.98</v>
      </c>
      <c r="G220">
        <f>IFERROR(VLOOKUP(A:A,Data_Combined_and_5y_MA!A:B,2,0),"NULL")</f>
        <v>14.65</v>
      </c>
      <c r="H220">
        <f>IFERROR(VLOOKUP(A:A,global_data!A:B,2,0),"NULL")</f>
        <v>8.8000000000000007</v>
      </c>
    </row>
    <row r="221" spans="1:8" x14ac:dyDescent="0.25">
      <c r="A221">
        <v>1962</v>
      </c>
      <c r="B221" t="s">
        <v>8</v>
      </c>
      <c r="C221" t="s">
        <v>9</v>
      </c>
      <c r="D221">
        <v>8.7200000000000006</v>
      </c>
      <c r="E221">
        <f>IFERROR(VLOOKUP(A:A,Helsinki!A:D,4,0), "NULL")</f>
        <v>4.0999999999999996</v>
      </c>
      <c r="F221">
        <f>IFERROR(VLOOKUP(A:A,Guangzhou!A:D,4,0), "NULL")</f>
        <v>21.72</v>
      </c>
      <c r="G221">
        <f>IFERROR(VLOOKUP(A:A,Data_Combined_and_5y_MA!A:B,2,0),"NULL")</f>
        <v>14.22</v>
      </c>
      <c r="H221">
        <f>IFERROR(VLOOKUP(A:A,global_data!A:B,2,0),"NULL")</f>
        <v>8.75</v>
      </c>
    </row>
    <row r="222" spans="1:8" x14ac:dyDescent="0.25">
      <c r="A222">
        <v>1963</v>
      </c>
      <c r="B222" t="s">
        <v>8</v>
      </c>
      <c r="C222" t="s">
        <v>9</v>
      </c>
      <c r="D222">
        <v>9.11</v>
      </c>
      <c r="E222">
        <f>IFERROR(VLOOKUP(A:A,Helsinki!A:D,4,0), "NULL")</f>
        <v>3.95</v>
      </c>
      <c r="F222">
        <f>IFERROR(VLOOKUP(A:A,Guangzhou!A:D,4,0), "NULL")</f>
        <v>22.17</v>
      </c>
      <c r="G222">
        <f>IFERROR(VLOOKUP(A:A,Data_Combined_and_5y_MA!A:B,2,0),"NULL")</f>
        <v>14.19</v>
      </c>
      <c r="H222">
        <f>IFERROR(VLOOKUP(A:A,global_data!A:B,2,0),"NULL")</f>
        <v>8.86</v>
      </c>
    </row>
    <row r="223" spans="1:8" x14ac:dyDescent="0.25">
      <c r="A223">
        <v>1964</v>
      </c>
      <c r="B223" t="s">
        <v>8</v>
      </c>
      <c r="C223" t="s">
        <v>9</v>
      </c>
      <c r="D223">
        <v>9.31</v>
      </c>
      <c r="E223">
        <f>IFERROR(VLOOKUP(A:A,Helsinki!A:D,4,0), "NULL")</f>
        <v>4.67</v>
      </c>
      <c r="F223">
        <f>IFERROR(VLOOKUP(A:A,Guangzhou!A:D,4,0), "NULL")</f>
        <v>21.93</v>
      </c>
      <c r="G223">
        <f>IFERROR(VLOOKUP(A:A,Data_Combined_and_5y_MA!A:B,2,0),"NULL")</f>
        <v>14.24</v>
      </c>
      <c r="H223">
        <f>IFERROR(VLOOKUP(A:A,global_data!A:B,2,0),"NULL")</f>
        <v>8.41</v>
      </c>
    </row>
    <row r="224" spans="1:8" x14ac:dyDescent="0.25">
      <c r="A224">
        <v>1965</v>
      </c>
      <c r="B224" t="s">
        <v>8</v>
      </c>
      <c r="C224" t="s">
        <v>9</v>
      </c>
      <c r="D224">
        <v>8.99</v>
      </c>
      <c r="E224">
        <f>IFERROR(VLOOKUP(A:A,Helsinki!A:D,4,0), "NULL")</f>
        <v>4.05</v>
      </c>
      <c r="F224">
        <f>IFERROR(VLOOKUP(A:A,Guangzhou!A:D,4,0), "NULL")</f>
        <v>22.04</v>
      </c>
      <c r="G224">
        <f>IFERROR(VLOOKUP(A:A,Data_Combined_and_5y_MA!A:B,2,0),"NULL")</f>
        <v>14.14</v>
      </c>
      <c r="H224">
        <f>IFERROR(VLOOKUP(A:A,global_data!A:B,2,0),"NULL")</f>
        <v>8.5299999999999994</v>
      </c>
    </row>
    <row r="225" spans="1:8" x14ac:dyDescent="0.25">
      <c r="A225">
        <v>1966</v>
      </c>
      <c r="B225" t="s">
        <v>8</v>
      </c>
      <c r="C225" t="s">
        <v>9</v>
      </c>
      <c r="D225">
        <v>10.08</v>
      </c>
      <c r="E225">
        <f>IFERROR(VLOOKUP(A:A,Helsinki!A:D,4,0), "NULL")</f>
        <v>3.28</v>
      </c>
      <c r="F225">
        <f>IFERROR(VLOOKUP(A:A,Guangzhou!A:D,4,0), "NULL")</f>
        <v>22.46</v>
      </c>
      <c r="G225">
        <f>IFERROR(VLOOKUP(A:A,Data_Combined_and_5y_MA!A:B,2,0),"NULL")</f>
        <v>14.74</v>
      </c>
      <c r="H225">
        <f>IFERROR(VLOOKUP(A:A,global_data!A:B,2,0),"NULL")</f>
        <v>8.6</v>
      </c>
    </row>
    <row r="226" spans="1:8" x14ac:dyDescent="0.25">
      <c r="A226">
        <v>1967</v>
      </c>
      <c r="B226" t="s">
        <v>8</v>
      </c>
      <c r="C226" t="s">
        <v>9</v>
      </c>
      <c r="D226">
        <v>9.9600000000000009</v>
      </c>
      <c r="E226">
        <f>IFERROR(VLOOKUP(A:A,Helsinki!A:D,4,0), "NULL")</f>
        <v>4.8600000000000003</v>
      </c>
      <c r="F226">
        <f>IFERROR(VLOOKUP(A:A,Guangzhou!A:D,4,0), "NULL")</f>
        <v>21.53</v>
      </c>
      <c r="G226">
        <f>IFERROR(VLOOKUP(A:A,Data_Combined_and_5y_MA!A:B,2,0),"NULL")</f>
        <v>14.5</v>
      </c>
      <c r="H226">
        <f>IFERROR(VLOOKUP(A:A,global_data!A:B,2,0),"NULL")</f>
        <v>8.6999999999999993</v>
      </c>
    </row>
    <row r="227" spans="1:8" x14ac:dyDescent="0.25">
      <c r="A227">
        <v>1968</v>
      </c>
      <c r="B227" t="s">
        <v>8</v>
      </c>
      <c r="C227" t="s">
        <v>9</v>
      </c>
      <c r="D227">
        <v>9.61</v>
      </c>
      <c r="E227">
        <f>IFERROR(VLOOKUP(A:A,Helsinki!A:D,4,0), "NULL")</f>
        <v>3.97</v>
      </c>
      <c r="F227">
        <f>IFERROR(VLOOKUP(A:A,Guangzhou!A:D,4,0), "NULL")</f>
        <v>21.92</v>
      </c>
      <c r="G227">
        <f>IFERROR(VLOOKUP(A:A,Data_Combined_and_5y_MA!A:B,2,0),"NULL")</f>
        <v>14.66</v>
      </c>
      <c r="H227">
        <f>IFERROR(VLOOKUP(A:A,global_data!A:B,2,0),"NULL")</f>
        <v>8.52</v>
      </c>
    </row>
    <row r="228" spans="1:8" x14ac:dyDescent="0.25">
      <c r="A228">
        <v>1969</v>
      </c>
      <c r="B228" t="s">
        <v>8</v>
      </c>
      <c r="C228" t="s">
        <v>9</v>
      </c>
      <c r="D228">
        <v>9.23</v>
      </c>
      <c r="E228">
        <f>IFERROR(VLOOKUP(A:A,Helsinki!A:D,4,0), "NULL")</f>
        <v>3.43</v>
      </c>
      <c r="F228">
        <f>IFERROR(VLOOKUP(A:A,Guangzhou!A:D,4,0), "NULL")</f>
        <v>21.43</v>
      </c>
      <c r="G228">
        <f>IFERROR(VLOOKUP(A:A,Data_Combined_and_5y_MA!A:B,2,0),"NULL")</f>
        <v>14.51</v>
      </c>
      <c r="H228">
        <f>IFERROR(VLOOKUP(A:A,global_data!A:B,2,0),"NULL")</f>
        <v>8.6</v>
      </c>
    </row>
    <row r="229" spans="1:8" x14ac:dyDescent="0.25">
      <c r="A229">
        <v>1970</v>
      </c>
      <c r="B229" t="s">
        <v>8</v>
      </c>
      <c r="C229" t="s">
        <v>9</v>
      </c>
      <c r="D229">
        <v>9.3800000000000008</v>
      </c>
      <c r="E229">
        <f>IFERROR(VLOOKUP(A:A,Helsinki!A:D,4,0), "NULL")</f>
        <v>3.91</v>
      </c>
      <c r="F229">
        <f>IFERROR(VLOOKUP(A:A,Guangzhou!A:D,4,0), "NULL")</f>
        <v>21.52</v>
      </c>
      <c r="G229">
        <f>IFERROR(VLOOKUP(A:A,Data_Combined_and_5y_MA!A:B,2,0),"NULL")</f>
        <v>14.76</v>
      </c>
      <c r="H229">
        <f>IFERROR(VLOOKUP(A:A,global_data!A:B,2,0),"NULL")</f>
        <v>8.6999999999999993</v>
      </c>
    </row>
    <row r="230" spans="1:8" x14ac:dyDescent="0.25">
      <c r="A230">
        <v>1971</v>
      </c>
      <c r="B230" t="s">
        <v>8</v>
      </c>
      <c r="C230" t="s">
        <v>9</v>
      </c>
      <c r="D230">
        <v>9.48</v>
      </c>
      <c r="E230">
        <f>IFERROR(VLOOKUP(A:A,Helsinki!A:D,4,0), "NULL")</f>
        <v>4.62</v>
      </c>
      <c r="F230">
        <f>IFERROR(VLOOKUP(A:A,Guangzhou!A:D,4,0), "NULL")</f>
        <v>21.66</v>
      </c>
      <c r="G230">
        <f>IFERROR(VLOOKUP(A:A,Data_Combined_and_5y_MA!A:B,2,0),"NULL")</f>
        <v>13.89</v>
      </c>
      <c r="H230">
        <f>IFERROR(VLOOKUP(A:A,global_data!A:B,2,0),"NULL")</f>
        <v>8.6</v>
      </c>
    </row>
    <row r="231" spans="1:8" x14ac:dyDescent="0.25">
      <c r="A231">
        <v>1972</v>
      </c>
      <c r="B231" t="s">
        <v>8</v>
      </c>
      <c r="C231" t="s">
        <v>9</v>
      </c>
      <c r="D231">
        <v>9.5</v>
      </c>
      <c r="E231">
        <f>IFERROR(VLOOKUP(A:A,Helsinki!A:D,4,0), "NULL")</f>
        <v>5.55</v>
      </c>
      <c r="F231">
        <f>IFERROR(VLOOKUP(A:A,Guangzhou!A:D,4,0), "NULL")</f>
        <v>21.8</v>
      </c>
      <c r="G231">
        <f>IFERROR(VLOOKUP(A:A,Data_Combined_and_5y_MA!A:B,2,0),"NULL")</f>
        <v>14.25</v>
      </c>
      <c r="H231">
        <f>IFERROR(VLOOKUP(A:A,global_data!A:B,2,0),"NULL")</f>
        <v>8.5</v>
      </c>
    </row>
    <row r="232" spans="1:8" x14ac:dyDescent="0.25">
      <c r="A232">
        <v>1973</v>
      </c>
      <c r="B232" t="s">
        <v>8</v>
      </c>
      <c r="C232" t="s">
        <v>9</v>
      </c>
      <c r="D232">
        <v>9.36</v>
      </c>
      <c r="E232">
        <f>IFERROR(VLOOKUP(A:A,Helsinki!A:D,4,0), "NULL")</f>
        <v>4.93</v>
      </c>
      <c r="F232">
        <f>IFERROR(VLOOKUP(A:A,Guangzhou!A:D,4,0), "NULL")</f>
        <v>22.23</v>
      </c>
      <c r="G232">
        <f>IFERROR(VLOOKUP(A:A,Data_Combined_and_5y_MA!A:B,2,0),"NULL")</f>
        <v>14.58</v>
      </c>
      <c r="H232">
        <f>IFERROR(VLOOKUP(A:A,global_data!A:B,2,0),"NULL")</f>
        <v>8.9499999999999993</v>
      </c>
    </row>
    <row r="233" spans="1:8" x14ac:dyDescent="0.25">
      <c r="A233">
        <v>1974</v>
      </c>
      <c r="B233" t="s">
        <v>8</v>
      </c>
      <c r="C233" t="s">
        <v>9</v>
      </c>
      <c r="D233">
        <v>9.98</v>
      </c>
      <c r="E233">
        <f>IFERROR(VLOOKUP(A:A,Helsinki!A:D,4,0), "NULL")</f>
        <v>6.03</v>
      </c>
      <c r="F233">
        <f>IFERROR(VLOOKUP(A:A,Guangzhou!A:D,4,0), "NULL")</f>
        <v>21.72</v>
      </c>
      <c r="G233">
        <f>IFERROR(VLOOKUP(A:A,Data_Combined_and_5y_MA!A:B,2,0),"NULL")</f>
        <v>14.41</v>
      </c>
      <c r="H233">
        <f>IFERROR(VLOOKUP(A:A,global_data!A:B,2,0),"NULL")</f>
        <v>8.4700000000000006</v>
      </c>
    </row>
    <row r="234" spans="1:8" x14ac:dyDescent="0.25">
      <c r="A234">
        <v>1975</v>
      </c>
      <c r="B234" t="s">
        <v>8</v>
      </c>
      <c r="C234" t="s">
        <v>9</v>
      </c>
      <c r="D234">
        <v>10.210000000000001</v>
      </c>
      <c r="E234">
        <f>IFERROR(VLOOKUP(A:A,Helsinki!A:D,4,0), "NULL")</f>
        <v>6.38</v>
      </c>
      <c r="F234">
        <f>IFERROR(VLOOKUP(A:A,Guangzhou!A:D,4,0), "NULL")</f>
        <v>21.84</v>
      </c>
      <c r="G234">
        <f>IFERROR(VLOOKUP(A:A,Data_Combined_and_5y_MA!A:B,2,0),"NULL")</f>
        <v>13.82</v>
      </c>
      <c r="H234">
        <f>IFERROR(VLOOKUP(A:A,global_data!A:B,2,0),"NULL")</f>
        <v>8.74</v>
      </c>
    </row>
    <row r="235" spans="1:8" x14ac:dyDescent="0.25">
      <c r="A235">
        <v>1976</v>
      </c>
      <c r="B235" t="s">
        <v>8</v>
      </c>
      <c r="C235" t="s">
        <v>9</v>
      </c>
      <c r="D235">
        <v>9.33</v>
      </c>
      <c r="E235">
        <f>IFERROR(VLOOKUP(A:A,Helsinki!A:D,4,0), "NULL")</f>
        <v>3.28</v>
      </c>
      <c r="F235">
        <f>IFERROR(VLOOKUP(A:A,Guangzhou!A:D,4,0), "NULL")</f>
        <v>21.33</v>
      </c>
      <c r="G235">
        <f>IFERROR(VLOOKUP(A:A,Data_Combined_and_5y_MA!A:B,2,0),"NULL")</f>
        <v>14.72</v>
      </c>
      <c r="H235">
        <f>IFERROR(VLOOKUP(A:A,global_data!A:B,2,0),"NULL")</f>
        <v>8.35</v>
      </c>
    </row>
    <row r="236" spans="1:8" x14ac:dyDescent="0.25">
      <c r="A236">
        <v>1977</v>
      </c>
      <c r="B236" t="s">
        <v>8</v>
      </c>
      <c r="C236" t="s">
        <v>9</v>
      </c>
      <c r="D236">
        <v>10.119999999999999</v>
      </c>
      <c r="E236">
        <f>IFERROR(VLOOKUP(A:A,Helsinki!A:D,4,0), "NULL")</f>
        <v>4.08</v>
      </c>
      <c r="F236">
        <f>IFERROR(VLOOKUP(A:A,Guangzhou!A:D,4,0), "NULL")</f>
        <v>22.18</v>
      </c>
      <c r="G236">
        <f>IFERROR(VLOOKUP(A:A,Data_Combined_and_5y_MA!A:B,2,0),"NULL")</f>
        <v>14.63</v>
      </c>
      <c r="H236">
        <f>IFERROR(VLOOKUP(A:A,global_data!A:B,2,0),"NULL")</f>
        <v>8.85</v>
      </c>
    </row>
    <row r="237" spans="1:8" x14ac:dyDescent="0.25">
      <c r="A237">
        <v>1978</v>
      </c>
      <c r="B237" t="s">
        <v>8</v>
      </c>
      <c r="C237" t="s">
        <v>9</v>
      </c>
      <c r="D237">
        <v>8.86</v>
      </c>
      <c r="E237">
        <f>IFERROR(VLOOKUP(A:A,Helsinki!A:D,4,0), "NULL")</f>
        <v>3.18</v>
      </c>
      <c r="F237">
        <f>IFERROR(VLOOKUP(A:A,Guangzhou!A:D,4,0), "NULL")</f>
        <v>21.92</v>
      </c>
      <c r="G237">
        <f>IFERROR(VLOOKUP(A:A,Data_Combined_and_5y_MA!A:B,2,0),"NULL")</f>
        <v>14.96</v>
      </c>
      <c r="H237">
        <f>IFERROR(VLOOKUP(A:A,global_data!A:B,2,0),"NULL")</f>
        <v>8.69</v>
      </c>
    </row>
    <row r="238" spans="1:8" x14ac:dyDescent="0.25">
      <c r="A238">
        <v>1979</v>
      </c>
      <c r="B238" t="s">
        <v>8</v>
      </c>
      <c r="C238" t="s">
        <v>9</v>
      </c>
      <c r="D238">
        <v>9.8000000000000007</v>
      </c>
      <c r="E238">
        <f>IFERROR(VLOOKUP(A:A,Helsinki!A:D,4,0), "NULL")</f>
        <v>4.2699999999999996</v>
      </c>
      <c r="F238">
        <f>IFERROR(VLOOKUP(A:A,Guangzhou!A:D,4,0), "NULL")</f>
        <v>21.98</v>
      </c>
      <c r="G238">
        <f>IFERROR(VLOOKUP(A:A,Data_Combined_and_5y_MA!A:B,2,0),"NULL")</f>
        <v>14.99</v>
      </c>
      <c r="H238">
        <f>IFERROR(VLOOKUP(A:A,global_data!A:B,2,0),"NULL")</f>
        <v>8.73</v>
      </c>
    </row>
    <row r="239" spans="1:8" x14ac:dyDescent="0.25">
      <c r="A239">
        <v>1980</v>
      </c>
      <c r="B239" t="s">
        <v>8</v>
      </c>
      <c r="C239" t="s">
        <v>9</v>
      </c>
      <c r="D239">
        <v>8.86</v>
      </c>
      <c r="E239">
        <f>IFERROR(VLOOKUP(A:A,Helsinki!A:D,4,0), "NULL")</f>
        <v>4.09</v>
      </c>
      <c r="F239">
        <f>IFERROR(VLOOKUP(A:A,Guangzhou!A:D,4,0), "NULL")</f>
        <v>22.14</v>
      </c>
      <c r="G239">
        <f>IFERROR(VLOOKUP(A:A,Data_Combined_and_5y_MA!A:B,2,0),"NULL")</f>
        <v>14.74</v>
      </c>
      <c r="H239">
        <f>IFERROR(VLOOKUP(A:A,global_data!A:B,2,0),"NULL")</f>
        <v>8.98</v>
      </c>
    </row>
    <row r="240" spans="1:8" x14ac:dyDescent="0.25">
      <c r="A240">
        <v>1981</v>
      </c>
      <c r="B240" t="s">
        <v>8</v>
      </c>
      <c r="C240" t="s">
        <v>9</v>
      </c>
      <c r="D240">
        <v>9.68</v>
      </c>
      <c r="E240">
        <f>IFERROR(VLOOKUP(A:A,Helsinki!A:D,4,0), "NULL")</f>
        <v>4.5</v>
      </c>
      <c r="F240">
        <f>IFERROR(VLOOKUP(A:A,Guangzhou!A:D,4,0), "NULL")</f>
        <v>22.06</v>
      </c>
      <c r="G240">
        <f>IFERROR(VLOOKUP(A:A,Data_Combined_and_5y_MA!A:B,2,0),"NULL")</f>
        <v>15.22</v>
      </c>
      <c r="H240">
        <f>IFERROR(VLOOKUP(A:A,global_data!A:B,2,0),"NULL")</f>
        <v>9.17</v>
      </c>
    </row>
    <row r="241" spans="1:8" x14ac:dyDescent="0.25">
      <c r="A241">
        <v>1982</v>
      </c>
      <c r="B241" t="s">
        <v>8</v>
      </c>
      <c r="C241" t="s">
        <v>9</v>
      </c>
      <c r="D241">
        <v>10.11</v>
      </c>
      <c r="E241">
        <f>IFERROR(VLOOKUP(A:A,Helsinki!A:D,4,0), "NULL")</f>
        <v>4.88</v>
      </c>
      <c r="F241">
        <f>IFERROR(VLOOKUP(A:A,Guangzhou!A:D,4,0), "NULL")</f>
        <v>21.92</v>
      </c>
      <c r="G241">
        <f>IFERROR(VLOOKUP(A:A,Data_Combined_and_5y_MA!A:B,2,0),"NULL")</f>
        <v>14</v>
      </c>
      <c r="H241">
        <f>IFERROR(VLOOKUP(A:A,global_data!A:B,2,0),"NULL")</f>
        <v>8.64</v>
      </c>
    </row>
    <row r="242" spans="1:8" x14ac:dyDescent="0.25">
      <c r="A242">
        <v>1983</v>
      </c>
      <c r="B242" t="s">
        <v>8</v>
      </c>
      <c r="C242" t="s">
        <v>9</v>
      </c>
      <c r="D242">
        <v>10.17</v>
      </c>
      <c r="E242">
        <f>IFERROR(VLOOKUP(A:A,Helsinki!A:D,4,0), "NULL")</f>
        <v>5.47</v>
      </c>
      <c r="F242">
        <f>IFERROR(VLOOKUP(A:A,Guangzhou!A:D,4,0), "NULL")</f>
        <v>21.7</v>
      </c>
      <c r="G242">
        <f>IFERROR(VLOOKUP(A:A,Data_Combined_and_5y_MA!A:B,2,0),"NULL")</f>
        <v>15.07</v>
      </c>
      <c r="H242">
        <f>IFERROR(VLOOKUP(A:A,global_data!A:B,2,0),"NULL")</f>
        <v>9.0299999999999994</v>
      </c>
    </row>
    <row r="243" spans="1:8" x14ac:dyDescent="0.25">
      <c r="A243">
        <v>1984</v>
      </c>
      <c r="B243" t="s">
        <v>8</v>
      </c>
      <c r="C243" t="s">
        <v>9</v>
      </c>
      <c r="D243">
        <v>9.31</v>
      </c>
      <c r="E243">
        <f>IFERROR(VLOOKUP(A:A,Helsinki!A:D,4,0), "NULL")</f>
        <v>5.33</v>
      </c>
      <c r="F243">
        <f>IFERROR(VLOOKUP(A:A,Guangzhou!A:D,4,0), "NULL")</f>
        <v>21.18</v>
      </c>
      <c r="G243">
        <f>IFERROR(VLOOKUP(A:A,Data_Combined_and_5y_MA!A:B,2,0),"NULL")</f>
        <v>14.97</v>
      </c>
      <c r="H243">
        <f>IFERROR(VLOOKUP(A:A,global_data!A:B,2,0),"NULL")</f>
        <v>8.69</v>
      </c>
    </row>
    <row r="244" spans="1:8" x14ac:dyDescent="0.25">
      <c r="A244">
        <v>1985</v>
      </c>
      <c r="B244" t="s">
        <v>8</v>
      </c>
      <c r="C244" t="s">
        <v>9</v>
      </c>
      <c r="D244">
        <v>9.27</v>
      </c>
      <c r="E244">
        <f>IFERROR(VLOOKUP(A:A,Helsinki!A:D,4,0), "NULL")</f>
        <v>2.81</v>
      </c>
      <c r="F244">
        <f>IFERROR(VLOOKUP(A:A,Guangzhou!A:D,4,0), "NULL")</f>
        <v>21.56</v>
      </c>
      <c r="G244">
        <f>IFERROR(VLOOKUP(A:A,Data_Combined_and_5y_MA!A:B,2,0),"NULL")</f>
        <v>14.23</v>
      </c>
      <c r="H244">
        <f>IFERROR(VLOOKUP(A:A,global_data!A:B,2,0),"NULL")</f>
        <v>8.66</v>
      </c>
    </row>
    <row r="245" spans="1:8" x14ac:dyDescent="0.25">
      <c r="A245">
        <v>1986</v>
      </c>
      <c r="B245" t="s">
        <v>8</v>
      </c>
      <c r="C245" t="s">
        <v>9</v>
      </c>
      <c r="D245">
        <v>9.4600000000000009</v>
      </c>
      <c r="E245">
        <f>IFERROR(VLOOKUP(A:A,Helsinki!A:D,4,0), "NULL")</f>
        <v>4.25</v>
      </c>
      <c r="F245">
        <f>IFERROR(VLOOKUP(A:A,Guangzhou!A:D,4,0), "NULL")</f>
        <v>22.02</v>
      </c>
      <c r="G245">
        <f>IFERROR(VLOOKUP(A:A,Data_Combined_and_5y_MA!A:B,2,0),"NULL")</f>
        <v>15</v>
      </c>
      <c r="H245">
        <f>IFERROR(VLOOKUP(A:A,global_data!A:B,2,0),"NULL")</f>
        <v>8.83</v>
      </c>
    </row>
    <row r="246" spans="1:8" x14ac:dyDescent="0.25">
      <c r="A246">
        <v>1987</v>
      </c>
      <c r="B246" t="s">
        <v>8</v>
      </c>
      <c r="C246" t="s">
        <v>9</v>
      </c>
      <c r="D246">
        <v>9.5500000000000007</v>
      </c>
      <c r="E246">
        <f>IFERROR(VLOOKUP(A:A,Helsinki!A:D,4,0), "NULL")</f>
        <v>2.58</v>
      </c>
      <c r="F246">
        <f>IFERROR(VLOOKUP(A:A,Guangzhou!A:D,4,0), "NULL")</f>
        <v>22.57</v>
      </c>
      <c r="G246">
        <f>IFERROR(VLOOKUP(A:A,Data_Combined_and_5y_MA!A:B,2,0),"NULL")</f>
        <v>14.95</v>
      </c>
      <c r="H246">
        <f>IFERROR(VLOOKUP(A:A,global_data!A:B,2,0),"NULL")</f>
        <v>8.99</v>
      </c>
    </row>
    <row r="247" spans="1:8" x14ac:dyDescent="0.25">
      <c r="A247">
        <v>1988</v>
      </c>
      <c r="B247" t="s">
        <v>8</v>
      </c>
      <c r="C247" t="s">
        <v>9</v>
      </c>
      <c r="D247">
        <v>10.23</v>
      </c>
      <c r="E247">
        <f>IFERROR(VLOOKUP(A:A,Helsinki!A:D,4,0), "NULL")</f>
        <v>5.22</v>
      </c>
      <c r="F247">
        <f>IFERROR(VLOOKUP(A:A,Guangzhou!A:D,4,0), "NULL")</f>
        <v>21.62</v>
      </c>
      <c r="G247">
        <f>IFERROR(VLOOKUP(A:A,Data_Combined_and_5y_MA!A:B,2,0),"NULL")</f>
        <v>15.08</v>
      </c>
      <c r="H247">
        <f>IFERROR(VLOOKUP(A:A,global_data!A:B,2,0),"NULL")</f>
        <v>9.1999999999999993</v>
      </c>
    </row>
    <row r="248" spans="1:8" x14ac:dyDescent="0.25">
      <c r="A248">
        <v>1989</v>
      </c>
      <c r="B248" t="s">
        <v>8</v>
      </c>
      <c r="C248" t="s">
        <v>9</v>
      </c>
      <c r="D248">
        <v>10.37</v>
      </c>
      <c r="E248">
        <f>IFERROR(VLOOKUP(A:A,Helsinki!A:D,4,0), "NULL")</f>
        <v>6.67</v>
      </c>
      <c r="F248">
        <f>IFERROR(VLOOKUP(A:A,Guangzhou!A:D,4,0), "NULL")</f>
        <v>22.1</v>
      </c>
      <c r="G248">
        <f>IFERROR(VLOOKUP(A:A,Data_Combined_and_5y_MA!A:B,2,0),"NULL")</f>
        <v>14.45</v>
      </c>
      <c r="H248">
        <f>IFERROR(VLOOKUP(A:A,global_data!A:B,2,0),"NULL")</f>
        <v>8.92</v>
      </c>
    </row>
    <row r="249" spans="1:8" x14ac:dyDescent="0.25">
      <c r="A249">
        <v>1990</v>
      </c>
      <c r="B249" t="s">
        <v>8</v>
      </c>
      <c r="C249" t="s">
        <v>9</v>
      </c>
      <c r="D249">
        <v>10.56</v>
      </c>
      <c r="E249">
        <f>IFERROR(VLOOKUP(A:A,Helsinki!A:D,4,0), "NULL")</f>
        <v>6.07</v>
      </c>
      <c r="F249">
        <f>IFERROR(VLOOKUP(A:A,Guangzhou!A:D,4,0), "NULL")</f>
        <v>22.42</v>
      </c>
      <c r="G249">
        <f>IFERROR(VLOOKUP(A:A,Data_Combined_and_5y_MA!A:B,2,0),"NULL")</f>
        <v>14.73</v>
      </c>
      <c r="H249">
        <f>IFERROR(VLOOKUP(A:A,global_data!A:B,2,0),"NULL")</f>
        <v>9.23</v>
      </c>
    </row>
    <row r="250" spans="1:8" x14ac:dyDescent="0.25">
      <c r="A250">
        <v>1991</v>
      </c>
      <c r="B250" t="s">
        <v>8</v>
      </c>
      <c r="C250" t="s">
        <v>9</v>
      </c>
      <c r="D250">
        <v>9.58</v>
      </c>
      <c r="E250">
        <f>IFERROR(VLOOKUP(A:A,Helsinki!A:D,4,0), "NULL")</f>
        <v>5.62</v>
      </c>
      <c r="F250">
        <f>IFERROR(VLOOKUP(A:A,Guangzhou!A:D,4,0), "NULL")</f>
        <v>22.21</v>
      </c>
      <c r="G250">
        <f>IFERROR(VLOOKUP(A:A,Data_Combined_and_5y_MA!A:B,2,0),"NULL")</f>
        <v>14.5</v>
      </c>
      <c r="H250">
        <f>IFERROR(VLOOKUP(A:A,global_data!A:B,2,0),"NULL")</f>
        <v>9.18</v>
      </c>
    </row>
    <row r="251" spans="1:8" x14ac:dyDescent="0.25">
      <c r="A251">
        <v>1992</v>
      </c>
      <c r="B251" t="s">
        <v>8</v>
      </c>
      <c r="C251" t="s">
        <v>9</v>
      </c>
      <c r="D251">
        <v>10.78</v>
      </c>
      <c r="E251">
        <f>IFERROR(VLOOKUP(A:A,Helsinki!A:D,4,0), "NULL")</f>
        <v>5.8</v>
      </c>
      <c r="F251">
        <f>IFERROR(VLOOKUP(A:A,Guangzhou!A:D,4,0), "NULL")</f>
        <v>21.49</v>
      </c>
      <c r="G251">
        <f>IFERROR(VLOOKUP(A:A,Data_Combined_and_5y_MA!A:B,2,0),"NULL")</f>
        <v>15.53</v>
      </c>
      <c r="H251">
        <f>IFERROR(VLOOKUP(A:A,global_data!A:B,2,0),"NULL")</f>
        <v>8.84</v>
      </c>
    </row>
    <row r="252" spans="1:8" x14ac:dyDescent="0.25">
      <c r="A252">
        <v>1993</v>
      </c>
      <c r="B252" t="s">
        <v>8</v>
      </c>
      <c r="C252" t="s">
        <v>9</v>
      </c>
      <c r="D252">
        <v>10.19</v>
      </c>
      <c r="E252">
        <f>IFERROR(VLOOKUP(A:A,Helsinki!A:D,4,0), "NULL")</f>
        <v>4.74</v>
      </c>
      <c r="F252">
        <f>IFERROR(VLOOKUP(A:A,Guangzhou!A:D,4,0), "NULL")</f>
        <v>21.57</v>
      </c>
      <c r="G252">
        <f>IFERROR(VLOOKUP(A:A,Data_Combined_and_5y_MA!A:B,2,0),"NULL")</f>
        <v>14.97</v>
      </c>
      <c r="H252">
        <f>IFERROR(VLOOKUP(A:A,global_data!A:B,2,0),"NULL")</f>
        <v>8.8699999999999992</v>
      </c>
    </row>
    <row r="253" spans="1:8" x14ac:dyDescent="0.25">
      <c r="A253">
        <v>1994</v>
      </c>
      <c r="B253" t="s">
        <v>8</v>
      </c>
      <c r="C253" t="s">
        <v>9</v>
      </c>
      <c r="D253">
        <v>11.33</v>
      </c>
      <c r="E253">
        <f>IFERROR(VLOOKUP(A:A,Helsinki!A:D,4,0), "NULL")</f>
        <v>4.66</v>
      </c>
      <c r="F253">
        <f>IFERROR(VLOOKUP(A:A,Guangzhou!A:D,4,0), "NULL")</f>
        <v>22.02</v>
      </c>
      <c r="G253">
        <f>IFERROR(VLOOKUP(A:A,Data_Combined_and_5y_MA!A:B,2,0),"NULL")</f>
        <v>14.21</v>
      </c>
      <c r="H253">
        <f>IFERROR(VLOOKUP(A:A,global_data!A:B,2,0),"NULL")</f>
        <v>9.0399999999999991</v>
      </c>
    </row>
    <row r="254" spans="1:8" x14ac:dyDescent="0.25">
      <c r="A254">
        <v>1995</v>
      </c>
      <c r="B254" t="s">
        <v>8</v>
      </c>
      <c r="C254" t="s">
        <v>9</v>
      </c>
      <c r="D254">
        <v>10.14</v>
      </c>
      <c r="E254">
        <f>IFERROR(VLOOKUP(A:A,Helsinki!A:D,4,0), "NULL")</f>
        <v>5.63</v>
      </c>
      <c r="F254">
        <f>IFERROR(VLOOKUP(A:A,Guangzhou!A:D,4,0), "NULL")</f>
        <v>21.47</v>
      </c>
      <c r="G254">
        <f>IFERROR(VLOOKUP(A:A,Data_Combined_and_5y_MA!A:B,2,0),"NULL")</f>
        <v>15.31</v>
      </c>
      <c r="H254">
        <f>IFERROR(VLOOKUP(A:A,global_data!A:B,2,0),"NULL")</f>
        <v>9.35</v>
      </c>
    </row>
    <row r="255" spans="1:8" x14ac:dyDescent="0.25">
      <c r="A255">
        <v>1996</v>
      </c>
      <c r="B255" t="s">
        <v>8</v>
      </c>
      <c r="C255" t="s">
        <v>9</v>
      </c>
      <c r="D255">
        <v>9.24</v>
      </c>
      <c r="E255">
        <f>IFERROR(VLOOKUP(A:A,Helsinki!A:D,4,0), "NULL")</f>
        <v>4.2</v>
      </c>
      <c r="F255">
        <f>IFERROR(VLOOKUP(A:A,Guangzhou!A:D,4,0), "NULL")</f>
        <v>21.54</v>
      </c>
      <c r="G255">
        <f>IFERROR(VLOOKUP(A:A,Data_Combined_and_5y_MA!A:B,2,0),"NULL")</f>
        <v>15.56</v>
      </c>
      <c r="H255">
        <f>IFERROR(VLOOKUP(A:A,global_data!A:B,2,0),"NULL")</f>
        <v>9.0399999999999991</v>
      </c>
    </row>
    <row r="256" spans="1:8" x14ac:dyDescent="0.25">
      <c r="A256">
        <v>1997</v>
      </c>
      <c r="B256" t="s">
        <v>8</v>
      </c>
      <c r="C256" t="s">
        <v>9</v>
      </c>
      <c r="D256">
        <v>10.18</v>
      </c>
      <c r="E256">
        <f>IFERROR(VLOOKUP(A:A,Helsinki!A:D,4,0), "NULL")</f>
        <v>5.36</v>
      </c>
      <c r="F256">
        <f>IFERROR(VLOOKUP(A:A,Guangzhou!A:D,4,0), "NULL")</f>
        <v>21.86</v>
      </c>
      <c r="G256">
        <f>IFERROR(VLOOKUP(A:A,Data_Combined_and_5y_MA!A:B,2,0),"NULL")</f>
        <v>15.75</v>
      </c>
      <c r="H256">
        <f>IFERROR(VLOOKUP(A:A,global_data!A:B,2,0),"NULL")</f>
        <v>9.1999999999999993</v>
      </c>
    </row>
    <row r="257" spans="1:8" x14ac:dyDescent="0.25">
      <c r="A257">
        <v>1998</v>
      </c>
      <c r="B257" t="s">
        <v>8</v>
      </c>
      <c r="C257" t="s">
        <v>9</v>
      </c>
      <c r="D257">
        <v>10.42</v>
      </c>
      <c r="E257">
        <f>IFERROR(VLOOKUP(A:A,Helsinki!A:D,4,0), "NULL")</f>
        <v>4.71</v>
      </c>
      <c r="F257">
        <f>IFERROR(VLOOKUP(A:A,Guangzhou!A:D,4,0), "NULL")</f>
        <v>22.64</v>
      </c>
      <c r="G257">
        <f>IFERROR(VLOOKUP(A:A,Data_Combined_and_5y_MA!A:B,2,0),"NULL")</f>
        <v>14.38</v>
      </c>
      <c r="H257">
        <f>IFERROR(VLOOKUP(A:A,global_data!A:B,2,0),"NULL")</f>
        <v>9.52</v>
      </c>
    </row>
    <row r="258" spans="1:8" x14ac:dyDescent="0.25">
      <c r="A258">
        <v>1999</v>
      </c>
      <c r="B258" t="s">
        <v>8</v>
      </c>
      <c r="C258" t="s">
        <v>9</v>
      </c>
      <c r="D258">
        <v>10.51</v>
      </c>
      <c r="E258">
        <f>IFERROR(VLOOKUP(A:A,Helsinki!A:D,4,0), "NULL")</f>
        <v>5.7</v>
      </c>
      <c r="F258">
        <f>IFERROR(VLOOKUP(A:A,Guangzhou!A:D,4,0), "NULL")</f>
        <v>22.33</v>
      </c>
      <c r="G258">
        <f>IFERROR(VLOOKUP(A:A,Data_Combined_and_5y_MA!A:B,2,0),"NULL")</f>
        <v>14.41</v>
      </c>
      <c r="H258">
        <f>IFERROR(VLOOKUP(A:A,global_data!A:B,2,0),"NULL")</f>
        <v>9.2899999999999991</v>
      </c>
    </row>
    <row r="259" spans="1:8" x14ac:dyDescent="0.25">
      <c r="A259">
        <v>2000</v>
      </c>
      <c r="B259" t="s">
        <v>8</v>
      </c>
      <c r="C259" t="s">
        <v>9</v>
      </c>
      <c r="D259">
        <v>11.45</v>
      </c>
      <c r="E259">
        <f>IFERROR(VLOOKUP(A:A,Helsinki!A:D,4,0), "NULL")</f>
        <v>6.57</v>
      </c>
      <c r="F259">
        <f>IFERROR(VLOOKUP(A:A,Guangzhou!A:D,4,0), "NULL")</f>
        <v>22.09</v>
      </c>
      <c r="G259">
        <f>IFERROR(VLOOKUP(A:A,Data_Combined_and_5y_MA!A:B,2,0),"NULL")</f>
        <v>15.02</v>
      </c>
      <c r="H259">
        <f>IFERROR(VLOOKUP(A:A,global_data!A:B,2,0),"NULL")</f>
        <v>9.1999999999999993</v>
      </c>
    </row>
    <row r="260" spans="1:8" x14ac:dyDescent="0.25">
      <c r="A260">
        <v>2001</v>
      </c>
      <c r="B260" t="s">
        <v>8</v>
      </c>
      <c r="C260" t="s">
        <v>9</v>
      </c>
      <c r="D260">
        <v>10.74</v>
      </c>
      <c r="E260">
        <f>IFERROR(VLOOKUP(A:A,Helsinki!A:D,4,0), "NULL")</f>
        <v>5.35</v>
      </c>
      <c r="F260">
        <f>IFERROR(VLOOKUP(A:A,Guangzhou!A:D,4,0), "NULL")</f>
        <v>22.12</v>
      </c>
      <c r="G260">
        <f>IFERROR(VLOOKUP(A:A,Data_Combined_and_5y_MA!A:B,2,0),"NULL")</f>
        <v>15.25</v>
      </c>
      <c r="H260">
        <f>IFERROR(VLOOKUP(A:A,global_data!A:B,2,0),"NULL")</f>
        <v>9.41</v>
      </c>
    </row>
    <row r="261" spans="1:8" x14ac:dyDescent="0.25">
      <c r="A261">
        <v>2002</v>
      </c>
      <c r="B261" t="s">
        <v>8</v>
      </c>
      <c r="C261" t="s">
        <v>9</v>
      </c>
      <c r="D261">
        <v>11.18</v>
      </c>
      <c r="E261">
        <f>IFERROR(VLOOKUP(A:A,Helsinki!A:D,4,0), "NULL")</f>
        <v>5.54</v>
      </c>
      <c r="F261">
        <f>IFERROR(VLOOKUP(A:A,Guangzhou!A:D,4,0), "NULL")</f>
        <v>22.4</v>
      </c>
      <c r="G261">
        <f>IFERROR(VLOOKUP(A:A,Data_Combined_and_5y_MA!A:B,2,0),"NULL")</f>
        <v>15</v>
      </c>
      <c r="H261">
        <f>IFERROR(VLOOKUP(A:A,global_data!A:B,2,0),"NULL")</f>
        <v>9.57</v>
      </c>
    </row>
    <row r="262" spans="1:8" x14ac:dyDescent="0.25">
      <c r="A262">
        <v>2003</v>
      </c>
      <c r="B262" t="s">
        <v>8</v>
      </c>
      <c r="C262" t="s">
        <v>9</v>
      </c>
      <c r="D262">
        <v>10.83</v>
      </c>
      <c r="E262">
        <f>IFERROR(VLOOKUP(A:A,Helsinki!A:D,4,0), "NULL")</f>
        <v>5.0199999999999996</v>
      </c>
      <c r="F262">
        <f>IFERROR(VLOOKUP(A:A,Guangzhou!A:D,4,0), "NULL")</f>
        <v>22.47</v>
      </c>
      <c r="G262">
        <f>IFERROR(VLOOKUP(A:A,Data_Combined_and_5y_MA!A:B,2,0),"NULL")</f>
        <v>15.43</v>
      </c>
      <c r="H262">
        <f>IFERROR(VLOOKUP(A:A,global_data!A:B,2,0),"NULL")</f>
        <v>9.5299999999999994</v>
      </c>
    </row>
    <row r="263" spans="1:8" x14ac:dyDescent="0.25">
      <c r="A263">
        <v>2004</v>
      </c>
      <c r="B263" t="s">
        <v>8</v>
      </c>
      <c r="C263" t="s">
        <v>9</v>
      </c>
      <c r="D263">
        <v>10.06</v>
      </c>
      <c r="E263">
        <f>IFERROR(VLOOKUP(A:A,Helsinki!A:D,4,0), "NULL")</f>
        <v>5.4</v>
      </c>
      <c r="F263">
        <f>IFERROR(VLOOKUP(A:A,Guangzhou!A:D,4,0), "NULL")</f>
        <v>22.18</v>
      </c>
      <c r="G263">
        <f>IFERROR(VLOOKUP(A:A,Data_Combined_and_5y_MA!A:B,2,0),"NULL")</f>
        <v>15.37</v>
      </c>
      <c r="H263">
        <f>IFERROR(VLOOKUP(A:A,global_data!A:B,2,0),"NULL")</f>
        <v>9.32</v>
      </c>
    </row>
    <row r="264" spans="1:8" x14ac:dyDescent="0.25">
      <c r="A264">
        <v>2005</v>
      </c>
      <c r="B264" t="s">
        <v>8</v>
      </c>
      <c r="C264" t="s">
        <v>9</v>
      </c>
      <c r="D264">
        <v>9.6199999999999992</v>
      </c>
      <c r="E264">
        <f>IFERROR(VLOOKUP(A:A,Helsinki!A:D,4,0), "NULL")</f>
        <v>5.8</v>
      </c>
      <c r="F264">
        <f>IFERROR(VLOOKUP(A:A,Guangzhou!A:D,4,0), "NULL")</f>
        <v>22.06</v>
      </c>
      <c r="G264">
        <f>IFERROR(VLOOKUP(A:A,Data_Combined_and_5y_MA!A:B,2,0),"NULL")</f>
        <v>15.17</v>
      </c>
      <c r="H264">
        <f>IFERROR(VLOOKUP(A:A,global_data!A:B,2,0),"NULL")</f>
        <v>9.6999999999999993</v>
      </c>
    </row>
    <row r="265" spans="1:8" x14ac:dyDescent="0.25">
      <c r="A265">
        <v>2006</v>
      </c>
      <c r="B265" t="s">
        <v>8</v>
      </c>
      <c r="C265" t="s">
        <v>9</v>
      </c>
      <c r="D265">
        <v>10.56</v>
      </c>
      <c r="E265">
        <f>IFERROR(VLOOKUP(A:A,Helsinki!A:D,4,0), "NULL")</f>
        <v>5.91</v>
      </c>
      <c r="F265">
        <f>IFERROR(VLOOKUP(A:A,Guangzhou!A:D,4,0), "NULL")</f>
        <v>22.49</v>
      </c>
      <c r="G265">
        <f>IFERROR(VLOOKUP(A:A,Data_Combined_and_5y_MA!A:B,2,0),"NULL")</f>
        <v>15.02</v>
      </c>
      <c r="H265">
        <f>IFERROR(VLOOKUP(A:A,global_data!A:B,2,0),"NULL")</f>
        <v>9.5299999999999994</v>
      </c>
    </row>
    <row r="266" spans="1:8" x14ac:dyDescent="0.25">
      <c r="A266">
        <v>2007</v>
      </c>
      <c r="B266" t="s">
        <v>8</v>
      </c>
      <c r="C266" t="s">
        <v>9</v>
      </c>
      <c r="D266">
        <v>11.31</v>
      </c>
      <c r="E266">
        <f>IFERROR(VLOOKUP(A:A,Helsinki!A:D,4,0), "NULL")</f>
        <v>6.23</v>
      </c>
      <c r="F266">
        <f>IFERROR(VLOOKUP(A:A,Guangzhou!A:D,4,0), "NULL")</f>
        <v>22.54</v>
      </c>
      <c r="G266">
        <f>IFERROR(VLOOKUP(A:A,Data_Combined_and_5y_MA!A:B,2,0),"NULL")</f>
        <v>14.94</v>
      </c>
      <c r="H266">
        <f>IFERROR(VLOOKUP(A:A,global_data!A:B,2,0),"NULL")</f>
        <v>9.73</v>
      </c>
    </row>
    <row r="267" spans="1:8" x14ac:dyDescent="0.25">
      <c r="A267">
        <v>2008</v>
      </c>
      <c r="B267" t="s">
        <v>8</v>
      </c>
      <c r="C267" t="s">
        <v>9</v>
      </c>
      <c r="D267">
        <v>11.09</v>
      </c>
      <c r="E267">
        <f>IFERROR(VLOOKUP(A:A,Helsinki!A:D,4,0), "NULL")</f>
        <v>6.77</v>
      </c>
      <c r="F267">
        <f>IFERROR(VLOOKUP(A:A,Guangzhou!A:D,4,0), "NULL")</f>
        <v>21.78</v>
      </c>
      <c r="G267">
        <f>IFERROR(VLOOKUP(A:A,Data_Combined_and_5y_MA!A:B,2,0),"NULL")</f>
        <v>15.05</v>
      </c>
      <c r="H267">
        <f>IFERROR(VLOOKUP(A:A,global_data!A:B,2,0),"NULL")</f>
        <v>9.43</v>
      </c>
    </row>
    <row r="268" spans="1:8" x14ac:dyDescent="0.25">
      <c r="A268">
        <v>2009</v>
      </c>
      <c r="B268" t="s">
        <v>8</v>
      </c>
      <c r="C268" t="s">
        <v>9</v>
      </c>
      <c r="D268">
        <v>11.06</v>
      </c>
      <c r="E268">
        <f>IFERROR(VLOOKUP(A:A,Helsinki!A:D,4,0), "NULL")</f>
        <v>5.49</v>
      </c>
      <c r="F268">
        <f>IFERROR(VLOOKUP(A:A,Guangzhou!A:D,4,0), "NULL")</f>
        <v>22.42</v>
      </c>
      <c r="G268">
        <f>IFERROR(VLOOKUP(A:A,Data_Combined_and_5y_MA!A:B,2,0),"NULL")</f>
        <v>15.02</v>
      </c>
      <c r="H268">
        <f>IFERROR(VLOOKUP(A:A,global_data!A:B,2,0),"NULL")</f>
        <v>9.51</v>
      </c>
    </row>
    <row r="269" spans="1:8" x14ac:dyDescent="0.25">
      <c r="A269">
        <v>2010</v>
      </c>
      <c r="B269" t="s">
        <v>8</v>
      </c>
      <c r="C269" t="s">
        <v>9</v>
      </c>
      <c r="D269">
        <v>10</v>
      </c>
      <c r="E269">
        <f>IFERROR(VLOOKUP(A:A,Helsinki!A:D,4,0), "NULL")</f>
        <v>4.3600000000000003</v>
      </c>
      <c r="F269">
        <f>IFERROR(VLOOKUP(A:A,Guangzhou!A:D,4,0), "NULL")</f>
        <v>22</v>
      </c>
      <c r="G269">
        <f>IFERROR(VLOOKUP(A:A,Data_Combined_and_5y_MA!A:B,2,0),"NULL")</f>
        <v>14.67</v>
      </c>
      <c r="H269">
        <f>IFERROR(VLOOKUP(A:A,global_data!A:B,2,0),"NULL")</f>
        <v>9.6999999999999993</v>
      </c>
    </row>
    <row r="270" spans="1:8" x14ac:dyDescent="0.25">
      <c r="A270">
        <v>2011</v>
      </c>
      <c r="B270" t="s">
        <v>8</v>
      </c>
      <c r="C270" t="s">
        <v>9</v>
      </c>
      <c r="D270">
        <v>11.02</v>
      </c>
      <c r="E270">
        <f>IFERROR(VLOOKUP(A:A,Helsinki!A:D,4,0), "NULL")</f>
        <v>6.38</v>
      </c>
      <c r="F270">
        <f>IFERROR(VLOOKUP(A:A,Guangzhou!A:D,4,0), "NULL")</f>
        <v>21.68</v>
      </c>
      <c r="G270">
        <f>IFERROR(VLOOKUP(A:A,Data_Combined_and_5y_MA!A:B,2,0),"NULL")</f>
        <v>14.5</v>
      </c>
      <c r="H270">
        <f>IFERROR(VLOOKUP(A:A,global_data!A:B,2,0),"NULL")</f>
        <v>9.52</v>
      </c>
    </row>
    <row r="271" spans="1:8" x14ac:dyDescent="0.25">
      <c r="A271">
        <v>2012</v>
      </c>
      <c r="B271" t="s">
        <v>8</v>
      </c>
      <c r="C271" t="s">
        <v>9</v>
      </c>
      <c r="D271">
        <v>11.12</v>
      </c>
      <c r="E271">
        <f>IFERROR(VLOOKUP(A:A,Helsinki!A:D,4,0), "NULL")</f>
        <v>5.12</v>
      </c>
      <c r="F271">
        <f>IFERROR(VLOOKUP(A:A,Guangzhou!A:D,4,0), "NULL")</f>
        <v>21.95</v>
      </c>
      <c r="G271">
        <f>IFERROR(VLOOKUP(A:A,Data_Combined_and_5y_MA!A:B,2,0),"NULL")</f>
        <v>15.05</v>
      </c>
      <c r="H271">
        <f>IFERROR(VLOOKUP(A:A,global_data!A:B,2,0),"NULL")</f>
        <v>9.51</v>
      </c>
    </row>
    <row r="272" spans="1:8" x14ac:dyDescent="0.25">
      <c r="A272">
        <v>2013</v>
      </c>
      <c r="B272" t="s">
        <v>8</v>
      </c>
      <c r="C272" t="s">
        <v>9</v>
      </c>
      <c r="D272">
        <v>11.58</v>
      </c>
      <c r="E272">
        <f>IFERROR(VLOOKUP(A:A,Helsinki!A:D,4,0), "NULL")</f>
        <v>6.17</v>
      </c>
      <c r="F272">
        <f>IFERROR(VLOOKUP(A:A,Guangzhou!A:D,4,0), "NULL")</f>
        <v>22.93</v>
      </c>
      <c r="G272">
        <f>IFERROR(VLOOKUP(A:A,Data_Combined_and_5y_MA!A:B,2,0),"NULL")</f>
        <v>16.23</v>
      </c>
      <c r="H272">
        <f>IFERROR(VLOOKUP(A:A,global_data!A:B,2,0),"NULL")</f>
        <v>9.61</v>
      </c>
    </row>
  </sheetData>
  <autoFilter ref="A1:H272" xr:uid="{30B0E93E-76E0-4081-AD4C-6C36DD34EB76}">
    <filterColumn colId="6">
      <filters>
        <filter val="13.22"/>
        <filter val="13.4"/>
        <filter val="13.46"/>
        <filter val="13.58"/>
        <filter val="13.6"/>
        <filter val="13.61"/>
        <filter val="13.65"/>
        <filter val="13.71"/>
        <filter val="13.72"/>
        <filter val="13.74"/>
        <filter val="13.77"/>
        <filter val="13.8"/>
        <filter val="13.81"/>
        <filter val="13.82"/>
        <filter val="13.83"/>
        <filter val="13.89"/>
        <filter val="13.9"/>
        <filter val="13.93"/>
        <filter val="13.95"/>
        <filter val="13.98"/>
        <filter val="14"/>
        <filter val="14.01"/>
        <filter val="14.04"/>
        <filter val="14.05"/>
        <filter val="14.06"/>
        <filter val="14.07"/>
        <filter val="14.08"/>
        <filter val="14.09"/>
        <filter val="14.1"/>
        <filter val="14.11"/>
        <filter val="14.12"/>
        <filter val="14.13"/>
        <filter val="14.14"/>
        <filter val="14.17"/>
        <filter val="14.18"/>
        <filter val="14.19"/>
        <filter val="14.2"/>
        <filter val="14.21"/>
        <filter val="14.22"/>
        <filter val="14.23"/>
        <filter val="14.24"/>
        <filter val="14.25"/>
        <filter val="14.3"/>
        <filter val="14.32"/>
        <filter val="14.33"/>
        <filter val="14.34"/>
        <filter val="14.35"/>
        <filter val="14.36"/>
        <filter val="14.37"/>
        <filter val="14.38"/>
        <filter val="14.39"/>
        <filter val="14.4"/>
        <filter val="14.41"/>
        <filter val="14.42"/>
        <filter val="14.43"/>
        <filter val="14.44"/>
        <filter val="14.45"/>
        <filter val="14.46"/>
        <filter val="14.5"/>
        <filter val="14.51"/>
        <filter val="14.57"/>
        <filter val="14.58"/>
        <filter val="14.59"/>
        <filter val="14.63"/>
        <filter val="14.64"/>
        <filter val="14.65"/>
        <filter val="14.66"/>
        <filter val="14.67"/>
        <filter val="14.7"/>
        <filter val="14.72"/>
        <filter val="14.73"/>
        <filter val="14.74"/>
        <filter val="14.76"/>
        <filter val="14.78"/>
        <filter val="14.81"/>
        <filter val="14.88"/>
        <filter val="14.93"/>
        <filter val="14.94"/>
        <filter val="14.95"/>
        <filter val="14.96"/>
        <filter val="14.97"/>
        <filter val="14.98"/>
        <filter val="14.99"/>
        <filter val="15"/>
        <filter val="15.02"/>
        <filter val="15.03"/>
        <filter val="15.05"/>
        <filter val="15.07"/>
        <filter val="15.08"/>
        <filter val="15.12"/>
        <filter val="15.13"/>
        <filter val="15.14"/>
        <filter val="15.17"/>
        <filter val="15.18"/>
        <filter val="15.22"/>
        <filter val="15.25"/>
        <filter val="15.31"/>
        <filter val="15.37"/>
        <filter val="15.39"/>
        <filter val="15.41"/>
        <filter val="15.43"/>
        <filter val="15.53"/>
        <filter val="15.56"/>
        <filter val="15.75"/>
        <filter val="16.23"/>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F1EBE-835E-468C-ADA4-49313EE448EC}">
  <dimension ref="A1:D272"/>
  <sheetViews>
    <sheetView workbookViewId="0">
      <selection activeCell="H12" sqref="H12"/>
    </sheetView>
  </sheetViews>
  <sheetFormatPr defaultRowHeight="15" x14ac:dyDescent="0.25"/>
  <sheetData>
    <row r="1" spans="1:4" x14ac:dyDescent="0.25">
      <c r="A1" t="s">
        <v>0</v>
      </c>
      <c r="B1" t="s">
        <v>2</v>
      </c>
      <c r="C1" t="s">
        <v>3</v>
      </c>
      <c r="D1" t="s">
        <v>1</v>
      </c>
    </row>
    <row r="2" spans="1:4" x14ac:dyDescent="0.25">
      <c r="A2">
        <v>1743</v>
      </c>
      <c r="B2" t="s">
        <v>6</v>
      </c>
      <c r="C2" t="s">
        <v>7</v>
      </c>
      <c r="D2">
        <v>1.55</v>
      </c>
    </row>
    <row r="3" spans="1:4" x14ac:dyDescent="0.25">
      <c r="A3">
        <v>1744</v>
      </c>
      <c r="B3" t="s">
        <v>6</v>
      </c>
      <c r="C3" t="s">
        <v>7</v>
      </c>
      <c r="D3">
        <v>6.32</v>
      </c>
    </row>
    <row r="4" spans="1:4" x14ac:dyDescent="0.25">
      <c r="A4">
        <v>1745</v>
      </c>
      <c r="B4" t="s">
        <v>6</v>
      </c>
      <c r="C4" t="s">
        <v>7</v>
      </c>
      <c r="D4">
        <v>-5.95</v>
      </c>
    </row>
    <row r="5" spans="1:4" x14ac:dyDescent="0.25">
      <c r="A5">
        <v>1746</v>
      </c>
      <c r="B5" t="s">
        <v>6</v>
      </c>
      <c r="C5" t="s">
        <v>7</v>
      </c>
    </row>
    <row r="6" spans="1:4" x14ac:dyDescent="0.25">
      <c r="A6">
        <v>1747</v>
      </c>
      <c r="B6" t="s">
        <v>6</v>
      </c>
      <c r="C6" t="s">
        <v>7</v>
      </c>
    </row>
    <row r="7" spans="1:4" x14ac:dyDescent="0.25">
      <c r="A7">
        <v>1748</v>
      </c>
      <c r="B7" t="s">
        <v>6</v>
      </c>
      <c r="C7" t="s">
        <v>7</v>
      </c>
    </row>
    <row r="8" spans="1:4" x14ac:dyDescent="0.25">
      <c r="A8">
        <v>1749</v>
      </c>
      <c r="B8" t="s">
        <v>6</v>
      </c>
      <c r="C8" t="s">
        <v>7</v>
      </c>
    </row>
    <row r="9" spans="1:4" x14ac:dyDescent="0.25">
      <c r="A9">
        <v>1750</v>
      </c>
      <c r="B9" t="s">
        <v>6</v>
      </c>
      <c r="C9" t="s">
        <v>7</v>
      </c>
      <c r="D9">
        <v>5.14</v>
      </c>
    </row>
    <row r="10" spans="1:4" x14ac:dyDescent="0.25">
      <c r="A10">
        <v>1751</v>
      </c>
      <c r="B10" t="s">
        <v>6</v>
      </c>
      <c r="C10" t="s">
        <v>7</v>
      </c>
      <c r="D10">
        <v>4.68</v>
      </c>
    </row>
    <row r="11" spans="1:4" x14ac:dyDescent="0.25">
      <c r="A11">
        <v>1752</v>
      </c>
      <c r="B11" t="s">
        <v>6</v>
      </c>
      <c r="C11" t="s">
        <v>7</v>
      </c>
      <c r="D11">
        <v>-0.28999999999999998</v>
      </c>
    </row>
    <row r="12" spans="1:4" x14ac:dyDescent="0.25">
      <c r="A12">
        <v>1753</v>
      </c>
      <c r="B12" t="s">
        <v>6</v>
      </c>
      <c r="C12" t="s">
        <v>7</v>
      </c>
      <c r="D12">
        <v>4.1399999999999997</v>
      </c>
    </row>
    <row r="13" spans="1:4" x14ac:dyDescent="0.25">
      <c r="A13">
        <v>1754</v>
      </c>
      <c r="B13" t="s">
        <v>6</v>
      </c>
      <c r="C13" t="s">
        <v>7</v>
      </c>
      <c r="D13">
        <v>4.1500000000000004</v>
      </c>
    </row>
    <row r="14" spans="1:4" x14ac:dyDescent="0.25">
      <c r="A14">
        <v>1755</v>
      </c>
      <c r="B14" t="s">
        <v>6</v>
      </c>
      <c r="C14" t="s">
        <v>7</v>
      </c>
      <c r="D14">
        <v>4.05</v>
      </c>
    </row>
    <row r="15" spans="1:4" x14ac:dyDescent="0.25">
      <c r="A15">
        <v>1756</v>
      </c>
      <c r="B15" t="s">
        <v>6</v>
      </c>
      <c r="C15" t="s">
        <v>7</v>
      </c>
      <c r="D15">
        <v>4.47</v>
      </c>
    </row>
    <row r="16" spans="1:4" x14ac:dyDescent="0.25">
      <c r="A16">
        <v>1757</v>
      </c>
      <c r="B16" t="s">
        <v>6</v>
      </c>
      <c r="C16" t="s">
        <v>7</v>
      </c>
      <c r="D16">
        <v>4.75</v>
      </c>
    </row>
    <row r="17" spans="1:4" x14ac:dyDescent="0.25">
      <c r="A17">
        <v>1758</v>
      </c>
      <c r="B17" t="s">
        <v>6</v>
      </c>
      <c r="C17" t="s">
        <v>7</v>
      </c>
      <c r="D17">
        <v>2.66</v>
      </c>
    </row>
    <row r="18" spans="1:4" x14ac:dyDescent="0.25">
      <c r="A18">
        <v>1759</v>
      </c>
      <c r="B18" t="s">
        <v>6</v>
      </c>
      <c r="C18" t="s">
        <v>7</v>
      </c>
      <c r="D18">
        <v>4.08</v>
      </c>
    </row>
    <row r="19" spans="1:4" x14ac:dyDescent="0.25">
      <c r="A19">
        <v>1760</v>
      </c>
      <c r="B19" t="s">
        <v>6</v>
      </c>
      <c r="C19" t="s">
        <v>7</v>
      </c>
      <c r="D19">
        <v>2.79</v>
      </c>
    </row>
    <row r="20" spans="1:4" x14ac:dyDescent="0.25">
      <c r="A20">
        <v>1761</v>
      </c>
      <c r="B20" t="s">
        <v>6</v>
      </c>
      <c r="C20" t="s">
        <v>7</v>
      </c>
      <c r="D20">
        <v>4.55</v>
      </c>
    </row>
    <row r="21" spans="1:4" x14ac:dyDescent="0.25">
      <c r="A21">
        <v>1762</v>
      </c>
      <c r="B21" t="s">
        <v>6</v>
      </c>
      <c r="C21" t="s">
        <v>7</v>
      </c>
      <c r="D21">
        <v>4.22</v>
      </c>
    </row>
    <row r="22" spans="1:4" x14ac:dyDescent="0.25">
      <c r="A22">
        <v>1763</v>
      </c>
      <c r="B22" t="s">
        <v>6</v>
      </c>
      <c r="C22" t="s">
        <v>7</v>
      </c>
      <c r="D22">
        <v>3.35</v>
      </c>
    </row>
    <row r="23" spans="1:4" x14ac:dyDescent="0.25">
      <c r="A23">
        <v>1764</v>
      </c>
      <c r="B23" t="s">
        <v>6</v>
      </c>
      <c r="C23" t="s">
        <v>7</v>
      </c>
      <c r="D23">
        <v>4.55</v>
      </c>
    </row>
    <row r="24" spans="1:4" x14ac:dyDescent="0.25">
      <c r="A24">
        <v>1765</v>
      </c>
      <c r="B24" t="s">
        <v>6</v>
      </c>
      <c r="C24" t="s">
        <v>7</v>
      </c>
      <c r="D24">
        <v>4.22</v>
      </c>
    </row>
    <row r="25" spans="1:4" x14ac:dyDescent="0.25">
      <c r="A25">
        <v>1766</v>
      </c>
      <c r="B25" t="s">
        <v>6</v>
      </c>
      <c r="C25" t="s">
        <v>7</v>
      </c>
      <c r="D25">
        <v>4.75</v>
      </c>
    </row>
    <row r="26" spans="1:4" x14ac:dyDescent="0.25">
      <c r="A26">
        <v>1767</v>
      </c>
      <c r="B26" t="s">
        <v>6</v>
      </c>
      <c r="C26" t="s">
        <v>7</v>
      </c>
      <c r="D26">
        <v>3.99</v>
      </c>
    </row>
    <row r="27" spans="1:4" x14ac:dyDescent="0.25">
      <c r="A27">
        <v>1768</v>
      </c>
      <c r="B27" t="s">
        <v>6</v>
      </c>
      <c r="C27" t="s">
        <v>7</v>
      </c>
      <c r="D27">
        <v>3.35</v>
      </c>
    </row>
    <row r="28" spans="1:4" x14ac:dyDescent="0.25">
      <c r="A28">
        <v>1769</v>
      </c>
      <c r="B28" t="s">
        <v>6</v>
      </c>
      <c r="C28" t="s">
        <v>7</v>
      </c>
      <c r="D28">
        <v>4.03</v>
      </c>
    </row>
    <row r="29" spans="1:4" x14ac:dyDescent="0.25">
      <c r="A29">
        <v>1770</v>
      </c>
      <c r="B29" t="s">
        <v>6</v>
      </c>
      <c r="C29" t="s">
        <v>7</v>
      </c>
      <c r="D29">
        <v>4.1500000000000004</v>
      </c>
    </row>
    <row r="30" spans="1:4" x14ac:dyDescent="0.25">
      <c r="A30">
        <v>1771</v>
      </c>
      <c r="B30" t="s">
        <v>6</v>
      </c>
      <c r="C30" t="s">
        <v>7</v>
      </c>
      <c r="D30">
        <v>3.25</v>
      </c>
    </row>
    <row r="31" spans="1:4" x14ac:dyDescent="0.25">
      <c r="A31">
        <v>1772</v>
      </c>
      <c r="B31" t="s">
        <v>6</v>
      </c>
      <c r="C31" t="s">
        <v>7</v>
      </c>
      <c r="D31">
        <v>3.77</v>
      </c>
    </row>
    <row r="32" spans="1:4" x14ac:dyDescent="0.25">
      <c r="A32">
        <v>1773</v>
      </c>
      <c r="B32" t="s">
        <v>6</v>
      </c>
      <c r="C32" t="s">
        <v>7</v>
      </c>
      <c r="D32">
        <v>5.33</v>
      </c>
    </row>
    <row r="33" spans="1:4" x14ac:dyDescent="0.25">
      <c r="A33">
        <v>1774</v>
      </c>
      <c r="B33" t="s">
        <v>6</v>
      </c>
      <c r="C33" t="s">
        <v>7</v>
      </c>
      <c r="D33">
        <v>4.01</v>
      </c>
    </row>
    <row r="34" spans="1:4" x14ac:dyDescent="0.25">
      <c r="A34">
        <v>1775</v>
      </c>
      <c r="B34" t="s">
        <v>6</v>
      </c>
      <c r="C34" t="s">
        <v>7</v>
      </c>
      <c r="D34">
        <v>5.71</v>
      </c>
    </row>
    <row r="35" spans="1:4" x14ac:dyDescent="0.25">
      <c r="A35">
        <v>1776</v>
      </c>
      <c r="B35" t="s">
        <v>6</v>
      </c>
      <c r="C35" t="s">
        <v>7</v>
      </c>
      <c r="D35">
        <v>4.68</v>
      </c>
    </row>
    <row r="36" spans="1:4" x14ac:dyDescent="0.25">
      <c r="A36">
        <v>1777</v>
      </c>
      <c r="B36" t="s">
        <v>6</v>
      </c>
      <c r="C36" t="s">
        <v>7</v>
      </c>
      <c r="D36">
        <v>3.96</v>
      </c>
    </row>
    <row r="37" spans="1:4" x14ac:dyDescent="0.25">
      <c r="A37">
        <v>1778</v>
      </c>
      <c r="B37" t="s">
        <v>6</v>
      </c>
      <c r="C37" t="s">
        <v>7</v>
      </c>
      <c r="D37">
        <v>4.2300000000000004</v>
      </c>
    </row>
    <row r="38" spans="1:4" x14ac:dyDescent="0.25">
      <c r="A38">
        <v>1779</v>
      </c>
      <c r="B38" t="s">
        <v>6</v>
      </c>
      <c r="C38" t="s">
        <v>7</v>
      </c>
      <c r="D38">
        <v>5.62</v>
      </c>
    </row>
    <row r="39" spans="1:4" x14ac:dyDescent="0.25">
      <c r="A39">
        <v>1780</v>
      </c>
      <c r="B39" t="s">
        <v>6</v>
      </c>
      <c r="C39" t="s">
        <v>7</v>
      </c>
      <c r="D39">
        <v>3.85</v>
      </c>
    </row>
    <row r="40" spans="1:4" x14ac:dyDescent="0.25">
      <c r="A40">
        <v>1781</v>
      </c>
      <c r="B40" t="s">
        <v>6</v>
      </c>
      <c r="C40" t="s">
        <v>7</v>
      </c>
      <c r="D40">
        <v>4.38</v>
      </c>
    </row>
    <row r="41" spans="1:4" x14ac:dyDescent="0.25">
      <c r="A41">
        <v>1782</v>
      </c>
      <c r="B41" t="s">
        <v>6</v>
      </c>
      <c r="C41" t="s">
        <v>7</v>
      </c>
      <c r="D41">
        <v>3.29</v>
      </c>
    </row>
    <row r="42" spans="1:4" x14ac:dyDescent="0.25">
      <c r="A42">
        <v>1783</v>
      </c>
      <c r="B42" t="s">
        <v>6</v>
      </c>
      <c r="C42" t="s">
        <v>7</v>
      </c>
      <c r="D42">
        <v>4.43</v>
      </c>
    </row>
    <row r="43" spans="1:4" x14ac:dyDescent="0.25">
      <c r="A43">
        <v>1784</v>
      </c>
      <c r="B43" t="s">
        <v>6</v>
      </c>
      <c r="C43" t="s">
        <v>7</v>
      </c>
      <c r="D43">
        <v>3.29</v>
      </c>
    </row>
    <row r="44" spans="1:4" x14ac:dyDescent="0.25">
      <c r="A44">
        <v>1785</v>
      </c>
      <c r="B44" t="s">
        <v>6</v>
      </c>
      <c r="C44" t="s">
        <v>7</v>
      </c>
      <c r="D44">
        <v>2.77</v>
      </c>
    </row>
    <row r="45" spans="1:4" x14ac:dyDescent="0.25">
      <c r="A45">
        <v>1786</v>
      </c>
      <c r="B45" t="s">
        <v>6</v>
      </c>
      <c r="C45" t="s">
        <v>7</v>
      </c>
      <c r="D45">
        <v>3.14</v>
      </c>
    </row>
    <row r="46" spans="1:4" x14ac:dyDescent="0.25">
      <c r="A46">
        <v>1787</v>
      </c>
      <c r="B46" t="s">
        <v>6</v>
      </c>
      <c r="C46" t="s">
        <v>7</v>
      </c>
      <c r="D46">
        <v>4.3099999999999996</v>
      </c>
    </row>
    <row r="47" spans="1:4" x14ac:dyDescent="0.25">
      <c r="A47">
        <v>1788</v>
      </c>
      <c r="B47" t="s">
        <v>6</v>
      </c>
      <c r="C47" t="s">
        <v>7</v>
      </c>
      <c r="D47">
        <v>3.32</v>
      </c>
    </row>
    <row r="48" spans="1:4" x14ac:dyDescent="0.25">
      <c r="A48">
        <v>1789</v>
      </c>
      <c r="B48" t="s">
        <v>6</v>
      </c>
      <c r="C48" t="s">
        <v>7</v>
      </c>
      <c r="D48">
        <v>4.84</v>
      </c>
    </row>
    <row r="49" spans="1:4" x14ac:dyDescent="0.25">
      <c r="A49">
        <v>1790</v>
      </c>
      <c r="B49" t="s">
        <v>6</v>
      </c>
      <c r="C49" t="s">
        <v>7</v>
      </c>
      <c r="D49">
        <v>4.2300000000000004</v>
      </c>
    </row>
    <row r="50" spans="1:4" x14ac:dyDescent="0.25">
      <c r="A50">
        <v>1791</v>
      </c>
      <c r="B50" t="s">
        <v>6</v>
      </c>
      <c r="C50" t="s">
        <v>7</v>
      </c>
      <c r="D50">
        <v>5.24</v>
      </c>
    </row>
    <row r="51" spans="1:4" x14ac:dyDescent="0.25">
      <c r="A51">
        <v>1792</v>
      </c>
      <c r="B51" t="s">
        <v>6</v>
      </c>
      <c r="C51" t="s">
        <v>7</v>
      </c>
      <c r="D51">
        <v>4.18</v>
      </c>
    </row>
    <row r="52" spans="1:4" x14ac:dyDescent="0.25">
      <c r="A52">
        <v>1793</v>
      </c>
      <c r="B52" t="s">
        <v>6</v>
      </c>
      <c r="C52" t="s">
        <v>7</v>
      </c>
      <c r="D52">
        <v>4.76</v>
      </c>
    </row>
    <row r="53" spans="1:4" x14ac:dyDescent="0.25">
      <c r="A53">
        <v>1794</v>
      </c>
      <c r="B53" t="s">
        <v>6</v>
      </c>
      <c r="C53" t="s">
        <v>7</v>
      </c>
      <c r="D53">
        <v>5.7</v>
      </c>
    </row>
    <row r="54" spans="1:4" x14ac:dyDescent="0.25">
      <c r="A54">
        <v>1795</v>
      </c>
      <c r="B54" t="s">
        <v>6</v>
      </c>
      <c r="C54" t="s">
        <v>7</v>
      </c>
      <c r="D54">
        <v>3.74</v>
      </c>
    </row>
    <row r="55" spans="1:4" x14ac:dyDescent="0.25">
      <c r="A55">
        <v>1796</v>
      </c>
      <c r="B55" t="s">
        <v>6</v>
      </c>
      <c r="C55" t="s">
        <v>7</v>
      </c>
      <c r="D55">
        <v>4.7</v>
      </c>
    </row>
    <row r="56" spans="1:4" x14ac:dyDescent="0.25">
      <c r="A56">
        <v>1797</v>
      </c>
      <c r="B56" t="s">
        <v>6</v>
      </c>
      <c r="C56" t="s">
        <v>7</v>
      </c>
      <c r="D56">
        <v>5.69</v>
      </c>
    </row>
    <row r="57" spans="1:4" x14ac:dyDescent="0.25">
      <c r="A57">
        <v>1798</v>
      </c>
      <c r="B57" t="s">
        <v>6</v>
      </c>
      <c r="C57" t="s">
        <v>7</v>
      </c>
      <c r="D57">
        <v>5.15</v>
      </c>
    </row>
    <row r="58" spans="1:4" x14ac:dyDescent="0.25">
      <c r="A58">
        <v>1799</v>
      </c>
      <c r="B58" t="s">
        <v>6</v>
      </c>
      <c r="C58" t="s">
        <v>7</v>
      </c>
      <c r="D58">
        <v>3.24</v>
      </c>
    </row>
    <row r="59" spans="1:4" x14ac:dyDescent="0.25">
      <c r="A59">
        <v>1800</v>
      </c>
      <c r="B59" t="s">
        <v>6</v>
      </c>
      <c r="C59" t="s">
        <v>7</v>
      </c>
      <c r="D59">
        <v>3.73</v>
      </c>
    </row>
    <row r="60" spans="1:4" x14ac:dyDescent="0.25">
      <c r="A60">
        <v>1801</v>
      </c>
      <c r="B60" t="s">
        <v>6</v>
      </c>
      <c r="C60" t="s">
        <v>7</v>
      </c>
      <c r="D60">
        <v>4.6100000000000003</v>
      </c>
    </row>
    <row r="61" spans="1:4" x14ac:dyDescent="0.25">
      <c r="A61">
        <v>1802</v>
      </c>
      <c r="B61" t="s">
        <v>6</v>
      </c>
      <c r="C61" t="s">
        <v>7</v>
      </c>
      <c r="D61">
        <v>4.07</v>
      </c>
    </row>
    <row r="62" spans="1:4" x14ac:dyDescent="0.25">
      <c r="A62">
        <v>1803</v>
      </c>
      <c r="B62" t="s">
        <v>6</v>
      </c>
      <c r="C62" t="s">
        <v>7</v>
      </c>
      <c r="D62">
        <v>3.26</v>
      </c>
    </row>
    <row r="63" spans="1:4" x14ac:dyDescent="0.25">
      <c r="A63">
        <v>1804</v>
      </c>
      <c r="B63" t="s">
        <v>6</v>
      </c>
      <c r="C63" t="s">
        <v>7</v>
      </c>
      <c r="D63">
        <v>3.77</v>
      </c>
    </row>
    <row r="64" spans="1:4" x14ac:dyDescent="0.25">
      <c r="A64">
        <v>1805</v>
      </c>
      <c r="B64" t="s">
        <v>6</v>
      </c>
      <c r="C64" t="s">
        <v>7</v>
      </c>
      <c r="D64">
        <v>3.4</v>
      </c>
    </row>
    <row r="65" spans="1:4" x14ac:dyDescent="0.25">
      <c r="A65">
        <v>1806</v>
      </c>
      <c r="B65" t="s">
        <v>6</v>
      </c>
      <c r="C65" t="s">
        <v>7</v>
      </c>
      <c r="D65">
        <v>3.97</v>
      </c>
    </row>
    <row r="66" spans="1:4" x14ac:dyDescent="0.25">
      <c r="A66">
        <v>1807</v>
      </c>
      <c r="B66" t="s">
        <v>6</v>
      </c>
      <c r="C66" t="s">
        <v>7</v>
      </c>
      <c r="D66">
        <v>3.86</v>
      </c>
    </row>
    <row r="67" spans="1:4" x14ac:dyDescent="0.25">
      <c r="A67">
        <v>1808</v>
      </c>
      <c r="B67" t="s">
        <v>6</v>
      </c>
      <c r="C67" t="s">
        <v>7</v>
      </c>
      <c r="D67">
        <v>3.54</v>
      </c>
    </row>
    <row r="68" spans="1:4" x14ac:dyDescent="0.25">
      <c r="A68">
        <v>1809</v>
      </c>
      <c r="B68" t="s">
        <v>6</v>
      </c>
      <c r="C68" t="s">
        <v>7</v>
      </c>
      <c r="D68">
        <v>2.2400000000000002</v>
      </c>
    </row>
    <row r="69" spans="1:4" x14ac:dyDescent="0.25">
      <c r="A69">
        <v>1810</v>
      </c>
      <c r="B69" t="s">
        <v>6</v>
      </c>
      <c r="C69" t="s">
        <v>7</v>
      </c>
      <c r="D69">
        <v>2.5499999999999998</v>
      </c>
    </row>
    <row r="70" spans="1:4" x14ac:dyDescent="0.25">
      <c r="A70">
        <v>1811</v>
      </c>
      <c r="B70" t="s">
        <v>6</v>
      </c>
      <c r="C70" t="s">
        <v>7</v>
      </c>
      <c r="D70">
        <v>4.1900000000000004</v>
      </c>
    </row>
    <row r="71" spans="1:4" x14ac:dyDescent="0.25">
      <c r="A71">
        <v>1812</v>
      </c>
      <c r="B71" t="s">
        <v>6</v>
      </c>
      <c r="C71" t="s">
        <v>7</v>
      </c>
      <c r="D71">
        <v>2.64</v>
      </c>
    </row>
    <row r="72" spans="1:4" x14ac:dyDescent="0.25">
      <c r="A72">
        <v>1813</v>
      </c>
      <c r="B72" t="s">
        <v>6</v>
      </c>
      <c r="C72" t="s">
        <v>7</v>
      </c>
      <c r="D72">
        <v>4.1500000000000004</v>
      </c>
    </row>
    <row r="73" spans="1:4" x14ac:dyDescent="0.25">
      <c r="A73">
        <v>1814</v>
      </c>
      <c r="B73" t="s">
        <v>6</v>
      </c>
      <c r="C73" t="s">
        <v>7</v>
      </c>
      <c r="D73">
        <v>2.98</v>
      </c>
    </row>
    <row r="74" spans="1:4" x14ac:dyDescent="0.25">
      <c r="A74">
        <v>1815</v>
      </c>
      <c r="B74" t="s">
        <v>6</v>
      </c>
      <c r="C74" t="s">
        <v>7</v>
      </c>
      <c r="D74">
        <v>3.84</v>
      </c>
    </row>
    <row r="75" spans="1:4" x14ac:dyDescent="0.25">
      <c r="A75">
        <v>1816</v>
      </c>
      <c r="B75" t="s">
        <v>6</v>
      </c>
      <c r="C75" t="s">
        <v>7</v>
      </c>
      <c r="D75">
        <v>3.51</v>
      </c>
    </row>
    <row r="76" spans="1:4" x14ac:dyDescent="0.25">
      <c r="A76">
        <v>1817</v>
      </c>
      <c r="B76" t="s">
        <v>6</v>
      </c>
      <c r="C76" t="s">
        <v>7</v>
      </c>
      <c r="D76">
        <v>3.75</v>
      </c>
    </row>
    <row r="77" spans="1:4" x14ac:dyDescent="0.25">
      <c r="A77">
        <v>1818</v>
      </c>
      <c r="B77" t="s">
        <v>6</v>
      </c>
      <c r="C77" t="s">
        <v>7</v>
      </c>
      <c r="D77">
        <v>4.62</v>
      </c>
    </row>
    <row r="78" spans="1:4" x14ac:dyDescent="0.25">
      <c r="A78">
        <v>1819</v>
      </c>
      <c r="B78" t="s">
        <v>6</v>
      </c>
      <c r="C78" t="s">
        <v>7</v>
      </c>
      <c r="D78">
        <v>4.41</v>
      </c>
    </row>
    <row r="79" spans="1:4" x14ac:dyDescent="0.25">
      <c r="A79">
        <v>1820</v>
      </c>
      <c r="B79" t="s">
        <v>6</v>
      </c>
      <c r="C79" t="s">
        <v>7</v>
      </c>
      <c r="D79">
        <v>3.52</v>
      </c>
    </row>
    <row r="80" spans="1:4" x14ac:dyDescent="0.25">
      <c r="A80">
        <v>1821</v>
      </c>
      <c r="B80" t="s">
        <v>6</v>
      </c>
      <c r="C80" t="s">
        <v>7</v>
      </c>
      <c r="D80">
        <v>4.21</v>
      </c>
    </row>
    <row r="81" spans="1:4" x14ac:dyDescent="0.25">
      <c r="A81">
        <v>1822</v>
      </c>
      <c r="B81" t="s">
        <v>6</v>
      </c>
      <c r="C81" t="s">
        <v>7</v>
      </c>
      <c r="D81">
        <v>6.07</v>
      </c>
    </row>
    <row r="82" spans="1:4" x14ac:dyDescent="0.25">
      <c r="A82">
        <v>1823</v>
      </c>
      <c r="B82" t="s">
        <v>6</v>
      </c>
      <c r="C82" t="s">
        <v>7</v>
      </c>
      <c r="D82">
        <v>4.2699999999999996</v>
      </c>
    </row>
    <row r="83" spans="1:4" x14ac:dyDescent="0.25">
      <c r="A83">
        <v>1824</v>
      </c>
      <c r="B83" t="s">
        <v>6</v>
      </c>
      <c r="C83" t="s">
        <v>7</v>
      </c>
      <c r="D83">
        <v>4.87</v>
      </c>
    </row>
    <row r="84" spans="1:4" x14ac:dyDescent="0.25">
      <c r="A84">
        <v>1825</v>
      </c>
      <c r="B84" t="s">
        <v>6</v>
      </c>
      <c r="C84" t="s">
        <v>7</v>
      </c>
      <c r="D84">
        <v>4.54</v>
      </c>
    </row>
    <row r="85" spans="1:4" x14ac:dyDescent="0.25">
      <c r="A85">
        <v>1826</v>
      </c>
      <c r="B85" t="s">
        <v>6</v>
      </c>
      <c r="C85" t="s">
        <v>7</v>
      </c>
      <c r="D85">
        <v>5.98</v>
      </c>
    </row>
    <row r="86" spans="1:4" x14ac:dyDescent="0.25">
      <c r="A86">
        <v>1827</v>
      </c>
      <c r="B86" t="s">
        <v>6</v>
      </c>
      <c r="C86" t="s">
        <v>7</v>
      </c>
      <c r="D86">
        <v>4.6500000000000004</v>
      </c>
    </row>
    <row r="87" spans="1:4" x14ac:dyDescent="0.25">
      <c r="A87">
        <v>1828</v>
      </c>
      <c r="B87" t="s">
        <v>6</v>
      </c>
      <c r="C87" t="s">
        <v>7</v>
      </c>
      <c r="D87">
        <v>3.39</v>
      </c>
    </row>
    <row r="88" spans="1:4" x14ac:dyDescent="0.25">
      <c r="A88">
        <v>1829</v>
      </c>
      <c r="B88" t="s">
        <v>6</v>
      </c>
      <c r="C88" t="s">
        <v>7</v>
      </c>
      <c r="D88">
        <v>2.0699999999999998</v>
      </c>
    </row>
    <row r="89" spans="1:4" x14ac:dyDescent="0.25">
      <c r="A89">
        <v>1830</v>
      </c>
      <c r="B89" t="s">
        <v>6</v>
      </c>
      <c r="C89" t="s">
        <v>7</v>
      </c>
      <c r="D89">
        <v>3.73</v>
      </c>
    </row>
    <row r="90" spans="1:4" x14ac:dyDescent="0.25">
      <c r="A90">
        <v>1831</v>
      </c>
      <c r="B90" t="s">
        <v>6</v>
      </c>
      <c r="C90" t="s">
        <v>7</v>
      </c>
      <c r="D90">
        <v>3.95</v>
      </c>
    </row>
    <row r="91" spans="1:4" x14ac:dyDescent="0.25">
      <c r="A91">
        <v>1832</v>
      </c>
      <c r="B91" t="s">
        <v>6</v>
      </c>
      <c r="C91" t="s">
        <v>7</v>
      </c>
      <c r="D91">
        <v>4.2300000000000004</v>
      </c>
    </row>
    <row r="92" spans="1:4" x14ac:dyDescent="0.25">
      <c r="A92">
        <v>1833</v>
      </c>
      <c r="B92" t="s">
        <v>6</v>
      </c>
      <c r="C92" t="s">
        <v>7</v>
      </c>
      <c r="D92">
        <v>4.46</v>
      </c>
    </row>
    <row r="93" spans="1:4" x14ac:dyDescent="0.25">
      <c r="A93">
        <v>1834</v>
      </c>
      <c r="B93" t="s">
        <v>6</v>
      </c>
      <c r="C93" t="s">
        <v>7</v>
      </c>
      <c r="D93">
        <v>4.37</v>
      </c>
    </row>
    <row r="94" spans="1:4" x14ac:dyDescent="0.25">
      <c r="A94">
        <v>1835</v>
      </c>
      <c r="B94" t="s">
        <v>6</v>
      </c>
      <c r="C94" t="s">
        <v>7</v>
      </c>
      <c r="D94">
        <v>3.68</v>
      </c>
    </row>
    <row r="95" spans="1:4" x14ac:dyDescent="0.25">
      <c r="A95">
        <v>1836</v>
      </c>
      <c r="B95" t="s">
        <v>6</v>
      </c>
      <c r="C95" t="s">
        <v>7</v>
      </c>
      <c r="D95">
        <v>3.88</v>
      </c>
    </row>
    <row r="96" spans="1:4" x14ac:dyDescent="0.25">
      <c r="A96">
        <v>1837</v>
      </c>
      <c r="B96" t="s">
        <v>6</v>
      </c>
      <c r="C96" t="s">
        <v>7</v>
      </c>
      <c r="D96">
        <v>3.86</v>
      </c>
    </row>
    <row r="97" spans="1:4" x14ac:dyDescent="0.25">
      <c r="A97">
        <v>1838</v>
      </c>
      <c r="B97" t="s">
        <v>6</v>
      </c>
      <c r="C97" t="s">
        <v>7</v>
      </c>
      <c r="D97">
        <v>2.4900000000000002</v>
      </c>
    </row>
    <row r="98" spans="1:4" x14ac:dyDescent="0.25">
      <c r="A98">
        <v>1839</v>
      </c>
      <c r="B98" t="s">
        <v>6</v>
      </c>
      <c r="C98" t="s">
        <v>7</v>
      </c>
      <c r="D98">
        <v>3.46</v>
      </c>
    </row>
    <row r="99" spans="1:4" x14ac:dyDescent="0.25">
      <c r="A99">
        <v>1840</v>
      </c>
      <c r="B99" t="s">
        <v>6</v>
      </c>
      <c r="C99" t="s">
        <v>7</v>
      </c>
      <c r="D99">
        <v>2.83</v>
      </c>
    </row>
    <row r="100" spans="1:4" x14ac:dyDescent="0.25">
      <c r="A100">
        <v>1841</v>
      </c>
      <c r="B100" t="s">
        <v>6</v>
      </c>
      <c r="C100" t="s">
        <v>7</v>
      </c>
      <c r="D100">
        <v>4.32</v>
      </c>
    </row>
    <row r="101" spans="1:4" x14ac:dyDescent="0.25">
      <c r="A101">
        <v>1842</v>
      </c>
      <c r="B101" t="s">
        <v>6</v>
      </c>
      <c r="C101" t="s">
        <v>7</v>
      </c>
      <c r="D101">
        <v>4.4800000000000004</v>
      </c>
    </row>
    <row r="102" spans="1:4" x14ac:dyDescent="0.25">
      <c r="A102">
        <v>1843</v>
      </c>
      <c r="B102" t="s">
        <v>6</v>
      </c>
      <c r="C102" t="s">
        <v>7</v>
      </c>
      <c r="D102">
        <v>4.5599999999999996</v>
      </c>
    </row>
    <row r="103" spans="1:4" x14ac:dyDescent="0.25">
      <c r="A103">
        <v>1844</v>
      </c>
      <c r="B103" t="s">
        <v>6</v>
      </c>
      <c r="C103" t="s">
        <v>7</v>
      </c>
      <c r="D103">
        <v>2.52</v>
      </c>
    </row>
    <row r="104" spans="1:4" x14ac:dyDescent="0.25">
      <c r="A104">
        <v>1845</v>
      </c>
      <c r="B104" t="s">
        <v>6</v>
      </c>
      <c r="C104" t="s">
        <v>7</v>
      </c>
      <c r="D104">
        <v>3.23</v>
      </c>
    </row>
    <row r="105" spans="1:4" x14ac:dyDescent="0.25">
      <c r="A105">
        <v>1846</v>
      </c>
      <c r="B105" t="s">
        <v>6</v>
      </c>
      <c r="C105" t="s">
        <v>7</v>
      </c>
      <c r="D105">
        <v>4.43</v>
      </c>
    </row>
    <row r="106" spans="1:4" x14ac:dyDescent="0.25">
      <c r="A106">
        <v>1847</v>
      </c>
      <c r="B106" t="s">
        <v>6</v>
      </c>
      <c r="C106" t="s">
        <v>7</v>
      </c>
      <c r="D106">
        <v>4.16</v>
      </c>
    </row>
    <row r="107" spans="1:4" x14ac:dyDescent="0.25">
      <c r="A107">
        <v>1848</v>
      </c>
      <c r="B107" t="s">
        <v>6</v>
      </c>
      <c r="C107" t="s">
        <v>7</v>
      </c>
      <c r="D107">
        <v>4.34</v>
      </c>
    </row>
    <row r="108" spans="1:4" x14ac:dyDescent="0.25">
      <c r="A108">
        <v>1849</v>
      </c>
      <c r="B108" t="s">
        <v>6</v>
      </c>
      <c r="C108" t="s">
        <v>7</v>
      </c>
      <c r="D108">
        <v>3.3</v>
      </c>
    </row>
    <row r="109" spans="1:4" x14ac:dyDescent="0.25">
      <c r="A109">
        <v>1850</v>
      </c>
      <c r="B109" t="s">
        <v>6</v>
      </c>
      <c r="C109" t="s">
        <v>7</v>
      </c>
      <c r="D109">
        <v>3.57</v>
      </c>
    </row>
    <row r="110" spans="1:4" x14ac:dyDescent="0.25">
      <c r="A110">
        <v>1851</v>
      </c>
      <c r="B110" t="s">
        <v>6</v>
      </c>
      <c r="C110" t="s">
        <v>7</v>
      </c>
      <c r="D110">
        <v>4.4800000000000004</v>
      </c>
    </row>
    <row r="111" spans="1:4" x14ac:dyDescent="0.25">
      <c r="A111">
        <v>1852</v>
      </c>
      <c r="B111" t="s">
        <v>6</v>
      </c>
      <c r="C111" t="s">
        <v>7</v>
      </c>
      <c r="D111">
        <v>3.29</v>
      </c>
    </row>
    <row r="112" spans="1:4" x14ac:dyDescent="0.25">
      <c r="A112">
        <v>1853</v>
      </c>
      <c r="B112" t="s">
        <v>6</v>
      </c>
      <c r="C112" t="s">
        <v>7</v>
      </c>
      <c r="D112">
        <v>4.25</v>
      </c>
    </row>
    <row r="113" spans="1:4" x14ac:dyDescent="0.25">
      <c r="A113">
        <v>1854</v>
      </c>
      <c r="B113" t="s">
        <v>6</v>
      </c>
      <c r="C113" t="s">
        <v>7</v>
      </c>
      <c r="D113">
        <v>4.62</v>
      </c>
    </row>
    <row r="114" spans="1:4" x14ac:dyDescent="0.25">
      <c r="A114">
        <v>1855</v>
      </c>
      <c r="B114" t="s">
        <v>6</v>
      </c>
      <c r="C114" t="s">
        <v>7</v>
      </c>
      <c r="D114">
        <v>3.27</v>
      </c>
    </row>
    <row r="115" spans="1:4" x14ac:dyDescent="0.25">
      <c r="A115">
        <v>1856</v>
      </c>
      <c r="B115" t="s">
        <v>6</v>
      </c>
      <c r="C115" t="s">
        <v>7</v>
      </c>
      <c r="D115">
        <v>2.36</v>
      </c>
    </row>
    <row r="116" spans="1:4" x14ac:dyDescent="0.25">
      <c r="A116">
        <v>1857</v>
      </c>
      <c r="B116" t="s">
        <v>6</v>
      </c>
      <c r="C116" t="s">
        <v>7</v>
      </c>
      <c r="D116">
        <v>4.38</v>
      </c>
    </row>
    <row r="117" spans="1:4" x14ac:dyDescent="0.25">
      <c r="A117">
        <v>1858</v>
      </c>
      <c r="B117" t="s">
        <v>6</v>
      </c>
      <c r="C117" t="s">
        <v>7</v>
      </c>
      <c r="D117">
        <v>5.04</v>
      </c>
    </row>
    <row r="118" spans="1:4" x14ac:dyDescent="0.25">
      <c r="A118">
        <v>1859</v>
      </c>
      <c r="B118" t="s">
        <v>6</v>
      </c>
      <c r="C118" t="s">
        <v>7</v>
      </c>
      <c r="D118">
        <v>5.25</v>
      </c>
    </row>
    <row r="119" spans="1:4" x14ac:dyDescent="0.25">
      <c r="A119">
        <v>1860</v>
      </c>
      <c r="B119" t="s">
        <v>6</v>
      </c>
      <c r="C119" t="s">
        <v>7</v>
      </c>
      <c r="D119">
        <v>3.78</v>
      </c>
    </row>
    <row r="120" spans="1:4" x14ac:dyDescent="0.25">
      <c r="A120">
        <v>1861</v>
      </c>
      <c r="B120" t="s">
        <v>6</v>
      </c>
      <c r="C120" t="s">
        <v>7</v>
      </c>
      <c r="D120">
        <v>4.04</v>
      </c>
    </row>
    <row r="121" spans="1:4" x14ac:dyDescent="0.25">
      <c r="A121">
        <v>1862</v>
      </c>
      <c r="B121" t="s">
        <v>6</v>
      </c>
      <c r="C121" t="s">
        <v>7</v>
      </c>
      <c r="D121">
        <v>1.96</v>
      </c>
    </row>
    <row r="122" spans="1:4" x14ac:dyDescent="0.25">
      <c r="A122">
        <v>1863</v>
      </c>
      <c r="B122" t="s">
        <v>6</v>
      </c>
      <c r="C122" t="s">
        <v>7</v>
      </c>
      <c r="D122">
        <v>5.75</v>
      </c>
    </row>
    <row r="123" spans="1:4" x14ac:dyDescent="0.25">
      <c r="A123">
        <v>1864</v>
      </c>
      <c r="B123" t="s">
        <v>6</v>
      </c>
      <c r="C123" t="s">
        <v>7</v>
      </c>
      <c r="D123">
        <v>3.51</v>
      </c>
    </row>
    <row r="124" spans="1:4" x14ac:dyDescent="0.25">
      <c r="A124">
        <v>1865</v>
      </c>
      <c r="B124" t="s">
        <v>6</v>
      </c>
      <c r="C124" t="s">
        <v>7</v>
      </c>
      <c r="D124">
        <v>3.47</v>
      </c>
    </row>
    <row r="125" spans="1:4" x14ac:dyDescent="0.25">
      <c r="A125">
        <v>1866</v>
      </c>
      <c r="B125" t="s">
        <v>6</v>
      </c>
      <c r="C125" t="s">
        <v>7</v>
      </c>
      <c r="D125">
        <v>4.22</v>
      </c>
    </row>
    <row r="126" spans="1:4" x14ac:dyDescent="0.25">
      <c r="A126">
        <v>1867</v>
      </c>
      <c r="B126" t="s">
        <v>6</v>
      </c>
      <c r="C126" t="s">
        <v>7</v>
      </c>
      <c r="D126">
        <v>1.72</v>
      </c>
    </row>
    <row r="127" spans="1:4" x14ac:dyDescent="0.25">
      <c r="A127">
        <v>1868</v>
      </c>
      <c r="B127" t="s">
        <v>6</v>
      </c>
      <c r="C127" t="s">
        <v>7</v>
      </c>
      <c r="D127">
        <v>4.3499999999999996</v>
      </c>
    </row>
    <row r="128" spans="1:4" x14ac:dyDescent="0.25">
      <c r="A128">
        <v>1869</v>
      </c>
      <c r="B128" t="s">
        <v>6</v>
      </c>
      <c r="C128" t="s">
        <v>7</v>
      </c>
      <c r="D128">
        <v>4.75</v>
      </c>
    </row>
    <row r="129" spans="1:4" x14ac:dyDescent="0.25">
      <c r="A129">
        <v>1870</v>
      </c>
      <c r="B129" t="s">
        <v>6</v>
      </c>
      <c r="C129" t="s">
        <v>7</v>
      </c>
      <c r="D129">
        <v>3.38</v>
      </c>
    </row>
    <row r="130" spans="1:4" x14ac:dyDescent="0.25">
      <c r="A130">
        <v>1871</v>
      </c>
      <c r="B130" t="s">
        <v>6</v>
      </c>
      <c r="C130" t="s">
        <v>7</v>
      </c>
      <c r="D130">
        <v>2.3199999999999998</v>
      </c>
    </row>
    <row r="131" spans="1:4" x14ac:dyDescent="0.25">
      <c r="A131">
        <v>1872</v>
      </c>
      <c r="B131" t="s">
        <v>6</v>
      </c>
      <c r="C131" t="s">
        <v>7</v>
      </c>
      <c r="D131">
        <v>5.38</v>
      </c>
    </row>
    <row r="132" spans="1:4" x14ac:dyDescent="0.25">
      <c r="A132">
        <v>1873</v>
      </c>
      <c r="B132" t="s">
        <v>6</v>
      </c>
      <c r="C132" t="s">
        <v>7</v>
      </c>
      <c r="D132">
        <v>4.7699999999999996</v>
      </c>
    </row>
    <row r="133" spans="1:4" x14ac:dyDescent="0.25">
      <c r="A133">
        <v>1874</v>
      </c>
      <c r="B133" t="s">
        <v>6</v>
      </c>
      <c r="C133" t="s">
        <v>7</v>
      </c>
      <c r="D133">
        <v>4.7</v>
      </c>
    </row>
    <row r="134" spans="1:4" x14ac:dyDescent="0.25">
      <c r="A134">
        <v>1875</v>
      </c>
      <c r="B134" t="s">
        <v>6</v>
      </c>
      <c r="C134" t="s">
        <v>7</v>
      </c>
      <c r="D134">
        <v>2.14</v>
      </c>
    </row>
    <row r="135" spans="1:4" x14ac:dyDescent="0.25">
      <c r="A135">
        <v>1876</v>
      </c>
      <c r="B135" t="s">
        <v>6</v>
      </c>
      <c r="C135" t="s">
        <v>7</v>
      </c>
      <c r="D135">
        <v>3.05</v>
      </c>
    </row>
    <row r="136" spans="1:4" x14ac:dyDescent="0.25">
      <c r="A136">
        <v>1877</v>
      </c>
      <c r="B136" t="s">
        <v>6</v>
      </c>
      <c r="C136" t="s">
        <v>7</v>
      </c>
      <c r="D136">
        <v>3.2</v>
      </c>
    </row>
    <row r="137" spans="1:4" x14ac:dyDescent="0.25">
      <c r="A137">
        <v>1878</v>
      </c>
      <c r="B137" t="s">
        <v>6</v>
      </c>
      <c r="C137" t="s">
        <v>7</v>
      </c>
      <c r="D137">
        <v>5.08</v>
      </c>
    </row>
    <row r="138" spans="1:4" x14ac:dyDescent="0.25">
      <c r="A138">
        <v>1879</v>
      </c>
      <c r="B138" t="s">
        <v>6</v>
      </c>
      <c r="C138" t="s">
        <v>7</v>
      </c>
      <c r="D138">
        <v>3.86</v>
      </c>
    </row>
    <row r="139" spans="1:4" x14ac:dyDescent="0.25">
      <c r="A139">
        <v>1880</v>
      </c>
      <c r="B139" t="s">
        <v>6</v>
      </c>
      <c r="C139" t="s">
        <v>7</v>
      </c>
      <c r="D139">
        <v>3.87</v>
      </c>
    </row>
    <row r="140" spans="1:4" x14ac:dyDescent="0.25">
      <c r="A140">
        <v>1881</v>
      </c>
      <c r="B140" t="s">
        <v>6</v>
      </c>
      <c r="C140" t="s">
        <v>7</v>
      </c>
      <c r="D140">
        <v>2.71</v>
      </c>
    </row>
    <row r="141" spans="1:4" x14ac:dyDescent="0.25">
      <c r="A141">
        <v>1882</v>
      </c>
      <c r="B141" t="s">
        <v>6</v>
      </c>
      <c r="C141" t="s">
        <v>7</v>
      </c>
      <c r="D141">
        <v>5.21</v>
      </c>
    </row>
    <row r="142" spans="1:4" x14ac:dyDescent="0.25">
      <c r="A142">
        <v>1883</v>
      </c>
      <c r="B142" t="s">
        <v>6</v>
      </c>
      <c r="C142" t="s">
        <v>7</v>
      </c>
      <c r="D142">
        <v>4.41</v>
      </c>
    </row>
    <row r="143" spans="1:4" x14ac:dyDescent="0.25">
      <c r="A143">
        <v>1884</v>
      </c>
      <c r="B143" t="s">
        <v>6</v>
      </c>
      <c r="C143" t="s">
        <v>7</v>
      </c>
      <c r="D143">
        <v>4.2</v>
      </c>
    </row>
    <row r="144" spans="1:4" x14ac:dyDescent="0.25">
      <c r="A144">
        <v>1885</v>
      </c>
      <c r="B144" t="s">
        <v>6</v>
      </c>
      <c r="C144" t="s">
        <v>7</v>
      </c>
      <c r="D144">
        <v>4.0999999999999996</v>
      </c>
    </row>
    <row r="145" spans="1:4" x14ac:dyDescent="0.25">
      <c r="A145">
        <v>1886</v>
      </c>
      <c r="B145" t="s">
        <v>6</v>
      </c>
      <c r="C145" t="s">
        <v>7</v>
      </c>
      <c r="D145">
        <v>4.42</v>
      </c>
    </row>
    <row r="146" spans="1:4" x14ac:dyDescent="0.25">
      <c r="A146">
        <v>1887</v>
      </c>
      <c r="B146" t="s">
        <v>6</v>
      </c>
      <c r="C146" t="s">
        <v>7</v>
      </c>
      <c r="D146">
        <v>4.78</v>
      </c>
    </row>
    <row r="147" spans="1:4" x14ac:dyDescent="0.25">
      <c r="A147">
        <v>1888</v>
      </c>
      <c r="B147" t="s">
        <v>6</v>
      </c>
      <c r="C147" t="s">
        <v>7</v>
      </c>
      <c r="D147">
        <v>2.19</v>
      </c>
    </row>
    <row r="148" spans="1:4" x14ac:dyDescent="0.25">
      <c r="A148">
        <v>1889</v>
      </c>
      <c r="B148" t="s">
        <v>6</v>
      </c>
      <c r="C148" t="s">
        <v>7</v>
      </c>
      <c r="D148">
        <v>4.2699999999999996</v>
      </c>
    </row>
    <row r="149" spans="1:4" x14ac:dyDescent="0.25">
      <c r="A149">
        <v>1890</v>
      </c>
      <c r="B149" t="s">
        <v>6</v>
      </c>
      <c r="C149" t="s">
        <v>7</v>
      </c>
      <c r="D149">
        <v>5.12</v>
      </c>
    </row>
    <row r="150" spans="1:4" x14ac:dyDescent="0.25">
      <c r="A150">
        <v>1891</v>
      </c>
      <c r="B150" t="s">
        <v>6</v>
      </c>
      <c r="C150" t="s">
        <v>7</v>
      </c>
      <c r="D150">
        <v>4.46</v>
      </c>
    </row>
    <row r="151" spans="1:4" x14ac:dyDescent="0.25">
      <c r="A151">
        <v>1892</v>
      </c>
      <c r="B151" t="s">
        <v>6</v>
      </c>
      <c r="C151" t="s">
        <v>7</v>
      </c>
      <c r="D151">
        <v>2.99</v>
      </c>
    </row>
    <row r="152" spans="1:4" x14ac:dyDescent="0.25">
      <c r="A152">
        <v>1893</v>
      </c>
      <c r="B152" t="s">
        <v>6</v>
      </c>
      <c r="C152" t="s">
        <v>7</v>
      </c>
      <c r="D152">
        <v>2.4700000000000002</v>
      </c>
    </row>
    <row r="153" spans="1:4" x14ac:dyDescent="0.25">
      <c r="A153">
        <v>1894</v>
      </c>
      <c r="B153" t="s">
        <v>6</v>
      </c>
      <c r="C153" t="s">
        <v>7</v>
      </c>
      <c r="D153">
        <v>5.2</v>
      </c>
    </row>
    <row r="154" spans="1:4" x14ac:dyDescent="0.25">
      <c r="A154">
        <v>1895</v>
      </c>
      <c r="B154" t="s">
        <v>6</v>
      </c>
      <c r="C154" t="s">
        <v>7</v>
      </c>
      <c r="D154">
        <v>3.83</v>
      </c>
    </row>
    <row r="155" spans="1:4" x14ac:dyDescent="0.25">
      <c r="A155">
        <v>1896</v>
      </c>
      <c r="B155" t="s">
        <v>6</v>
      </c>
      <c r="C155" t="s">
        <v>7</v>
      </c>
      <c r="D155">
        <v>4.91</v>
      </c>
    </row>
    <row r="156" spans="1:4" x14ac:dyDescent="0.25">
      <c r="A156">
        <v>1897</v>
      </c>
      <c r="B156" t="s">
        <v>6</v>
      </c>
      <c r="C156" t="s">
        <v>7</v>
      </c>
      <c r="D156">
        <v>4.7699999999999996</v>
      </c>
    </row>
    <row r="157" spans="1:4" x14ac:dyDescent="0.25">
      <c r="A157">
        <v>1898</v>
      </c>
      <c r="B157" t="s">
        <v>6</v>
      </c>
      <c r="C157" t="s">
        <v>7</v>
      </c>
      <c r="D157">
        <v>4.62</v>
      </c>
    </row>
    <row r="158" spans="1:4" x14ac:dyDescent="0.25">
      <c r="A158">
        <v>1899</v>
      </c>
      <c r="B158" t="s">
        <v>6</v>
      </c>
      <c r="C158" t="s">
        <v>7</v>
      </c>
      <c r="D158">
        <v>3.42</v>
      </c>
    </row>
    <row r="159" spans="1:4" x14ac:dyDescent="0.25">
      <c r="A159">
        <v>1900</v>
      </c>
      <c r="B159" t="s">
        <v>6</v>
      </c>
      <c r="C159" t="s">
        <v>7</v>
      </c>
      <c r="D159">
        <v>3.49</v>
      </c>
    </row>
    <row r="160" spans="1:4" x14ac:dyDescent="0.25">
      <c r="A160">
        <v>1901</v>
      </c>
      <c r="B160" t="s">
        <v>6</v>
      </c>
      <c r="C160" t="s">
        <v>7</v>
      </c>
      <c r="D160">
        <v>4.7</v>
      </c>
    </row>
    <row r="161" spans="1:4" x14ac:dyDescent="0.25">
      <c r="A161">
        <v>1902</v>
      </c>
      <c r="B161" t="s">
        <v>6</v>
      </c>
      <c r="C161" t="s">
        <v>7</v>
      </c>
      <c r="D161">
        <v>2.25</v>
      </c>
    </row>
    <row r="162" spans="1:4" x14ac:dyDescent="0.25">
      <c r="A162">
        <v>1903</v>
      </c>
      <c r="B162" t="s">
        <v>6</v>
      </c>
      <c r="C162" t="s">
        <v>7</v>
      </c>
      <c r="D162">
        <v>5.29</v>
      </c>
    </row>
    <row r="163" spans="1:4" x14ac:dyDescent="0.25">
      <c r="A163">
        <v>1904</v>
      </c>
      <c r="B163" t="s">
        <v>6</v>
      </c>
      <c r="C163" t="s">
        <v>7</v>
      </c>
      <c r="D163">
        <v>3.53</v>
      </c>
    </row>
    <row r="164" spans="1:4" x14ac:dyDescent="0.25">
      <c r="A164">
        <v>1905</v>
      </c>
      <c r="B164" t="s">
        <v>6</v>
      </c>
      <c r="C164" t="s">
        <v>7</v>
      </c>
      <c r="D164">
        <v>4.63</v>
      </c>
    </row>
    <row r="165" spans="1:4" x14ac:dyDescent="0.25">
      <c r="A165">
        <v>1906</v>
      </c>
      <c r="B165" t="s">
        <v>6</v>
      </c>
      <c r="C165" t="s">
        <v>7</v>
      </c>
      <c r="D165">
        <v>5.22</v>
      </c>
    </row>
    <row r="166" spans="1:4" x14ac:dyDescent="0.25">
      <c r="A166">
        <v>1907</v>
      </c>
      <c r="B166" t="s">
        <v>6</v>
      </c>
      <c r="C166" t="s">
        <v>7</v>
      </c>
      <c r="D166">
        <v>3.3</v>
      </c>
    </row>
    <row r="167" spans="1:4" x14ac:dyDescent="0.25">
      <c r="A167">
        <v>1908</v>
      </c>
      <c r="B167" t="s">
        <v>6</v>
      </c>
      <c r="C167" t="s">
        <v>7</v>
      </c>
      <c r="D167">
        <v>3.96</v>
      </c>
    </row>
    <row r="168" spans="1:4" x14ac:dyDescent="0.25">
      <c r="A168">
        <v>1909</v>
      </c>
      <c r="B168" t="s">
        <v>6</v>
      </c>
      <c r="C168" t="s">
        <v>7</v>
      </c>
      <c r="D168">
        <v>4.0199999999999996</v>
      </c>
    </row>
    <row r="169" spans="1:4" x14ac:dyDescent="0.25">
      <c r="A169">
        <v>1910</v>
      </c>
      <c r="B169" t="s">
        <v>6</v>
      </c>
      <c r="C169" t="s">
        <v>7</v>
      </c>
      <c r="D169">
        <v>5.59</v>
      </c>
    </row>
    <row r="170" spans="1:4" x14ac:dyDescent="0.25">
      <c r="A170">
        <v>1911</v>
      </c>
      <c r="B170" t="s">
        <v>6</v>
      </c>
      <c r="C170" t="s">
        <v>7</v>
      </c>
      <c r="D170">
        <v>4.6500000000000004</v>
      </c>
    </row>
    <row r="171" spans="1:4" x14ac:dyDescent="0.25">
      <c r="A171">
        <v>1912</v>
      </c>
      <c r="B171" t="s">
        <v>6</v>
      </c>
      <c r="C171" t="s">
        <v>7</v>
      </c>
      <c r="D171">
        <v>3.85</v>
      </c>
    </row>
    <row r="172" spans="1:4" x14ac:dyDescent="0.25">
      <c r="A172">
        <v>1913</v>
      </c>
      <c r="B172" t="s">
        <v>6</v>
      </c>
      <c r="C172" t="s">
        <v>7</v>
      </c>
      <c r="D172">
        <v>5.15</v>
      </c>
    </row>
    <row r="173" spans="1:4" x14ac:dyDescent="0.25">
      <c r="A173">
        <v>1914</v>
      </c>
      <c r="B173" t="s">
        <v>6</v>
      </c>
      <c r="C173" t="s">
        <v>7</v>
      </c>
      <c r="D173">
        <v>5.27</v>
      </c>
    </row>
    <row r="174" spans="1:4" x14ac:dyDescent="0.25">
      <c r="A174">
        <v>1915</v>
      </c>
      <c r="B174" t="s">
        <v>6</v>
      </c>
      <c r="C174" t="s">
        <v>7</v>
      </c>
      <c r="D174">
        <v>2.33</v>
      </c>
    </row>
    <row r="175" spans="1:4" x14ac:dyDescent="0.25">
      <c r="A175">
        <v>1916</v>
      </c>
      <c r="B175" t="s">
        <v>6</v>
      </c>
      <c r="C175" t="s">
        <v>7</v>
      </c>
      <c r="D175">
        <v>4.1900000000000004</v>
      </c>
    </row>
    <row r="176" spans="1:4" x14ac:dyDescent="0.25">
      <c r="A176">
        <v>1917</v>
      </c>
      <c r="B176" t="s">
        <v>6</v>
      </c>
      <c r="C176" t="s">
        <v>7</v>
      </c>
      <c r="D176">
        <v>3.51</v>
      </c>
    </row>
    <row r="177" spans="1:4" x14ac:dyDescent="0.25">
      <c r="A177">
        <v>1918</v>
      </c>
      <c r="B177" t="s">
        <v>6</v>
      </c>
      <c r="C177" t="s">
        <v>7</v>
      </c>
      <c r="D177">
        <v>4.34</v>
      </c>
    </row>
    <row r="178" spans="1:4" x14ac:dyDescent="0.25">
      <c r="A178">
        <v>1919</v>
      </c>
      <c r="B178" t="s">
        <v>6</v>
      </c>
      <c r="C178" t="s">
        <v>7</v>
      </c>
      <c r="D178">
        <v>3.69</v>
      </c>
    </row>
    <row r="179" spans="1:4" x14ac:dyDescent="0.25">
      <c r="A179">
        <v>1920</v>
      </c>
      <c r="B179" t="s">
        <v>6</v>
      </c>
      <c r="C179" t="s">
        <v>7</v>
      </c>
      <c r="D179">
        <v>5.67</v>
      </c>
    </row>
    <row r="180" spans="1:4" x14ac:dyDescent="0.25">
      <c r="A180">
        <v>1921</v>
      </c>
      <c r="B180" t="s">
        <v>6</v>
      </c>
      <c r="C180" t="s">
        <v>7</v>
      </c>
      <c r="D180">
        <v>4.6100000000000003</v>
      </c>
    </row>
    <row r="181" spans="1:4" x14ac:dyDescent="0.25">
      <c r="A181">
        <v>1922</v>
      </c>
      <c r="B181" t="s">
        <v>6</v>
      </c>
      <c r="C181" t="s">
        <v>7</v>
      </c>
      <c r="D181">
        <v>3.69</v>
      </c>
    </row>
    <row r="182" spans="1:4" x14ac:dyDescent="0.25">
      <c r="A182">
        <v>1923</v>
      </c>
      <c r="B182" t="s">
        <v>6</v>
      </c>
      <c r="C182" t="s">
        <v>7</v>
      </c>
      <c r="D182">
        <v>3.58</v>
      </c>
    </row>
    <row r="183" spans="1:4" x14ac:dyDescent="0.25">
      <c r="A183">
        <v>1924</v>
      </c>
      <c r="B183" t="s">
        <v>6</v>
      </c>
      <c r="C183" t="s">
        <v>7</v>
      </c>
      <c r="D183">
        <v>4.75</v>
      </c>
    </row>
    <row r="184" spans="1:4" x14ac:dyDescent="0.25">
      <c r="A184">
        <v>1925</v>
      </c>
      <c r="B184" t="s">
        <v>6</v>
      </c>
      <c r="C184" t="s">
        <v>7</v>
      </c>
      <c r="D184">
        <v>5.04</v>
      </c>
    </row>
    <row r="185" spans="1:4" x14ac:dyDescent="0.25">
      <c r="A185">
        <v>1926</v>
      </c>
      <c r="B185" t="s">
        <v>6</v>
      </c>
      <c r="C185" t="s">
        <v>7</v>
      </c>
      <c r="D185">
        <v>3.6</v>
      </c>
    </row>
    <row r="186" spans="1:4" x14ac:dyDescent="0.25">
      <c r="A186">
        <v>1927</v>
      </c>
      <c r="B186" t="s">
        <v>6</v>
      </c>
      <c r="C186" t="s">
        <v>7</v>
      </c>
      <c r="D186">
        <v>4.08</v>
      </c>
    </row>
    <row r="187" spans="1:4" x14ac:dyDescent="0.25">
      <c r="A187">
        <v>1928</v>
      </c>
      <c r="B187" t="s">
        <v>6</v>
      </c>
      <c r="C187" t="s">
        <v>7</v>
      </c>
      <c r="D187">
        <v>4.17</v>
      </c>
    </row>
    <row r="188" spans="1:4" x14ac:dyDescent="0.25">
      <c r="A188">
        <v>1929</v>
      </c>
      <c r="B188" t="s">
        <v>6</v>
      </c>
      <c r="C188" t="s">
        <v>7</v>
      </c>
      <c r="D188">
        <v>3.92</v>
      </c>
    </row>
    <row r="189" spans="1:4" x14ac:dyDescent="0.25">
      <c r="A189">
        <v>1930</v>
      </c>
      <c r="B189" t="s">
        <v>6</v>
      </c>
      <c r="C189" t="s">
        <v>7</v>
      </c>
      <c r="D189">
        <v>5.84</v>
      </c>
    </row>
    <row r="190" spans="1:4" x14ac:dyDescent="0.25">
      <c r="A190">
        <v>1931</v>
      </c>
      <c r="B190" t="s">
        <v>6</v>
      </c>
      <c r="C190" t="s">
        <v>7</v>
      </c>
      <c r="D190">
        <v>3.66</v>
      </c>
    </row>
    <row r="191" spans="1:4" x14ac:dyDescent="0.25">
      <c r="A191">
        <v>1932</v>
      </c>
      <c r="B191" t="s">
        <v>6</v>
      </c>
      <c r="C191" t="s">
        <v>7</v>
      </c>
      <c r="D191">
        <v>5.27</v>
      </c>
    </row>
    <row r="192" spans="1:4" x14ac:dyDescent="0.25">
      <c r="A192">
        <v>1933</v>
      </c>
      <c r="B192" t="s">
        <v>6</v>
      </c>
      <c r="C192" t="s">
        <v>7</v>
      </c>
      <c r="D192">
        <v>4.1399999999999997</v>
      </c>
    </row>
    <row r="193" spans="1:4" x14ac:dyDescent="0.25">
      <c r="A193">
        <v>1934</v>
      </c>
      <c r="B193" t="s">
        <v>6</v>
      </c>
      <c r="C193" t="s">
        <v>7</v>
      </c>
      <c r="D193">
        <v>6.51</v>
      </c>
    </row>
    <row r="194" spans="1:4" x14ac:dyDescent="0.25">
      <c r="A194">
        <v>1935</v>
      </c>
      <c r="B194" t="s">
        <v>6</v>
      </c>
      <c r="C194" t="s">
        <v>7</v>
      </c>
      <c r="D194">
        <v>5.08</v>
      </c>
    </row>
    <row r="195" spans="1:4" x14ac:dyDescent="0.25">
      <c r="A195">
        <v>1936</v>
      </c>
      <c r="B195" t="s">
        <v>6</v>
      </c>
      <c r="C195" t="s">
        <v>7</v>
      </c>
      <c r="D195">
        <v>5.65</v>
      </c>
    </row>
    <row r="196" spans="1:4" x14ac:dyDescent="0.25">
      <c r="A196">
        <v>1937</v>
      </c>
      <c r="B196" t="s">
        <v>6</v>
      </c>
      <c r="C196" t="s">
        <v>7</v>
      </c>
      <c r="D196">
        <v>5.66</v>
      </c>
    </row>
    <row r="197" spans="1:4" x14ac:dyDescent="0.25">
      <c r="A197">
        <v>1938</v>
      </c>
      <c r="B197" t="s">
        <v>6</v>
      </c>
      <c r="C197" t="s">
        <v>7</v>
      </c>
      <c r="D197">
        <v>6.45</v>
      </c>
    </row>
    <row r="198" spans="1:4" x14ac:dyDescent="0.25">
      <c r="A198">
        <v>1939</v>
      </c>
      <c r="B198" t="s">
        <v>6</v>
      </c>
      <c r="C198" t="s">
        <v>7</v>
      </c>
      <c r="D198">
        <v>5.1100000000000003</v>
      </c>
    </row>
    <row r="199" spans="1:4" x14ac:dyDescent="0.25">
      <c r="A199">
        <v>1940</v>
      </c>
      <c r="B199" t="s">
        <v>6</v>
      </c>
      <c r="C199" t="s">
        <v>7</v>
      </c>
      <c r="D199">
        <v>3.04</v>
      </c>
    </row>
    <row r="200" spans="1:4" x14ac:dyDescent="0.25">
      <c r="A200">
        <v>1941</v>
      </c>
      <c r="B200" t="s">
        <v>6</v>
      </c>
      <c r="C200" t="s">
        <v>7</v>
      </c>
      <c r="D200">
        <v>1.96</v>
      </c>
    </row>
    <row r="201" spans="1:4" x14ac:dyDescent="0.25">
      <c r="A201">
        <v>1942</v>
      </c>
      <c r="B201" t="s">
        <v>6</v>
      </c>
      <c r="C201" t="s">
        <v>7</v>
      </c>
      <c r="D201">
        <v>2.4</v>
      </c>
    </row>
    <row r="202" spans="1:4" x14ac:dyDescent="0.25">
      <c r="A202">
        <v>1943</v>
      </c>
      <c r="B202" t="s">
        <v>6</v>
      </c>
      <c r="C202" t="s">
        <v>7</v>
      </c>
      <c r="D202">
        <v>5.95</v>
      </c>
    </row>
    <row r="203" spans="1:4" x14ac:dyDescent="0.25">
      <c r="A203">
        <v>1944</v>
      </c>
      <c r="B203" t="s">
        <v>6</v>
      </c>
      <c r="C203" t="s">
        <v>7</v>
      </c>
      <c r="D203">
        <v>5.36</v>
      </c>
    </row>
    <row r="204" spans="1:4" x14ac:dyDescent="0.25">
      <c r="A204">
        <v>1945</v>
      </c>
      <c r="B204" t="s">
        <v>6</v>
      </c>
      <c r="C204" t="s">
        <v>7</v>
      </c>
      <c r="D204">
        <v>4.2699999999999996</v>
      </c>
    </row>
    <row r="205" spans="1:4" x14ac:dyDescent="0.25">
      <c r="A205">
        <v>1946</v>
      </c>
      <c r="B205" t="s">
        <v>6</v>
      </c>
      <c r="C205" t="s">
        <v>7</v>
      </c>
      <c r="D205">
        <v>4.5599999999999996</v>
      </c>
    </row>
    <row r="206" spans="1:4" x14ac:dyDescent="0.25">
      <c r="A206">
        <v>1947</v>
      </c>
      <c r="B206" t="s">
        <v>6</v>
      </c>
      <c r="C206" t="s">
        <v>7</v>
      </c>
      <c r="D206">
        <v>3.86</v>
      </c>
    </row>
    <row r="207" spans="1:4" x14ac:dyDescent="0.25">
      <c r="A207">
        <v>1948</v>
      </c>
      <c r="B207" t="s">
        <v>6</v>
      </c>
      <c r="C207" t="s">
        <v>7</v>
      </c>
      <c r="D207">
        <v>5.27</v>
      </c>
    </row>
    <row r="208" spans="1:4" x14ac:dyDescent="0.25">
      <c r="A208">
        <v>1949</v>
      </c>
      <c r="B208" t="s">
        <v>6</v>
      </c>
      <c r="C208" t="s">
        <v>7</v>
      </c>
      <c r="D208">
        <v>6.22</v>
      </c>
    </row>
    <row r="209" spans="1:4" x14ac:dyDescent="0.25">
      <c r="A209">
        <v>1950</v>
      </c>
      <c r="B209" t="s">
        <v>6</v>
      </c>
      <c r="C209" t="s">
        <v>7</v>
      </c>
      <c r="D209">
        <v>4.8</v>
      </c>
    </row>
    <row r="210" spans="1:4" x14ac:dyDescent="0.25">
      <c r="A210">
        <v>1951</v>
      </c>
      <c r="B210" t="s">
        <v>6</v>
      </c>
      <c r="C210" t="s">
        <v>7</v>
      </c>
      <c r="D210">
        <v>4.6500000000000004</v>
      </c>
    </row>
    <row r="211" spans="1:4" x14ac:dyDescent="0.25">
      <c r="A211">
        <v>1952</v>
      </c>
      <c r="B211" t="s">
        <v>6</v>
      </c>
      <c r="C211" t="s">
        <v>7</v>
      </c>
      <c r="D211">
        <v>3.95</v>
      </c>
    </row>
    <row r="212" spans="1:4" x14ac:dyDescent="0.25">
      <c r="A212">
        <v>1953</v>
      </c>
      <c r="B212" t="s">
        <v>6</v>
      </c>
      <c r="C212" t="s">
        <v>7</v>
      </c>
      <c r="D212">
        <v>5.38</v>
      </c>
    </row>
    <row r="213" spans="1:4" x14ac:dyDescent="0.25">
      <c r="A213">
        <v>1954</v>
      </c>
      <c r="B213" t="s">
        <v>6</v>
      </c>
      <c r="C213" t="s">
        <v>7</v>
      </c>
      <c r="D213">
        <v>4.7300000000000004</v>
      </c>
    </row>
    <row r="214" spans="1:4" x14ac:dyDescent="0.25">
      <c r="A214">
        <v>1955</v>
      </c>
      <c r="B214" t="s">
        <v>6</v>
      </c>
      <c r="C214" t="s">
        <v>7</v>
      </c>
      <c r="D214">
        <v>3.54</v>
      </c>
    </row>
    <row r="215" spans="1:4" x14ac:dyDescent="0.25">
      <c r="A215">
        <v>1956</v>
      </c>
      <c r="B215" t="s">
        <v>6</v>
      </c>
      <c r="C215" t="s">
        <v>7</v>
      </c>
      <c r="D215">
        <v>2.97</v>
      </c>
    </row>
    <row r="216" spans="1:4" x14ac:dyDescent="0.25">
      <c r="A216">
        <v>1957</v>
      </c>
      <c r="B216" t="s">
        <v>6</v>
      </c>
      <c r="C216" t="s">
        <v>7</v>
      </c>
      <c r="D216">
        <v>5.03</v>
      </c>
    </row>
    <row r="217" spans="1:4" x14ac:dyDescent="0.25">
      <c r="A217">
        <v>1958</v>
      </c>
      <c r="B217" t="s">
        <v>6</v>
      </c>
      <c r="C217" t="s">
        <v>7</v>
      </c>
      <c r="D217">
        <v>3.53</v>
      </c>
    </row>
    <row r="218" spans="1:4" x14ac:dyDescent="0.25">
      <c r="A218">
        <v>1959</v>
      </c>
      <c r="B218" t="s">
        <v>6</v>
      </c>
      <c r="C218" t="s">
        <v>7</v>
      </c>
      <c r="D218">
        <v>5.49</v>
      </c>
    </row>
    <row r="219" spans="1:4" x14ac:dyDescent="0.25">
      <c r="A219">
        <v>1960</v>
      </c>
      <c r="B219" t="s">
        <v>6</v>
      </c>
      <c r="C219" t="s">
        <v>7</v>
      </c>
      <c r="D219">
        <v>4.4000000000000004</v>
      </c>
    </row>
    <row r="220" spans="1:4" x14ac:dyDescent="0.25">
      <c r="A220">
        <v>1961</v>
      </c>
      <c r="B220" t="s">
        <v>6</v>
      </c>
      <c r="C220" t="s">
        <v>7</v>
      </c>
      <c r="D220">
        <v>6.12</v>
      </c>
    </row>
    <row r="221" spans="1:4" x14ac:dyDescent="0.25">
      <c r="A221">
        <v>1962</v>
      </c>
      <c r="B221" t="s">
        <v>6</v>
      </c>
      <c r="C221" t="s">
        <v>7</v>
      </c>
      <c r="D221">
        <v>4.0999999999999996</v>
      </c>
    </row>
    <row r="222" spans="1:4" x14ac:dyDescent="0.25">
      <c r="A222">
        <v>1963</v>
      </c>
      <c r="B222" t="s">
        <v>6</v>
      </c>
      <c r="C222" t="s">
        <v>7</v>
      </c>
      <c r="D222">
        <v>3.95</v>
      </c>
    </row>
    <row r="223" spans="1:4" x14ac:dyDescent="0.25">
      <c r="A223">
        <v>1964</v>
      </c>
      <c r="B223" t="s">
        <v>6</v>
      </c>
      <c r="C223" t="s">
        <v>7</v>
      </c>
      <c r="D223">
        <v>4.67</v>
      </c>
    </row>
    <row r="224" spans="1:4" x14ac:dyDescent="0.25">
      <c r="A224">
        <v>1965</v>
      </c>
      <c r="B224" t="s">
        <v>6</v>
      </c>
      <c r="C224" t="s">
        <v>7</v>
      </c>
      <c r="D224">
        <v>4.05</v>
      </c>
    </row>
    <row r="225" spans="1:4" x14ac:dyDescent="0.25">
      <c r="A225">
        <v>1966</v>
      </c>
      <c r="B225" t="s">
        <v>6</v>
      </c>
      <c r="C225" t="s">
        <v>7</v>
      </c>
      <c r="D225">
        <v>3.28</v>
      </c>
    </row>
    <row r="226" spans="1:4" x14ac:dyDescent="0.25">
      <c r="A226">
        <v>1967</v>
      </c>
      <c r="B226" t="s">
        <v>6</v>
      </c>
      <c r="C226" t="s">
        <v>7</v>
      </c>
      <c r="D226">
        <v>4.8600000000000003</v>
      </c>
    </row>
    <row r="227" spans="1:4" x14ac:dyDescent="0.25">
      <c r="A227">
        <v>1968</v>
      </c>
      <c r="B227" t="s">
        <v>6</v>
      </c>
      <c r="C227" t="s">
        <v>7</v>
      </c>
      <c r="D227">
        <v>3.97</v>
      </c>
    </row>
    <row r="228" spans="1:4" x14ac:dyDescent="0.25">
      <c r="A228">
        <v>1969</v>
      </c>
      <c r="B228" t="s">
        <v>6</v>
      </c>
      <c r="C228" t="s">
        <v>7</v>
      </c>
      <c r="D228">
        <v>3.43</v>
      </c>
    </row>
    <row r="229" spans="1:4" x14ac:dyDescent="0.25">
      <c r="A229">
        <v>1970</v>
      </c>
      <c r="B229" t="s">
        <v>6</v>
      </c>
      <c r="C229" t="s">
        <v>7</v>
      </c>
      <c r="D229">
        <v>3.91</v>
      </c>
    </row>
    <row r="230" spans="1:4" x14ac:dyDescent="0.25">
      <c r="A230">
        <v>1971</v>
      </c>
      <c r="B230" t="s">
        <v>6</v>
      </c>
      <c r="C230" t="s">
        <v>7</v>
      </c>
      <c r="D230">
        <v>4.62</v>
      </c>
    </row>
    <row r="231" spans="1:4" x14ac:dyDescent="0.25">
      <c r="A231">
        <v>1972</v>
      </c>
      <c r="B231" t="s">
        <v>6</v>
      </c>
      <c r="C231" t="s">
        <v>7</v>
      </c>
      <c r="D231">
        <v>5.55</v>
      </c>
    </row>
    <row r="232" spans="1:4" x14ac:dyDescent="0.25">
      <c r="A232">
        <v>1973</v>
      </c>
      <c r="B232" t="s">
        <v>6</v>
      </c>
      <c r="C232" t="s">
        <v>7</v>
      </c>
      <c r="D232">
        <v>4.93</v>
      </c>
    </row>
    <row r="233" spans="1:4" x14ac:dyDescent="0.25">
      <c r="A233">
        <v>1974</v>
      </c>
      <c r="B233" t="s">
        <v>6</v>
      </c>
      <c r="C233" t="s">
        <v>7</v>
      </c>
      <c r="D233">
        <v>6.03</v>
      </c>
    </row>
    <row r="234" spans="1:4" x14ac:dyDescent="0.25">
      <c r="A234">
        <v>1975</v>
      </c>
      <c r="B234" t="s">
        <v>6</v>
      </c>
      <c r="C234" t="s">
        <v>7</v>
      </c>
      <c r="D234">
        <v>6.38</v>
      </c>
    </row>
    <row r="235" spans="1:4" x14ac:dyDescent="0.25">
      <c r="A235">
        <v>1976</v>
      </c>
      <c r="B235" t="s">
        <v>6</v>
      </c>
      <c r="C235" t="s">
        <v>7</v>
      </c>
      <c r="D235">
        <v>3.28</v>
      </c>
    </row>
    <row r="236" spans="1:4" x14ac:dyDescent="0.25">
      <c r="A236">
        <v>1977</v>
      </c>
      <c r="B236" t="s">
        <v>6</v>
      </c>
      <c r="C236" t="s">
        <v>7</v>
      </c>
      <c r="D236">
        <v>4.08</v>
      </c>
    </row>
    <row r="237" spans="1:4" x14ac:dyDescent="0.25">
      <c r="A237">
        <v>1978</v>
      </c>
      <c r="B237" t="s">
        <v>6</v>
      </c>
      <c r="C237" t="s">
        <v>7</v>
      </c>
      <c r="D237">
        <v>3.18</v>
      </c>
    </row>
    <row r="238" spans="1:4" x14ac:dyDescent="0.25">
      <c r="A238">
        <v>1979</v>
      </c>
      <c r="B238" t="s">
        <v>6</v>
      </c>
      <c r="C238" t="s">
        <v>7</v>
      </c>
      <c r="D238">
        <v>4.2699999999999996</v>
      </c>
    </row>
    <row r="239" spans="1:4" x14ac:dyDescent="0.25">
      <c r="A239">
        <v>1980</v>
      </c>
      <c r="B239" t="s">
        <v>6</v>
      </c>
      <c r="C239" t="s">
        <v>7</v>
      </c>
      <c r="D239">
        <v>4.09</v>
      </c>
    </row>
    <row r="240" spans="1:4" x14ac:dyDescent="0.25">
      <c r="A240">
        <v>1981</v>
      </c>
      <c r="B240" t="s">
        <v>6</v>
      </c>
      <c r="C240" t="s">
        <v>7</v>
      </c>
      <c r="D240">
        <v>4.5</v>
      </c>
    </row>
    <row r="241" spans="1:4" x14ac:dyDescent="0.25">
      <c r="A241">
        <v>1982</v>
      </c>
      <c r="B241" t="s">
        <v>6</v>
      </c>
      <c r="C241" t="s">
        <v>7</v>
      </c>
      <c r="D241">
        <v>4.88</v>
      </c>
    </row>
    <row r="242" spans="1:4" x14ac:dyDescent="0.25">
      <c r="A242">
        <v>1983</v>
      </c>
      <c r="B242" t="s">
        <v>6</v>
      </c>
      <c r="C242" t="s">
        <v>7</v>
      </c>
      <c r="D242">
        <v>5.47</v>
      </c>
    </row>
    <row r="243" spans="1:4" x14ac:dyDescent="0.25">
      <c r="A243">
        <v>1984</v>
      </c>
      <c r="B243" t="s">
        <v>6</v>
      </c>
      <c r="C243" t="s">
        <v>7</v>
      </c>
      <c r="D243">
        <v>5.33</v>
      </c>
    </row>
    <row r="244" spans="1:4" x14ac:dyDescent="0.25">
      <c r="A244">
        <v>1985</v>
      </c>
      <c r="B244" t="s">
        <v>6</v>
      </c>
      <c r="C244" t="s">
        <v>7</v>
      </c>
      <c r="D244">
        <v>2.81</v>
      </c>
    </row>
    <row r="245" spans="1:4" x14ac:dyDescent="0.25">
      <c r="A245">
        <v>1986</v>
      </c>
      <c r="B245" t="s">
        <v>6</v>
      </c>
      <c r="C245" t="s">
        <v>7</v>
      </c>
      <c r="D245">
        <v>4.25</v>
      </c>
    </row>
    <row r="246" spans="1:4" x14ac:dyDescent="0.25">
      <c r="A246">
        <v>1987</v>
      </c>
      <c r="B246" t="s">
        <v>6</v>
      </c>
      <c r="C246" t="s">
        <v>7</v>
      </c>
      <c r="D246">
        <v>2.58</v>
      </c>
    </row>
    <row r="247" spans="1:4" x14ac:dyDescent="0.25">
      <c r="A247">
        <v>1988</v>
      </c>
      <c r="B247" t="s">
        <v>6</v>
      </c>
      <c r="C247" t="s">
        <v>7</v>
      </c>
      <c r="D247">
        <v>5.22</v>
      </c>
    </row>
    <row r="248" spans="1:4" x14ac:dyDescent="0.25">
      <c r="A248">
        <v>1989</v>
      </c>
      <c r="B248" t="s">
        <v>6</v>
      </c>
      <c r="C248" t="s">
        <v>7</v>
      </c>
      <c r="D248">
        <v>6.67</v>
      </c>
    </row>
    <row r="249" spans="1:4" x14ac:dyDescent="0.25">
      <c r="A249">
        <v>1990</v>
      </c>
      <c r="B249" t="s">
        <v>6</v>
      </c>
      <c r="C249" t="s">
        <v>7</v>
      </c>
      <c r="D249">
        <v>6.07</v>
      </c>
    </row>
    <row r="250" spans="1:4" x14ac:dyDescent="0.25">
      <c r="A250">
        <v>1991</v>
      </c>
      <c r="B250" t="s">
        <v>6</v>
      </c>
      <c r="C250" t="s">
        <v>7</v>
      </c>
      <c r="D250">
        <v>5.62</v>
      </c>
    </row>
    <row r="251" spans="1:4" x14ac:dyDescent="0.25">
      <c r="A251">
        <v>1992</v>
      </c>
      <c r="B251" t="s">
        <v>6</v>
      </c>
      <c r="C251" t="s">
        <v>7</v>
      </c>
      <c r="D251">
        <v>5.8</v>
      </c>
    </row>
    <row r="252" spans="1:4" x14ac:dyDescent="0.25">
      <c r="A252">
        <v>1993</v>
      </c>
      <c r="B252" t="s">
        <v>6</v>
      </c>
      <c r="C252" t="s">
        <v>7</v>
      </c>
      <c r="D252">
        <v>4.74</v>
      </c>
    </row>
    <row r="253" spans="1:4" x14ac:dyDescent="0.25">
      <c r="A253">
        <v>1994</v>
      </c>
      <c r="B253" t="s">
        <v>6</v>
      </c>
      <c r="C253" t="s">
        <v>7</v>
      </c>
      <c r="D253">
        <v>4.66</v>
      </c>
    </row>
    <row r="254" spans="1:4" x14ac:dyDescent="0.25">
      <c r="A254">
        <v>1995</v>
      </c>
      <c r="B254" t="s">
        <v>6</v>
      </c>
      <c r="C254" t="s">
        <v>7</v>
      </c>
      <c r="D254">
        <v>5.63</v>
      </c>
    </row>
    <row r="255" spans="1:4" x14ac:dyDescent="0.25">
      <c r="A255">
        <v>1996</v>
      </c>
      <c r="B255" t="s">
        <v>6</v>
      </c>
      <c r="C255" t="s">
        <v>7</v>
      </c>
      <c r="D255">
        <v>4.2</v>
      </c>
    </row>
    <row r="256" spans="1:4" x14ac:dyDescent="0.25">
      <c r="A256">
        <v>1997</v>
      </c>
      <c r="B256" t="s">
        <v>6</v>
      </c>
      <c r="C256" t="s">
        <v>7</v>
      </c>
      <c r="D256">
        <v>5.36</v>
      </c>
    </row>
    <row r="257" spans="1:4" x14ac:dyDescent="0.25">
      <c r="A257">
        <v>1998</v>
      </c>
      <c r="B257" t="s">
        <v>6</v>
      </c>
      <c r="C257" t="s">
        <v>7</v>
      </c>
      <c r="D257">
        <v>4.71</v>
      </c>
    </row>
    <row r="258" spans="1:4" x14ac:dyDescent="0.25">
      <c r="A258">
        <v>1999</v>
      </c>
      <c r="B258" t="s">
        <v>6</v>
      </c>
      <c r="C258" t="s">
        <v>7</v>
      </c>
      <c r="D258">
        <v>5.7</v>
      </c>
    </row>
    <row r="259" spans="1:4" x14ac:dyDescent="0.25">
      <c r="A259">
        <v>2000</v>
      </c>
      <c r="B259" t="s">
        <v>6</v>
      </c>
      <c r="C259" t="s">
        <v>7</v>
      </c>
      <c r="D259">
        <v>6.57</v>
      </c>
    </row>
    <row r="260" spans="1:4" x14ac:dyDescent="0.25">
      <c r="A260">
        <v>2001</v>
      </c>
      <c r="B260" t="s">
        <v>6</v>
      </c>
      <c r="C260" t="s">
        <v>7</v>
      </c>
      <c r="D260">
        <v>5.35</v>
      </c>
    </row>
    <row r="261" spans="1:4" x14ac:dyDescent="0.25">
      <c r="A261">
        <v>2002</v>
      </c>
      <c r="B261" t="s">
        <v>6</v>
      </c>
      <c r="C261" t="s">
        <v>7</v>
      </c>
      <c r="D261">
        <v>5.54</v>
      </c>
    </row>
    <row r="262" spans="1:4" x14ac:dyDescent="0.25">
      <c r="A262">
        <v>2003</v>
      </c>
      <c r="B262" t="s">
        <v>6</v>
      </c>
      <c r="C262" t="s">
        <v>7</v>
      </c>
      <c r="D262">
        <v>5.0199999999999996</v>
      </c>
    </row>
    <row r="263" spans="1:4" x14ac:dyDescent="0.25">
      <c r="A263">
        <v>2004</v>
      </c>
      <c r="B263" t="s">
        <v>6</v>
      </c>
      <c r="C263" t="s">
        <v>7</v>
      </c>
      <c r="D263">
        <v>5.4</v>
      </c>
    </row>
    <row r="264" spans="1:4" x14ac:dyDescent="0.25">
      <c r="A264">
        <v>2005</v>
      </c>
      <c r="B264" t="s">
        <v>6</v>
      </c>
      <c r="C264" t="s">
        <v>7</v>
      </c>
      <c r="D264">
        <v>5.8</v>
      </c>
    </row>
    <row r="265" spans="1:4" x14ac:dyDescent="0.25">
      <c r="A265">
        <v>2006</v>
      </c>
      <c r="B265" t="s">
        <v>6</v>
      </c>
      <c r="C265" t="s">
        <v>7</v>
      </c>
      <c r="D265">
        <v>5.91</v>
      </c>
    </row>
    <row r="266" spans="1:4" x14ac:dyDescent="0.25">
      <c r="A266">
        <v>2007</v>
      </c>
      <c r="B266" t="s">
        <v>6</v>
      </c>
      <c r="C266" t="s">
        <v>7</v>
      </c>
      <c r="D266">
        <v>6.23</v>
      </c>
    </row>
    <row r="267" spans="1:4" x14ac:dyDescent="0.25">
      <c r="A267">
        <v>2008</v>
      </c>
      <c r="B267" t="s">
        <v>6</v>
      </c>
      <c r="C267" t="s">
        <v>7</v>
      </c>
      <c r="D267">
        <v>6.77</v>
      </c>
    </row>
    <row r="268" spans="1:4" x14ac:dyDescent="0.25">
      <c r="A268">
        <v>2009</v>
      </c>
      <c r="B268" t="s">
        <v>6</v>
      </c>
      <c r="C268" t="s">
        <v>7</v>
      </c>
      <c r="D268">
        <v>5.49</v>
      </c>
    </row>
    <row r="269" spans="1:4" x14ac:dyDescent="0.25">
      <c r="A269">
        <v>2010</v>
      </c>
      <c r="B269" t="s">
        <v>6</v>
      </c>
      <c r="C269" t="s">
        <v>7</v>
      </c>
      <c r="D269">
        <v>4.3600000000000003</v>
      </c>
    </row>
    <row r="270" spans="1:4" x14ac:dyDescent="0.25">
      <c r="A270">
        <v>2011</v>
      </c>
      <c r="B270" t="s">
        <v>6</v>
      </c>
      <c r="C270" t="s">
        <v>7</v>
      </c>
      <c r="D270">
        <v>6.38</v>
      </c>
    </row>
    <row r="271" spans="1:4" x14ac:dyDescent="0.25">
      <c r="A271">
        <v>2012</v>
      </c>
      <c r="B271" t="s">
        <v>6</v>
      </c>
      <c r="C271" t="s">
        <v>7</v>
      </c>
      <c r="D271">
        <v>5.12</v>
      </c>
    </row>
    <row r="272" spans="1:4" x14ac:dyDescent="0.25">
      <c r="A272">
        <v>2013</v>
      </c>
      <c r="B272" t="s">
        <v>6</v>
      </c>
      <c r="C272" t="s">
        <v>7</v>
      </c>
      <c r="D272">
        <v>6.17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B0356-3DE0-4C6B-9C4A-3621337BC781}">
  <dimension ref="A1:D175"/>
  <sheetViews>
    <sheetView workbookViewId="0"/>
  </sheetViews>
  <sheetFormatPr defaultRowHeight="15" x14ac:dyDescent="0.25"/>
  <sheetData>
    <row r="1" spans="1:4" x14ac:dyDescent="0.25">
      <c r="A1" t="s">
        <v>0</v>
      </c>
      <c r="B1" t="s">
        <v>2</v>
      </c>
      <c r="C1" t="s">
        <v>3</v>
      </c>
      <c r="D1" t="s">
        <v>1</v>
      </c>
    </row>
    <row r="2" spans="1:4" x14ac:dyDescent="0.25">
      <c r="A2">
        <v>1840</v>
      </c>
      <c r="B2" t="s">
        <v>4</v>
      </c>
      <c r="C2" t="s">
        <v>5</v>
      </c>
      <c r="D2">
        <v>20.98</v>
      </c>
    </row>
    <row r="3" spans="1:4" x14ac:dyDescent="0.25">
      <c r="A3">
        <v>1841</v>
      </c>
      <c r="B3" t="s">
        <v>4</v>
      </c>
      <c r="C3" t="s">
        <v>5</v>
      </c>
      <c r="D3">
        <v>21.02</v>
      </c>
    </row>
    <row r="4" spans="1:4" x14ac:dyDescent="0.25">
      <c r="A4">
        <v>1842</v>
      </c>
      <c r="B4" t="s">
        <v>4</v>
      </c>
      <c r="C4" t="s">
        <v>5</v>
      </c>
      <c r="D4">
        <v>21.16</v>
      </c>
    </row>
    <row r="5" spans="1:4" x14ac:dyDescent="0.25">
      <c r="A5">
        <v>1843</v>
      </c>
      <c r="B5" t="s">
        <v>4</v>
      </c>
      <c r="C5" t="s">
        <v>5</v>
      </c>
      <c r="D5">
        <v>21.25</v>
      </c>
    </row>
    <row r="6" spans="1:4" x14ac:dyDescent="0.25">
      <c r="A6">
        <v>1844</v>
      </c>
      <c r="B6" t="s">
        <v>4</v>
      </c>
      <c r="C6" t="s">
        <v>5</v>
      </c>
      <c r="D6">
        <v>20.86</v>
      </c>
    </row>
    <row r="7" spans="1:4" x14ac:dyDescent="0.25">
      <c r="A7">
        <v>1845</v>
      </c>
      <c r="B7" t="s">
        <v>4</v>
      </c>
      <c r="C7" t="s">
        <v>5</v>
      </c>
      <c r="D7">
        <v>20.84</v>
      </c>
    </row>
    <row r="8" spans="1:4" x14ac:dyDescent="0.25">
      <c r="A8">
        <v>1846</v>
      </c>
      <c r="B8" t="s">
        <v>4</v>
      </c>
      <c r="C8" t="s">
        <v>5</v>
      </c>
      <c r="D8">
        <v>21.46</v>
      </c>
    </row>
    <row r="9" spans="1:4" x14ac:dyDescent="0.25">
      <c r="A9">
        <v>1847</v>
      </c>
      <c r="B9" t="s">
        <v>4</v>
      </c>
      <c r="C9" t="s">
        <v>5</v>
      </c>
      <c r="D9">
        <v>21.07</v>
      </c>
    </row>
    <row r="10" spans="1:4" x14ac:dyDescent="0.25">
      <c r="A10">
        <v>1848</v>
      </c>
      <c r="B10" t="s">
        <v>4</v>
      </c>
      <c r="C10" t="s">
        <v>5</v>
      </c>
      <c r="D10">
        <v>20.75</v>
      </c>
    </row>
    <row r="11" spans="1:4" x14ac:dyDescent="0.25">
      <c r="A11">
        <v>1849</v>
      </c>
      <c r="B11" t="s">
        <v>4</v>
      </c>
      <c r="C11" t="s">
        <v>5</v>
      </c>
      <c r="D11">
        <v>21.03</v>
      </c>
    </row>
    <row r="12" spans="1:4" x14ac:dyDescent="0.25">
      <c r="A12">
        <v>1850</v>
      </c>
      <c r="B12" t="s">
        <v>4</v>
      </c>
      <c r="C12" t="s">
        <v>5</v>
      </c>
      <c r="D12">
        <v>21.21</v>
      </c>
    </row>
    <row r="13" spans="1:4" x14ac:dyDescent="0.25">
      <c r="A13">
        <v>1851</v>
      </c>
      <c r="B13" t="s">
        <v>4</v>
      </c>
      <c r="C13" t="s">
        <v>5</v>
      </c>
      <c r="D13">
        <v>21.33</v>
      </c>
    </row>
    <row r="14" spans="1:4" x14ac:dyDescent="0.25">
      <c r="A14">
        <v>1852</v>
      </c>
      <c r="B14" t="s">
        <v>4</v>
      </c>
      <c r="C14" t="s">
        <v>5</v>
      </c>
      <c r="D14">
        <v>21.28</v>
      </c>
    </row>
    <row r="15" spans="1:4" x14ac:dyDescent="0.25">
      <c r="A15">
        <v>1853</v>
      </c>
      <c r="B15" t="s">
        <v>4</v>
      </c>
      <c r="C15" t="s">
        <v>5</v>
      </c>
      <c r="D15">
        <v>21.78</v>
      </c>
    </row>
    <row r="16" spans="1:4" x14ac:dyDescent="0.25">
      <c r="A16">
        <v>1854</v>
      </c>
      <c r="B16" t="s">
        <v>4</v>
      </c>
      <c r="C16" t="s">
        <v>5</v>
      </c>
      <c r="D16">
        <v>21.64</v>
      </c>
    </row>
    <row r="17" spans="1:4" x14ac:dyDescent="0.25">
      <c r="A17">
        <v>1855</v>
      </c>
      <c r="B17" t="s">
        <v>4</v>
      </c>
      <c r="C17" t="s">
        <v>5</v>
      </c>
      <c r="D17">
        <v>21.09</v>
      </c>
    </row>
    <row r="18" spans="1:4" x14ac:dyDescent="0.25">
      <c r="A18">
        <v>1856</v>
      </c>
      <c r="B18" t="s">
        <v>4</v>
      </c>
      <c r="C18" t="s">
        <v>5</v>
      </c>
      <c r="D18">
        <v>20.6</v>
      </c>
    </row>
    <row r="19" spans="1:4" x14ac:dyDescent="0.25">
      <c r="A19">
        <v>1857</v>
      </c>
      <c r="B19" t="s">
        <v>4</v>
      </c>
      <c r="C19" t="s">
        <v>5</v>
      </c>
      <c r="D19">
        <v>21.12</v>
      </c>
    </row>
    <row r="20" spans="1:4" x14ac:dyDescent="0.25">
      <c r="A20">
        <v>1858</v>
      </c>
      <c r="B20" t="s">
        <v>4</v>
      </c>
      <c r="C20" t="s">
        <v>5</v>
      </c>
      <c r="D20">
        <v>21.05</v>
      </c>
    </row>
    <row r="21" spans="1:4" x14ac:dyDescent="0.25">
      <c r="A21">
        <v>1859</v>
      </c>
      <c r="B21" t="s">
        <v>4</v>
      </c>
      <c r="C21" t="s">
        <v>5</v>
      </c>
      <c r="D21">
        <v>21.28</v>
      </c>
    </row>
    <row r="22" spans="1:4" x14ac:dyDescent="0.25">
      <c r="A22">
        <v>1860</v>
      </c>
      <c r="B22" t="s">
        <v>4</v>
      </c>
      <c r="C22" t="s">
        <v>5</v>
      </c>
      <c r="D22">
        <v>21.28</v>
      </c>
    </row>
    <row r="23" spans="1:4" x14ac:dyDescent="0.25">
      <c r="A23">
        <v>1861</v>
      </c>
      <c r="B23" t="s">
        <v>4</v>
      </c>
      <c r="C23" t="s">
        <v>5</v>
      </c>
      <c r="D23">
        <v>21.02</v>
      </c>
    </row>
    <row r="24" spans="1:4" x14ac:dyDescent="0.25">
      <c r="A24">
        <v>1862</v>
      </c>
      <c r="B24" t="s">
        <v>4</v>
      </c>
      <c r="C24" t="s">
        <v>5</v>
      </c>
      <c r="D24">
        <v>20.399999999999999</v>
      </c>
    </row>
    <row r="25" spans="1:4" x14ac:dyDescent="0.25">
      <c r="A25">
        <v>1863</v>
      </c>
      <c r="B25" t="s">
        <v>4</v>
      </c>
      <c r="C25" t="s">
        <v>5</v>
      </c>
      <c r="D25">
        <v>20.88</v>
      </c>
    </row>
    <row r="26" spans="1:4" x14ac:dyDescent="0.25">
      <c r="A26">
        <v>1864</v>
      </c>
      <c r="B26" t="s">
        <v>4</v>
      </c>
      <c r="C26" t="s">
        <v>5</v>
      </c>
      <c r="D26">
        <v>20.74</v>
      </c>
    </row>
    <row r="27" spans="1:4" x14ac:dyDescent="0.25">
      <c r="A27">
        <v>1865</v>
      </c>
      <c r="B27" t="s">
        <v>4</v>
      </c>
      <c r="C27" t="s">
        <v>5</v>
      </c>
      <c r="D27">
        <v>21.65</v>
      </c>
    </row>
    <row r="28" spans="1:4" x14ac:dyDescent="0.25">
      <c r="A28">
        <v>1866</v>
      </c>
      <c r="B28" t="s">
        <v>4</v>
      </c>
      <c r="C28" t="s">
        <v>5</v>
      </c>
      <c r="D28">
        <v>21.27</v>
      </c>
    </row>
    <row r="29" spans="1:4" x14ac:dyDescent="0.25">
      <c r="A29">
        <v>1867</v>
      </c>
      <c r="B29" t="s">
        <v>4</v>
      </c>
      <c r="C29" t="s">
        <v>5</v>
      </c>
      <c r="D29">
        <v>21.57</v>
      </c>
    </row>
    <row r="30" spans="1:4" x14ac:dyDescent="0.25">
      <c r="A30">
        <v>1868</v>
      </c>
      <c r="B30" t="s">
        <v>4</v>
      </c>
      <c r="C30" t="s">
        <v>5</v>
      </c>
      <c r="D30">
        <v>21.79</v>
      </c>
    </row>
    <row r="31" spans="1:4" x14ac:dyDescent="0.25">
      <c r="A31">
        <v>1869</v>
      </c>
      <c r="B31" t="s">
        <v>4</v>
      </c>
      <c r="C31" t="s">
        <v>5</v>
      </c>
      <c r="D31">
        <v>21.53</v>
      </c>
    </row>
    <row r="32" spans="1:4" x14ac:dyDescent="0.25">
      <c r="A32">
        <v>1870</v>
      </c>
      <c r="B32" t="s">
        <v>4</v>
      </c>
      <c r="C32" t="s">
        <v>5</v>
      </c>
      <c r="D32">
        <v>21.73</v>
      </c>
    </row>
    <row r="33" spans="1:4" x14ac:dyDescent="0.25">
      <c r="A33">
        <v>1871</v>
      </c>
      <c r="B33" t="s">
        <v>4</v>
      </c>
      <c r="C33" t="s">
        <v>5</v>
      </c>
      <c r="D33">
        <v>21.52</v>
      </c>
    </row>
    <row r="34" spans="1:4" x14ac:dyDescent="0.25">
      <c r="A34">
        <v>1872</v>
      </c>
      <c r="B34" t="s">
        <v>4</v>
      </c>
      <c r="C34" t="s">
        <v>5</v>
      </c>
      <c r="D34">
        <v>21.68</v>
      </c>
    </row>
    <row r="35" spans="1:4" x14ac:dyDescent="0.25">
      <c r="A35">
        <v>1873</v>
      </c>
      <c r="B35" t="s">
        <v>4</v>
      </c>
      <c r="C35" t="s">
        <v>5</v>
      </c>
      <c r="D35">
        <v>21.28</v>
      </c>
    </row>
    <row r="36" spans="1:4" x14ac:dyDescent="0.25">
      <c r="A36">
        <v>1874</v>
      </c>
      <c r="B36" t="s">
        <v>4</v>
      </c>
      <c r="C36" t="s">
        <v>5</v>
      </c>
      <c r="D36">
        <v>21.56</v>
      </c>
    </row>
    <row r="37" spans="1:4" x14ac:dyDescent="0.25">
      <c r="A37">
        <v>1875</v>
      </c>
      <c r="B37" t="s">
        <v>4</v>
      </c>
      <c r="C37" t="s">
        <v>5</v>
      </c>
      <c r="D37">
        <v>21.47</v>
      </c>
    </row>
    <row r="38" spans="1:4" x14ac:dyDescent="0.25">
      <c r="A38">
        <v>1876</v>
      </c>
      <c r="B38" t="s">
        <v>4</v>
      </c>
      <c r="C38" t="s">
        <v>5</v>
      </c>
      <c r="D38">
        <v>20.97</v>
      </c>
    </row>
    <row r="39" spans="1:4" x14ac:dyDescent="0.25">
      <c r="A39">
        <v>1877</v>
      </c>
      <c r="B39" t="s">
        <v>4</v>
      </c>
      <c r="C39" t="s">
        <v>5</v>
      </c>
      <c r="D39">
        <v>21.49</v>
      </c>
    </row>
    <row r="40" spans="1:4" x14ac:dyDescent="0.25">
      <c r="A40">
        <v>1878</v>
      </c>
      <c r="B40" t="s">
        <v>4</v>
      </c>
      <c r="C40" t="s">
        <v>5</v>
      </c>
      <c r="D40">
        <v>21.58</v>
      </c>
    </row>
    <row r="41" spans="1:4" x14ac:dyDescent="0.25">
      <c r="A41">
        <v>1879</v>
      </c>
      <c r="B41" t="s">
        <v>4</v>
      </c>
      <c r="C41" t="s">
        <v>5</v>
      </c>
      <c r="D41">
        <v>21.66</v>
      </c>
    </row>
    <row r="42" spans="1:4" x14ac:dyDescent="0.25">
      <c r="A42">
        <v>1880</v>
      </c>
      <c r="B42" t="s">
        <v>4</v>
      </c>
      <c r="C42" t="s">
        <v>5</v>
      </c>
      <c r="D42">
        <v>20.87</v>
      </c>
    </row>
    <row r="43" spans="1:4" x14ac:dyDescent="0.25">
      <c r="A43">
        <v>1881</v>
      </c>
      <c r="B43" t="s">
        <v>4</v>
      </c>
      <c r="C43" t="s">
        <v>5</v>
      </c>
      <c r="D43">
        <v>21.25</v>
      </c>
    </row>
    <row r="44" spans="1:4" x14ac:dyDescent="0.25">
      <c r="A44">
        <v>1882</v>
      </c>
      <c r="B44" t="s">
        <v>4</v>
      </c>
      <c r="C44" t="s">
        <v>5</v>
      </c>
      <c r="D44">
        <v>21.11</v>
      </c>
    </row>
    <row r="45" spans="1:4" x14ac:dyDescent="0.25">
      <c r="A45">
        <v>1883</v>
      </c>
      <c r="B45" t="s">
        <v>4</v>
      </c>
      <c r="C45" t="s">
        <v>5</v>
      </c>
      <c r="D45">
        <v>20.77</v>
      </c>
    </row>
    <row r="46" spans="1:4" x14ac:dyDescent="0.25">
      <c r="A46">
        <v>1884</v>
      </c>
      <c r="B46" t="s">
        <v>4</v>
      </c>
      <c r="C46" t="s">
        <v>5</v>
      </c>
      <c r="D46">
        <v>20.41</v>
      </c>
    </row>
    <row r="47" spans="1:4" x14ac:dyDescent="0.25">
      <c r="A47">
        <v>1885</v>
      </c>
      <c r="B47" t="s">
        <v>4</v>
      </c>
      <c r="C47" t="s">
        <v>5</v>
      </c>
      <c r="D47">
        <v>20.67</v>
      </c>
    </row>
    <row r="48" spans="1:4" x14ac:dyDescent="0.25">
      <c r="A48">
        <v>1886</v>
      </c>
      <c r="B48" t="s">
        <v>4</v>
      </c>
      <c r="C48" t="s">
        <v>5</v>
      </c>
      <c r="D48">
        <v>20.71</v>
      </c>
    </row>
    <row r="49" spans="1:4" x14ac:dyDescent="0.25">
      <c r="A49">
        <v>1887</v>
      </c>
      <c r="B49" t="s">
        <v>4</v>
      </c>
      <c r="C49" t="s">
        <v>5</v>
      </c>
      <c r="D49">
        <v>21.05</v>
      </c>
    </row>
    <row r="50" spans="1:4" x14ac:dyDescent="0.25">
      <c r="A50">
        <v>1888</v>
      </c>
      <c r="B50" t="s">
        <v>4</v>
      </c>
      <c r="C50" t="s">
        <v>5</v>
      </c>
      <c r="D50">
        <v>21.54</v>
      </c>
    </row>
    <row r="51" spans="1:4" x14ac:dyDescent="0.25">
      <c r="A51">
        <v>1889</v>
      </c>
      <c r="B51" t="s">
        <v>4</v>
      </c>
      <c r="C51" t="s">
        <v>5</v>
      </c>
      <c r="D51">
        <v>21.39</v>
      </c>
    </row>
    <row r="52" spans="1:4" x14ac:dyDescent="0.25">
      <c r="A52">
        <v>1890</v>
      </c>
      <c r="B52" t="s">
        <v>4</v>
      </c>
      <c r="C52" t="s">
        <v>5</v>
      </c>
      <c r="D52">
        <v>21.53</v>
      </c>
    </row>
    <row r="53" spans="1:4" x14ac:dyDescent="0.25">
      <c r="A53">
        <v>1891</v>
      </c>
      <c r="B53" t="s">
        <v>4</v>
      </c>
      <c r="C53" t="s">
        <v>5</v>
      </c>
      <c r="D53">
        <v>21.46</v>
      </c>
    </row>
    <row r="54" spans="1:4" x14ac:dyDescent="0.25">
      <c r="A54">
        <v>1892</v>
      </c>
      <c r="B54" t="s">
        <v>4</v>
      </c>
      <c r="C54" t="s">
        <v>5</v>
      </c>
      <c r="D54">
        <v>20.92</v>
      </c>
    </row>
    <row r="55" spans="1:4" x14ac:dyDescent="0.25">
      <c r="A55">
        <v>1893</v>
      </c>
      <c r="B55" t="s">
        <v>4</v>
      </c>
      <c r="C55" t="s">
        <v>5</v>
      </c>
      <c r="D55">
        <v>20.7</v>
      </c>
    </row>
    <row r="56" spans="1:4" x14ac:dyDescent="0.25">
      <c r="A56">
        <v>1894</v>
      </c>
      <c r="B56" t="s">
        <v>4</v>
      </c>
      <c r="C56" t="s">
        <v>5</v>
      </c>
      <c r="D56">
        <v>21.28</v>
      </c>
    </row>
    <row r="57" spans="1:4" x14ac:dyDescent="0.25">
      <c r="A57">
        <v>1895</v>
      </c>
      <c r="B57" t="s">
        <v>4</v>
      </c>
      <c r="C57" t="s">
        <v>5</v>
      </c>
      <c r="D57">
        <v>21.2</v>
      </c>
    </row>
    <row r="58" spans="1:4" x14ac:dyDescent="0.25">
      <c r="A58">
        <v>1896</v>
      </c>
      <c r="B58" t="s">
        <v>4</v>
      </c>
      <c r="C58" t="s">
        <v>5</v>
      </c>
      <c r="D58">
        <v>21.34</v>
      </c>
    </row>
    <row r="59" spans="1:4" x14ac:dyDescent="0.25">
      <c r="A59">
        <v>1897</v>
      </c>
      <c r="B59" t="s">
        <v>4</v>
      </c>
      <c r="C59" t="s">
        <v>5</v>
      </c>
      <c r="D59">
        <v>21.36</v>
      </c>
    </row>
    <row r="60" spans="1:4" x14ac:dyDescent="0.25">
      <c r="A60">
        <v>1898</v>
      </c>
      <c r="B60" t="s">
        <v>4</v>
      </c>
      <c r="C60" t="s">
        <v>5</v>
      </c>
      <c r="D60">
        <v>21.52</v>
      </c>
    </row>
    <row r="61" spans="1:4" x14ac:dyDescent="0.25">
      <c r="A61">
        <v>1899</v>
      </c>
      <c r="B61" t="s">
        <v>4</v>
      </c>
      <c r="C61" t="s">
        <v>5</v>
      </c>
      <c r="D61">
        <v>21.25</v>
      </c>
    </row>
    <row r="62" spans="1:4" x14ac:dyDescent="0.25">
      <c r="A62">
        <v>1900</v>
      </c>
      <c r="B62" t="s">
        <v>4</v>
      </c>
      <c r="C62" t="s">
        <v>5</v>
      </c>
      <c r="D62">
        <v>21.22</v>
      </c>
    </row>
    <row r="63" spans="1:4" x14ac:dyDescent="0.25">
      <c r="A63">
        <v>1901</v>
      </c>
      <c r="B63" t="s">
        <v>4</v>
      </c>
      <c r="C63" t="s">
        <v>5</v>
      </c>
      <c r="D63">
        <v>21.34</v>
      </c>
    </row>
    <row r="64" spans="1:4" x14ac:dyDescent="0.25">
      <c r="A64">
        <v>1902</v>
      </c>
      <c r="B64" t="s">
        <v>4</v>
      </c>
      <c r="C64" t="s">
        <v>5</v>
      </c>
      <c r="D64">
        <v>22.07</v>
      </c>
    </row>
    <row r="65" spans="1:4" x14ac:dyDescent="0.25">
      <c r="A65">
        <v>1903</v>
      </c>
      <c r="B65" t="s">
        <v>4</v>
      </c>
      <c r="C65" t="s">
        <v>5</v>
      </c>
      <c r="D65">
        <v>21.13</v>
      </c>
    </row>
    <row r="66" spans="1:4" x14ac:dyDescent="0.25">
      <c r="A66">
        <v>1904</v>
      </c>
      <c r="B66" t="s">
        <v>4</v>
      </c>
      <c r="C66" t="s">
        <v>5</v>
      </c>
      <c r="D66">
        <v>21.27</v>
      </c>
    </row>
    <row r="67" spans="1:4" x14ac:dyDescent="0.25">
      <c r="A67">
        <v>1905</v>
      </c>
      <c r="B67" t="s">
        <v>4</v>
      </c>
      <c r="C67" t="s">
        <v>5</v>
      </c>
      <c r="D67">
        <v>21.09</v>
      </c>
    </row>
    <row r="68" spans="1:4" x14ac:dyDescent="0.25">
      <c r="A68">
        <v>1906</v>
      </c>
      <c r="B68" t="s">
        <v>4</v>
      </c>
      <c r="C68" t="s">
        <v>5</v>
      </c>
      <c r="D68">
        <v>21.41</v>
      </c>
    </row>
    <row r="69" spans="1:4" x14ac:dyDescent="0.25">
      <c r="A69">
        <v>1907</v>
      </c>
      <c r="B69" t="s">
        <v>4</v>
      </c>
      <c r="C69" t="s">
        <v>5</v>
      </c>
      <c r="D69">
        <v>21.41</v>
      </c>
    </row>
    <row r="70" spans="1:4" x14ac:dyDescent="0.25">
      <c r="A70">
        <v>1908</v>
      </c>
      <c r="B70" t="s">
        <v>4</v>
      </c>
      <c r="C70" t="s">
        <v>5</v>
      </c>
      <c r="D70">
        <v>21.28</v>
      </c>
    </row>
    <row r="71" spans="1:4" x14ac:dyDescent="0.25">
      <c r="A71">
        <v>1909</v>
      </c>
      <c r="B71" t="s">
        <v>4</v>
      </c>
      <c r="C71" t="s">
        <v>5</v>
      </c>
      <c r="D71">
        <v>21.62</v>
      </c>
    </row>
    <row r="72" spans="1:4" x14ac:dyDescent="0.25">
      <c r="A72">
        <v>1910</v>
      </c>
      <c r="B72" t="s">
        <v>4</v>
      </c>
      <c r="C72" t="s">
        <v>5</v>
      </c>
      <c r="D72">
        <v>21.3</v>
      </c>
    </row>
    <row r="73" spans="1:4" x14ac:dyDescent="0.25">
      <c r="A73">
        <v>1911</v>
      </c>
      <c r="B73" t="s">
        <v>4</v>
      </c>
      <c r="C73" t="s">
        <v>5</v>
      </c>
      <c r="D73">
        <v>21.41</v>
      </c>
    </row>
    <row r="74" spans="1:4" x14ac:dyDescent="0.25">
      <c r="A74">
        <v>1912</v>
      </c>
      <c r="B74" t="s">
        <v>4</v>
      </c>
      <c r="C74" t="s">
        <v>5</v>
      </c>
      <c r="D74">
        <v>21.32</v>
      </c>
    </row>
    <row r="75" spans="1:4" x14ac:dyDescent="0.25">
      <c r="A75">
        <v>1913</v>
      </c>
      <c r="B75" t="s">
        <v>4</v>
      </c>
      <c r="C75" t="s">
        <v>5</v>
      </c>
      <c r="D75">
        <v>21.2</v>
      </c>
    </row>
    <row r="76" spans="1:4" x14ac:dyDescent="0.25">
      <c r="A76">
        <v>1914</v>
      </c>
      <c r="B76" t="s">
        <v>4</v>
      </c>
      <c r="C76" t="s">
        <v>5</v>
      </c>
      <c r="D76">
        <v>22.09</v>
      </c>
    </row>
    <row r="77" spans="1:4" x14ac:dyDescent="0.25">
      <c r="A77">
        <v>1915</v>
      </c>
      <c r="B77" t="s">
        <v>4</v>
      </c>
      <c r="C77" t="s">
        <v>5</v>
      </c>
      <c r="D77">
        <v>21.93</v>
      </c>
    </row>
    <row r="78" spans="1:4" x14ac:dyDescent="0.25">
      <c r="A78">
        <v>1916</v>
      </c>
      <c r="B78" t="s">
        <v>4</v>
      </c>
      <c r="C78" t="s">
        <v>5</v>
      </c>
      <c r="D78">
        <v>21.23</v>
      </c>
    </row>
    <row r="79" spans="1:4" x14ac:dyDescent="0.25">
      <c r="A79">
        <v>1917</v>
      </c>
      <c r="B79" t="s">
        <v>4</v>
      </c>
      <c r="C79" t="s">
        <v>5</v>
      </c>
      <c r="D79">
        <v>20.87</v>
      </c>
    </row>
    <row r="80" spans="1:4" x14ac:dyDescent="0.25">
      <c r="A80">
        <v>1918</v>
      </c>
      <c r="B80" t="s">
        <v>4</v>
      </c>
      <c r="C80" t="s">
        <v>5</v>
      </c>
      <c r="D80">
        <v>21.18</v>
      </c>
    </row>
    <row r="81" spans="1:4" x14ac:dyDescent="0.25">
      <c r="A81">
        <v>1919</v>
      </c>
      <c r="B81" t="s">
        <v>4</v>
      </c>
      <c r="C81" t="s">
        <v>5</v>
      </c>
      <c r="D81">
        <v>21.69</v>
      </c>
    </row>
    <row r="82" spans="1:4" x14ac:dyDescent="0.25">
      <c r="A82">
        <v>1920</v>
      </c>
      <c r="B82" t="s">
        <v>4</v>
      </c>
      <c r="C82" t="s">
        <v>5</v>
      </c>
      <c r="D82">
        <v>21.48</v>
      </c>
    </row>
    <row r="83" spans="1:4" x14ac:dyDescent="0.25">
      <c r="A83">
        <v>1921</v>
      </c>
      <c r="B83" t="s">
        <v>4</v>
      </c>
      <c r="C83" t="s">
        <v>5</v>
      </c>
      <c r="D83">
        <v>21.6</v>
      </c>
    </row>
    <row r="84" spans="1:4" x14ac:dyDescent="0.25">
      <c r="A84">
        <v>1922</v>
      </c>
      <c r="B84" t="s">
        <v>4</v>
      </c>
      <c r="C84" t="s">
        <v>5</v>
      </c>
      <c r="D84">
        <v>21.73</v>
      </c>
    </row>
    <row r="85" spans="1:4" x14ac:dyDescent="0.25">
      <c r="A85">
        <v>1923</v>
      </c>
      <c r="B85" t="s">
        <v>4</v>
      </c>
      <c r="C85" t="s">
        <v>5</v>
      </c>
      <c r="D85">
        <v>21.98</v>
      </c>
    </row>
    <row r="86" spans="1:4" x14ac:dyDescent="0.25">
      <c r="A86">
        <v>1924</v>
      </c>
      <c r="B86" t="s">
        <v>4</v>
      </c>
      <c r="C86" t="s">
        <v>5</v>
      </c>
      <c r="D86">
        <v>21.74</v>
      </c>
    </row>
    <row r="87" spans="1:4" x14ac:dyDescent="0.25">
      <c r="A87">
        <v>1925</v>
      </c>
      <c r="B87" t="s">
        <v>4</v>
      </c>
      <c r="C87" t="s">
        <v>5</v>
      </c>
      <c r="D87">
        <v>21.26</v>
      </c>
    </row>
    <row r="88" spans="1:4" x14ac:dyDescent="0.25">
      <c r="A88">
        <v>1926</v>
      </c>
      <c r="B88" t="s">
        <v>4</v>
      </c>
      <c r="C88" t="s">
        <v>5</v>
      </c>
      <c r="D88">
        <v>21.46</v>
      </c>
    </row>
    <row r="89" spans="1:4" x14ac:dyDescent="0.25">
      <c r="A89">
        <v>1927</v>
      </c>
      <c r="B89" t="s">
        <v>4</v>
      </c>
      <c r="C89" t="s">
        <v>5</v>
      </c>
      <c r="D89">
        <v>21.47</v>
      </c>
    </row>
    <row r="90" spans="1:4" x14ac:dyDescent="0.25">
      <c r="A90">
        <v>1928</v>
      </c>
      <c r="B90" t="s">
        <v>4</v>
      </c>
      <c r="C90" t="s">
        <v>5</v>
      </c>
      <c r="D90">
        <v>21.93</v>
      </c>
    </row>
    <row r="91" spans="1:4" x14ac:dyDescent="0.25">
      <c r="A91">
        <v>1929</v>
      </c>
      <c r="B91" t="s">
        <v>4</v>
      </c>
      <c r="C91" t="s">
        <v>5</v>
      </c>
      <c r="D91">
        <v>21.83</v>
      </c>
    </row>
    <row r="92" spans="1:4" x14ac:dyDescent="0.25">
      <c r="A92">
        <v>1930</v>
      </c>
      <c r="B92" t="s">
        <v>4</v>
      </c>
      <c r="C92" t="s">
        <v>5</v>
      </c>
      <c r="D92">
        <v>21.54</v>
      </c>
    </row>
    <row r="93" spans="1:4" x14ac:dyDescent="0.25">
      <c r="A93">
        <v>1931</v>
      </c>
      <c r="B93" t="s">
        <v>4</v>
      </c>
      <c r="C93" t="s">
        <v>5</v>
      </c>
      <c r="D93">
        <v>21.54</v>
      </c>
    </row>
    <row r="94" spans="1:4" x14ac:dyDescent="0.25">
      <c r="A94">
        <v>1932</v>
      </c>
      <c r="B94" t="s">
        <v>4</v>
      </c>
      <c r="C94" t="s">
        <v>5</v>
      </c>
      <c r="D94">
        <v>21.42</v>
      </c>
    </row>
    <row r="95" spans="1:4" x14ac:dyDescent="0.25">
      <c r="A95">
        <v>1933</v>
      </c>
      <c r="B95" t="s">
        <v>4</v>
      </c>
      <c r="C95" t="s">
        <v>5</v>
      </c>
      <c r="D95">
        <v>21.65</v>
      </c>
    </row>
    <row r="96" spans="1:4" x14ac:dyDescent="0.25">
      <c r="A96">
        <v>1934</v>
      </c>
      <c r="B96" t="s">
        <v>4</v>
      </c>
      <c r="C96" t="s">
        <v>5</v>
      </c>
      <c r="D96">
        <v>21.17</v>
      </c>
    </row>
    <row r="97" spans="1:4" x14ac:dyDescent="0.25">
      <c r="A97">
        <v>1935</v>
      </c>
      <c r="B97" t="s">
        <v>4</v>
      </c>
      <c r="C97" t="s">
        <v>5</v>
      </c>
      <c r="D97">
        <v>21.75</v>
      </c>
    </row>
    <row r="98" spans="1:4" x14ac:dyDescent="0.25">
      <c r="A98">
        <v>1936</v>
      </c>
      <c r="B98" t="s">
        <v>4</v>
      </c>
      <c r="C98" t="s">
        <v>5</v>
      </c>
      <c r="D98">
        <v>21.22</v>
      </c>
    </row>
    <row r="99" spans="1:4" x14ac:dyDescent="0.25">
      <c r="A99">
        <v>1937</v>
      </c>
      <c r="B99" t="s">
        <v>4</v>
      </c>
      <c r="C99" t="s">
        <v>5</v>
      </c>
      <c r="D99">
        <v>22.02</v>
      </c>
    </row>
    <row r="100" spans="1:4" x14ac:dyDescent="0.25">
      <c r="A100">
        <v>1938</v>
      </c>
      <c r="B100" t="s">
        <v>4</v>
      </c>
      <c r="C100" t="s">
        <v>5</v>
      </c>
      <c r="D100">
        <v>22.08</v>
      </c>
    </row>
    <row r="101" spans="1:4" x14ac:dyDescent="0.25">
      <c r="A101">
        <v>1939</v>
      </c>
      <c r="B101" t="s">
        <v>4</v>
      </c>
      <c r="C101" t="s">
        <v>5</v>
      </c>
      <c r="D101">
        <v>21.77</v>
      </c>
    </row>
    <row r="102" spans="1:4" x14ac:dyDescent="0.25">
      <c r="A102">
        <v>1940</v>
      </c>
      <c r="B102" t="s">
        <v>4</v>
      </c>
      <c r="C102" t="s">
        <v>5</v>
      </c>
      <c r="D102">
        <v>22.12</v>
      </c>
    </row>
    <row r="103" spans="1:4" x14ac:dyDescent="0.25">
      <c r="A103">
        <v>1941</v>
      </c>
      <c r="B103" t="s">
        <v>4</v>
      </c>
      <c r="C103" t="s">
        <v>5</v>
      </c>
      <c r="D103">
        <v>22.14</v>
      </c>
    </row>
    <row r="104" spans="1:4" x14ac:dyDescent="0.25">
      <c r="A104">
        <v>1942</v>
      </c>
      <c r="B104" t="s">
        <v>4</v>
      </c>
      <c r="C104" t="s">
        <v>5</v>
      </c>
      <c r="D104">
        <v>22.24</v>
      </c>
    </row>
    <row r="105" spans="1:4" x14ac:dyDescent="0.25">
      <c r="A105">
        <v>1943</v>
      </c>
      <c r="B105" t="s">
        <v>4</v>
      </c>
      <c r="C105" t="s">
        <v>5</v>
      </c>
      <c r="D105">
        <v>22.2</v>
      </c>
    </row>
    <row r="106" spans="1:4" x14ac:dyDescent="0.25">
      <c r="A106">
        <v>1944</v>
      </c>
      <c r="B106" t="s">
        <v>4</v>
      </c>
      <c r="C106" t="s">
        <v>5</v>
      </c>
      <c r="D106">
        <v>21.84</v>
      </c>
    </row>
    <row r="107" spans="1:4" x14ac:dyDescent="0.25">
      <c r="A107">
        <v>1945</v>
      </c>
      <c r="B107" t="s">
        <v>4</v>
      </c>
      <c r="C107" t="s">
        <v>5</v>
      </c>
      <c r="D107">
        <v>21.74</v>
      </c>
    </row>
    <row r="108" spans="1:4" x14ac:dyDescent="0.25">
      <c r="A108">
        <v>1946</v>
      </c>
      <c r="B108" t="s">
        <v>4</v>
      </c>
      <c r="C108" t="s">
        <v>5</v>
      </c>
      <c r="D108">
        <v>22.81</v>
      </c>
    </row>
    <row r="109" spans="1:4" x14ac:dyDescent="0.25">
      <c r="A109">
        <v>1947</v>
      </c>
      <c r="B109" t="s">
        <v>4</v>
      </c>
      <c r="C109" t="s">
        <v>5</v>
      </c>
      <c r="D109">
        <v>21.68</v>
      </c>
    </row>
    <row r="110" spans="1:4" x14ac:dyDescent="0.25">
      <c r="A110">
        <v>1948</v>
      </c>
      <c r="B110" t="s">
        <v>4</v>
      </c>
      <c r="C110" t="s">
        <v>5</v>
      </c>
      <c r="D110">
        <v>22.2</v>
      </c>
    </row>
    <row r="111" spans="1:4" x14ac:dyDescent="0.25">
      <c r="A111">
        <v>1949</v>
      </c>
      <c r="B111" t="s">
        <v>4</v>
      </c>
      <c r="C111" t="s">
        <v>5</v>
      </c>
      <c r="D111">
        <v>22.27</v>
      </c>
    </row>
    <row r="112" spans="1:4" x14ac:dyDescent="0.25">
      <c r="A112">
        <v>1950</v>
      </c>
      <c r="B112" t="s">
        <v>4</v>
      </c>
      <c r="C112" t="s">
        <v>5</v>
      </c>
      <c r="D112">
        <v>22.13</v>
      </c>
    </row>
    <row r="113" spans="1:4" x14ac:dyDescent="0.25">
      <c r="A113">
        <v>1951</v>
      </c>
      <c r="B113" t="s">
        <v>4</v>
      </c>
      <c r="C113" t="s">
        <v>5</v>
      </c>
      <c r="D113">
        <v>21.72</v>
      </c>
    </row>
    <row r="114" spans="1:4" x14ac:dyDescent="0.25">
      <c r="A114">
        <v>1952</v>
      </c>
      <c r="B114" t="s">
        <v>4</v>
      </c>
      <c r="C114" t="s">
        <v>5</v>
      </c>
      <c r="D114">
        <v>22.26</v>
      </c>
    </row>
    <row r="115" spans="1:4" x14ac:dyDescent="0.25">
      <c r="A115">
        <v>1953</v>
      </c>
      <c r="B115" t="s">
        <v>4</v>
      </c>
      <c r="C115" t="s">
        <v>5</v>
      </c>
      <c r="D115">
        <v>22.09</v>
      </c>
    </row>
    <row r="116" spans="1:4" x14ac:dyDescent="0.25">
      <c r="A116">
        <v>1954</v>
      </c>
      <c r="B116" t="s">
        <v>4</v>
      </c>
      <c r="C116" t="s">
        <v>5</v>
      </c>
      <c r="D116">
        <v>21.86</v>
      </c>
    </row>
    <row r="117" spans="1:4" x14ac:dyDescent="0.25">
      <c r="A117">
        <v>1955</v>
      </c>
      <c r="B117" t="s">
        <v>4</v>
      </c>
      <c r="C117" t="s">
        <v>5</v>
      </c>
      <c r="D117">
        <v>21.86</v>
      </c>
    </row>
    <row r="118" spans="1:4" x14ac:dyDescent="0.25">
      <c r="A118">
        <v>1956</v>
      </c>
      <c r="B118" t="s">
        <v>4</v>
      </c>
      <c r="C118" t="s">
        <v>5</v>
      </c>
      <c r="D118">
        <v>21.7</v>
      </c>
    </row>
    <row r="119" spans="1:4" x14ac:dyDescent="0.25">
      <c r="A119">
        <v>1957</v>
      </c>
      <c r="B119" t="s">
        <v>4</v>
      </c>
      <c r="C119" t="s">
        <v>5</v>
      </c>
      <c r="D119">
        <v>21.6</v>
      </c>
    </row>
    <row r="120" spans="1:4" x14ac:dyDescent="0.25">
      <c r="A120">
        <v>1958</v>
      </c>
      <c r="B120" t="s">
        <v>4</v>
      </c>
      <c r="C120" t="s">
        <v>5</v>
      </c>
      <c r="D120">
        <v>21.97</v>
      </c>
    </row>
    <row r="121" spans="1:4" x14ac:dyDescent="0.25">
      <c r="A121">
        <v>1959</v>
      </c>
      <c r="B121" t="s">
        <v>4</v>
      </c>
      <c r="C121" t="s">
        <v>5</v>
      </c>
      <c r="D121">
        <v>22.04</v>
      </c>
    </row>
    <row r="122" spans="1:4" x14ac:dyDescent="0.25">
      <c r="A122">
        <v>1960</v>
      </c>
      <c r="B122" t="s">
        <v>4</v>
      </c>
      <c r="C122" t="s">
        <v>5</v>
      </c>
      <c r="D122">
        <v>22.09</v>
      </c>
    </row>
    <row r="123" spans="1:4" x14ac:dyDescent="0.25">
      <c r="A123">
        <v>1961</v>
      </c>
      <c r="B123" t="s">
        <v>4</v>
      </c>
      <c r="C123" t="s">
        <v>5</v>
      </c>
      <c r="D123">
        <v>21.98</v>
      </c>
    </row>
    <row r="124" spans="1:4" x14ac:dyDescent="0.25">
      <c r="A124">
        <v>1962</v>
      </c>
      <c r="B124" t="s">
        <v>4</v>
      </c>
      <c r="C124" t="s">
        <v>5</v>
      </c>
      <c r="D124">
        <v>21.72</v>
      </c>
    </row>
    <row r="125" spans="1:4" x14ac:dyDescent="0.25">
      <c r="A125">
        <v>1963</v>
      </c>
      <c r="B125" t="s">
        <v>4</v>
      </c>
      <c r="C125" t="s">
        <v>5</v>
      </c>
      <c r="D125">
        <v>22.17</v>
      </c>
    </row>
    <row r="126" spans="1:4" x14ac:dyDescent="0.25">
      <c r="A126">
        <v>1964</v>
      </c>
      <c r="B126" t="s">
        <v>4</v>
      </c>
      <c r="C126" t="s">
        <v>5</v>
      </c>
      <c r="D126">
        <v>21.93</v>
      </c>
    </row>
    <row r="127" spans="1:4" x14ac:dyDescent="0.25">
      <c r="A127">
        <v>1965</v>
      </c>
      <c r="B127" t="s">
        <v>4</v>
      </c>
      <c r="C127" t="s">
        <v>5</v>
      </c>
      <c r="D127">
        <v>22.04</v>
      </c>
    </row>
    <row r="128" spans="1:4" x14ac:dyDescent="0.25">
      <c r="A128">
        <v>1966</v>
      </c>
      <c r="B128" t="s">
        <v>4</v>
      </c>
      <c r="C128" t="s">
        <v>5</v>
      </c>
      <c r="D128">
        <v>22.46</v>
      </c>
    </row>
    <row r="129" spans="1:4" x14ac:dyDescent="0.25">
      <c r="A129">
        <v>1967</v>
      </c>
      <c r="B129" t="s">
        <v>4</v>
      </c>
      <c r="C129" t="s">
        <v>5</v>
      </c>
      <c r="D129">
        <v>21.53</v>
      </c>
    </row>
    <row r="130" spans="1:4" x14ac:dyDescent="0.25">
      <c r="A130">
        <v>1968</v>
      </c>
      <c r="B130" t="s">
        <v>4</v>
      </c>
      <c r="C130" t="s">
        <v>5</v>
      </c>
      <c r="D130">
        <v>21.92</v>
      </c>
    </row>
    <row r="131" spans="1:4" x14ac:dyDescent="0.25">
      <c r="A131">
        <v>1969</v>
      </c>
      <c r="B131" t="s">
        <v>4</v>
      </c>
      <c r="C131" t="s">
        <v>5</v>
      </c>
      <c r="D131">
        <v>21.43</v>
      </c>
    </row>
    <row r="132" spans="1:4" x14ac:dyDescent="0.25">
      <c r="A132">
        <v>1970</v>
      </c>
      <c r="B132" t="s">
        <v>4</v>
      </c>
      <c r="C132" t="s">
        <v>5</v>
      </c>
      <c r="D132">
        <v>21.52</v>
      </c>
    </row>
    <row r="133" spans="1:4" x14ac:dyDescent="0.25">
      <c r="A133">
        <v>1971</v>
      </c>
      <c r="B133" t="s">
        <v>4</v>
      </c>
      <c r="C133" t="s">
        <v>5</v>
      </c>
      <c r="D133">
        <v>21.66</v>
      </c>
    </row>
    <row r="134" spans="1:4" x14ac:dyDescent="0.25">
      <c r="A134">
        <v>1972</v>
      </c>
      <c r="B134" t="s">
        <v>4</v>
      </c>
      <c r="C134" t="s">
        <v>5</v>
      </c>
      <c r="D134">
        <v>21.8</v>
      </c>
    </row>
    <row r="135" spans="1:4" x14ac:dyDescent="0.25">
      <c r="A135">
        <v>1973</v>
      </c>
      <c r="B135" t="s">
        <v>4</v>
      </c>
      <c r="C135" t="s">
        <v>5</v>
      </c>
      <c r="D135">
        <v>22.23</v>
      </c>
    </row>
    <row r="136" spans="1:4" x14ac:dyDescent="0.25">
      <c r="A136">
        <v>1974</v>
      </c>
      <c r="B136" t="s">
        <v>4</v>
      </c>
      <c r="C136" t="s">
        <v>5</v>
      </c>
      <c r="D136">
        <v>21.72</v>
      </c>
    </row>
    <row r="137" spans="1:4" x14ac:dyDescent="0.25">
      <c r="A137">
        <v>1975</v>
      </c>
      <c r="B137" t="s">
        <v>4</v>
      </c>
      <c r="C137" t="s">
        <v>5</v>
      </c>
      <c r="D137">
        <v>21.84</v>
      </c>
    </row>
    <row r="138" spans="1:4" x14ac:dyDescent="0.25">
      <c r="A138">
        <v>1976</v>
      </c>
      <c r="B138" t="s">
        <v>4</v>
      </c>
      <c r="C138" t="s">
        <v>5</v>
      </c>
      <c r="D138">
        <v>21.33</v>
      </c>
    </row>
    <row r="139" spans="1:4" x14ac:dyDescent="0.25">
      <c r="A139">
        <v>1977</v>
      </c>
      <c r="B139" t="s">
        <v>4</v>
      </c>
      <c r="C139" t="s">
        <v>5</v>
      </c>
      <c r="D139">
        <v>22.18</v>
      </c>
    </row>
    <row r="140" spans="1:4" x14ac:dyDescent="0.25">
      <c r="A140">
        <v>1978</v>
      </c>
      <c r="B140" t="s">
        <v>4</v>
      </c>
      <c r="C140" t="s">
        <v>5</v>
      </c>
      <c r="D140">
        <v>21.92</v>
      </c>
    </row>
    <row r="141" spans="1:4" x14ac:dyDescent="0.25">
      <c r="A141">
        <v>1979</v>
      </c>
      <c r="B141" t="s">
        <v>4</v>
      </c>
      <c r="C141" t="s">
        <v>5</v>
      </c>
      <c r="D141">
        <v>21.98</v>
      </c>
    </row>
    <row r="142" spans="1:4" x14ac:dyDescent="0.25">
      <c r="A142">
        <v>1980</v>
      </c>
      <c r="B142" t="s">
        <v>4</v>
      </c>
      <c r="C142" t="s">
        <v>5</v>
      </c>
      <c r="D142">
        <v>22.14</v>
      </c>
    </row>
    <row r="143" spans="1:4" x14ac:dyDescent="0.25">
      <c r="A143">
        <v>1981</v>
      </c>
      <c r="B143" t="s">
        <v>4</v>
      </c>
      <c r="C143" t="s">
        <v>5</v>
      </c>
      <c r="D143">
        <v>22.06</v>
      </c>
    </row>
    <row r="144" spans="1:4" x14ac:dyDescent="0.25">
      <c r="A144">
        <v>1982</v>
      </c>
      <c r="B144" t="s">
        <v>4</v>
      </c>
      <c r="C144" t="s">
        <v>5</v>
      </c>
      <c r="D144">
        <v>21.92</v>
      </c>
    </row>
    <row r="145" spans="1:4" x14ac:dyDescent="0.25">
      <c r="A145">
        <v>1983</v>
      </c>
      <c r="B145" t="s">
        <v>4</v>
      </c>
      <c r="C145" t="s">
        <v>5</v>
      </c>
      <c r="D145">
        <v>21.7</v>
      </c>
    </row>
    <row r="146" spans="1:4" x14ac:dyDescent="0.25">
      <c r="A146">
        <v>1984</v>
      </c>
      <c r="B146" t="s">
        <v>4</v>
      </c>
      <c r="C146" t="s">
        <v>5</v>
      </c>
      <c r="D146">
        <v>21.18</v>
      </c>
    </row>
    <row r="147" spans="1:4" x14ac:dyDescent="0.25">
      <c r="A147">
        <v>1985</v>
      </c>
      <c r="B147" t="s">
        <v>4</v>
      </c>
      <c r="C147" t="s">
        <v>5</v>
      </c>
      <c r="D147">
        <v>21.56</v>
      </c>
    </row>
    <row r="148" spans="1:4" x14ac:dyDescent="0.25">
      <c r="A148">
        <v>1986</v>
      </c>
      <c r="B148" t="s">
        <v>4</v>
      </c>
      <c r="C148" t="s">
        <v>5</v>
      </c>
      <c r="D148">
        <v>22.02</v>
      </c>
    </row>
    <row r="149" spans="1:4" x14ac:dyDescent="0.25">
      <c r="A149">
        <v>1987</v>
      </c>
      <c r="B149" t="s">
        <v>4</v>
      </c>
      <c r="C149" t="s">
        <v>5</v>
      </c>
      <c r="D149">
        <v>22.57</v>
      </c>
    </row>
    <row r="150" spans="1:4" x14ac:dyDescent="0.25">
      <c r="A150">
        <v>1988</v>
      </c>
      <c r="B150" t="s">
        <v>4</v>
      </c>
      <c r="C150" t="s">
        <v>5</v>
      </c>
      <c r="D150">
        <v>21.62</v>
      </c>
    </row>
    <row r="151" spans="1:4" x14ac:dyDescent="0.25">
      <c r="A151">
        <v>1989</v>
      </c>
      <c r="B151" t="s">
        <v>4</v>
      </c>
      <c r="C151" t="s">
        <v>5</v>
      </c>
      <c r="D151">
        <v>22.1</v>
      </c>
    </row>
    <row r="152" spans="1:4" x14ac:dyDescent="0.25">
      <c r="A152">
        <v>1990</v>
      </c>
      <c r="B152" t="s">
        <v>4</v>
      </c>
      <c r="C152" t="s">
        <v>5</v>
      </c>
      <c r="D152">
        <v>22.42</v>
      </c>
    </row>
    <row r="153" spans="1:4" x14ac:dyDescent="0.25">
      <c r="A153">
        <v>1991</v>
      </c>
      <c r="B153" t="s">
        <v>4</v>
      </c>
      <c r="C153" t="s">
        <v>5</v>
      </c>
      <c r="D153">
        <v>22.21</v>
      </c>
    </row>
    <row r="154" spans="1:4" x14ac:dyDescent="0.25">
      <c r="A154">
        <v>1992</v>
      </c>
      <c r="B154" t="s">
        <v>4</v>
      </c>
      <c r="C154" t="s">
        <v>5</v>
      </c>
      <c r="D154">
        <v>21.49</v>
      </c>
    </row>
    <row r="155" spans="1:4" x14ac:dyDescent="0.25">
      <c r="A155">
        <v>1993</v>
      </c>
      <c r="B155" t="s">
        <v>4</v>
      </c>
      <c r="C155" t="s">
        <v>5</v>
      </c>
      <c r="D155">
        <v>21.57</v>
      </c>
    </row>
    <row r="156" spans="1:4" x14ac:dyDescent="0.25">
      <c r="A156">
        <v>1994</v>
      </c>
      <c r="B156" t="s">
        <v>4</v>
      </c>
      <c r="C156" t="s">
        <v>5</v>
      </c>
      <c r="D156">
        <v>22.02</v>
      </c>
    </row>
    <row r="157" spans="1:4" x14ac:dyDescent="0.25">
      <c r="A157">
        <v>1995</v>
      </c>
      <c r="B157" t="s">
        <v>4</v>
      </c>
      <c r="C157" t="s">
        <v>5</v>
      </c>
      <c r="D157">
        <v>21.47</v>
      </c>
    </row>
    <row r="158" spans="1:4" x14ac:dyDescent="0.25">
      <c r="A158">
        <v>1996</v>
      </c>
      <c r="B158" t="s">
        <v>4</v>
      </c>
      <c r="C158" t="s">
        <v>5</v>
      </c>
      <c r="D158">
        <v>21.54</v>
      </c>
    </row>
    <row r="159" spans="1:4" x14ac:dyDescent="0.25">
      <c r="A159">
        <v>1997</v>
      </c>
      <c r="B159" t="s">
        <v>4</v>
      </c>
      <c r="C159" t="s">
        <v>5</v>
      </c>
      <c r="D159">
        <v>21.86</v>
      </c>
    </row>
    <row r="160" spans="1:4" x14ac:dyDescent="0.25">
      <c r="A160">
        <v>1998</v>
      </c>
      <c r="B160" t="s">
        <v>4</v>
      </c>
      <c r="C160" t="s">
        <v>5</v>
      </c>
      <c r="D160">
        <v>22.64</v>
      </c>
    </row>
    <row r="161" spans="1:4" x14ac:dyDescent="0.25">
      <c r="A161">
        <v>1999</v>
      </c>
      <c r="B161" t="s">
        <v>4</v>
      </c>
      <c r="C161" t="s">
        <v>5</v>
      </c>
      <c r="D161">
        <v>22.33</v>
      </c>
    </row>
    <row r="162" spans="1:4" x14ac:dyDescent="0.25">
      <c r="A162">
        <v>2000</v>
      </c>
      <c r="B162" t="s">
        <v>4</v>
      </c>
      <c r="C162" t="s">
        <v>5</v>
      </c>
      <c r="D162">
        <v>22.09</v>
      </c>
    </row>
    <row r="163" spans="1:4" x14ac:dyDescent="0.25">
      <c r="A163">
        <v>2001</v>
      </c>
      <c r="B163" t="s">
        <v>4</v>
      </c>
      <c r="C163" t="s">
        <v>5</v>
      </c>
      <c r="D163">
        <v>22.12</v>
      </c>
    </row>
    <row r="164" spans="1:4" x14ac:dyDescent="0.25">
      <c r="A164">
        <v>2002</v>
      </c>
      <c r="B164" t="s">
        <v>4</v>
      </c>
      <c r="C164" t="s">
        <v>5</v>
      </c>
      <c r="D164">
        <v>22.4</v>
      </c>
    </row>
    <row r="165" spans="1:4" x14ac:dyDescent="0.25">
      <c r="A165">
        <v>2003</v>
      </c>
      <c r="B165" t="s">
        <v>4</v>
      </c>
      <c r="C165" t="s">
        <v>5</v>
      </c>
      <c r="D165">
        <v>22.47</v>
      </c>
    </row>
    <row r="166" spans="1:4" x14ac:dyDescent="0.25">
      <c r="A166">
        <v>2004</v>
      </c>
      <c r="B166" t="s">
        <v>4</v>
      </c>
      <c r="C166" t="s">
        <v>5</v>
      </c>
      <c r="D166">
        <v>22.18</v>
      </c>
    </row>
    <row r="167" spans="1:4" x14ac:dyDescent="0.25">
      <c r="A167">
        <v>2005</v>
      </c>
      <c r="B167" t="s">
        <v>4</v>
      </c>
      <c r="C167" t="s">
        <v>5</v>
      </c>
      <c r="D167">
        <v>22.06</v>
      </c>
    </row>
    <row r="168" spans="1:4" x14ac:dyDescent="0.25">
      <c r="A168">
        <v>2006</v>
      </c>
      <c r="B168" t="s">
        <v>4</v>
      </c>
      <c r="C168" t="s">
        <v>5</v>
      </c>
      <c r="D168">
        <v>22.49</v>
      </c>
    </row>
    <row r="169" spans="1:4" x14ac:dyDescent="0.25">
      <c r="A169">
        <v>2007</v>
      </c>
      <c r="B169" t="s">
        <v>4</v>
      </c>
      <c r="C169" t="s">
        <v>5</v>
      </c>
      <c r="D169">
        <v>22.54</v>
      </c>
    </row>
    <row r="170" spans="1:4" x14ac:dyDescent="0.25">
      <c r="A170">
        <v>2008</v>
      </c>
      <c r="B170" t="s">
        <v>4</v>
      </c>
      <c r="C170" t="s">
        <v>5</v>
      </c>
      <c r="D170">
        <v>21.78</v>
      </c>
    </row>
    <row r="171" spans="1:4" x14ac:dyDescent="0.25">
      <c r="A171">
        <v>2009</v>
      </c>
      <c r="B171" t="s">
        <v>4</v>
      </c>
      <c r="C171" t="s">
        <v>5</v>
      </c>
      <c r="D171">
        <v>22.42</v>
      </c>
    </row>
    <row r="172" spans="1:4" x14ac:dyDescent="0.25">
      <c r="A172">
        <v>2010</v>
      </c>
      <c r="B172" t="s">
        <v>4</v>
      </c>
      <c r="C172" t="s">
        <v>5</v>
      </c>
      <c r="D172">
        <v>22</v>
      </c>
    </row>
    <row r="173" spans="1:4" x14ac:dyDescent="0.25">
      <c r="A173">
        <v>2011</v>
      </c>
      <c r="B173" t="s">
        <v>4</v>
      </c>
      <c r="C173" t="s">
        <v>5</v>
      </c>
      <c r="D173">
        <v>21.68</v>
      </c>
    </row>
    <row r="174" spans="1:4" x14ac:dyDescent="0.25">
      <c r="A174">
        <v>2012</v>
      </c>
      <c r="B174" t="s">
        <v>4</v>
      </c>
      <c r="C174" t="s">
        <v>5</v>
      </c>
      <c r="D174">
        <v>21.95</v>
      </c>
    </row>
    <row r="175" spans="1:4" x14ac:dyDescent="0.25">
      <c r="A175">
        <v>2013</v>
      </c>
      <c r="B175" t="s">
        <v>4</v>
      </c>
      <c r="C175" t="s">
        <v>5</v>
      </c>
      <c r="D175">
        <v>22.93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7EF63-7D46-4E97-BE96-9F976BC89A4A}">
  <dimension ref="A1:B267"/>
  <sheetViews>
    <sheetView topLeftCell="A16" workbookViewId="0">
      <selection activeCell="M28" sqref="M28"/>
    </sheetView>
  </sheetViews>
  <sheetFormatPr defaultRowHeight="15" x14ac:dyDescent="0.25"/>
  <cols>
    <col min="2" max="2" width="22.28515625" customWidth="1"/>
  </cols>
  <sheetData>
    <row r="1" spans="1:2" x14ac:dyDescent="0.25">
      <c r="A1" t="s">
        <v>0</v>
      </c>
      <c r="B1" t="s">
        <v>1</v>
      </c>
    </row>
    <row r="2" spans="1:2" x14ac:dyDescent="0.25">
      <c r="A2">
        <v>1750</v>
      </c>
      <c r="B2">
        <v>8.7200000000000006</v>
      </c>
    </row>
    <row r="3" spans="1:2" x14ac:dyDescent="0.25">
      <c r="A3">
        <v>1751</v>
      </c>
      <c r="B3">
        <v>7.98</v>
      </c>
    </row>
    <row r="4" spans="1:2" x14ac:dyDescent="0.25">
      <c r="A4">
        <v>1752</v>
      </c>
      <c r="B4">
        <v>5.78</v>
      </c>
    </row>
    <row r="5" spans="1:2" x14ac:dyDescent="0.25">
      <c r="A5">
        <v>1753</v>
      </c>
      <c r="B5">
        <v>8.39</v>
      </c>
    </row>
    <row r="6" spans="1:2" x14ac:dyDescent="0.25">
      <c r="A6">
        <v>1754</v>
      </c>
      <c r="B6">
        <v>8.4700000000000006</v>
      </c>
    </row>
    <row r="7" spans="1:2" x14ac:dyDescent="0.25">
      <c r="A7">
        <v>1755</v>
      </c>
      <c r="B7">
        <v>8.36</v>
      </c>
    </row>
    <row r="8" spans="1:2" x14ac:dyDescent="0.25">
      <c r="A8">
        <v>1756</v>
      </c>
      <c r="B8">
        <v>8.85</v>
      </c>
    </row>
    <row r="9" spans="1:2" x14ac:dyDescent="0.25">
      <c r="A9">
        <v>1757</v>
      </c>
      <c r="B9">
        <v>9.02</v>
      </c>
    </row>
    <row r="10" spans="1:2" x14ac:dyDescent="0.25">
      <c r="A10">
        <v>1758</v>
      </c>
      <c r="B10">
        <v>6.74</v>
      </c>
    </row>
    <row r="11" spans="1:2" x14ac:dyDescent="0.25">
      <c r="A11">
        <v>1759</v>
      </c>
      <c r="B11">
        <v>7.99</v>
      </c>
    </row>
    <row r="12" spans="1:2" x14ac:dyDescent="0.25">
      <c r="A12">
        <v>1760</v>
      </c>
      <c r="B12">
        <v>7.19</v>
      </c>
    </row>
    <row r="13" spans="1:2" x14ac:dyDescent="0.25">
      <c r="A13">
        <v>1761</v>
      </c>
      <c r="B13">
        <v>8.77</v>
      </c>
    </row>
    <row r="14" spans="1:2" x14ac:dyDescent="0.25">
      <c r="A14">
        <v>1762</v>
      </c>
      <c r="B14">
        <v>8.61</v>
      </c>
    </row>
    <row r="15" spans="1:2" x14ac:dyDescent="0.25">
      <c r="A15">
        <v>1763</v>
      </c>
      <c r="B15">
        <v>7.5</v>
      </c>
    </row>
    <row r="16" spans="1:2" x14ac:dyDescent="0.25">
      <c r="A16">
        <v>1764</v>
      </c>
      <c r="B16">
        <v>8.4</v>
      </c>
    </row>
    <row r="17" spans="1:2" x14ac:dyDescent="0.25">
      <c r="A17">
        <v>1765</v>
      </c>
      <c r="B17">
        <v>8.25</v>
      </c>
    </row>
    <row r="18" spans="1:2" x14ac:dyDescent="0.25">
      <c r="A18">
        <v>1766</v>
      </c>
      <c r="B18">
        <v>8.41</v>
      </c>
    </row>
    <row r="19" spans="1:2" x14ac:dyDescent="0.25">
      <c r="A19">
        <v>1767</v>
      </c>
      <c r="B19">
        <v>8.2200000000000006</v>
      </c>
    </row>
    <row r="20" spans="1:2" x14ac:dyDescent="0.25">
      <c r="A20">
        <v>1768</v>
      </c>
      <c r="B20">
        <v>6.78</v>
      </c>
    </row>
    <row r="21" spans="1:2" x14ac:dyDescent="0.25">
      <c r="A21">
        <v>1769</v>
      </c>
      <c r="B21">
        <v>7.69</v>
      </c>
    </row>
    <row r="22" spans="1:2" x14ac:dyDescent="0.25">
      <c r="A22">
        <v>1770</v>
      </c>
      <c r="B22">
        <v>7.69</v>
      </c>
    </row>
    <row r="23" spans="1:2" x14ac:dyDescent="0.25">
      <c r="A23">
        <v>1771</v>
      </c>
      <c r="B23">
        <v>7.85</v>
      </c>
    </row>
    <row r="24" spans="1:2" x14ac:dyDescent="0.25">
      <c r="A24">
        <v>1772</v>
      </c>
      <c r="B24">
        <v>8.19</v>
      </c>
    </row>
    <row r="25" spans="1:2" x14ac:dyDescent="0.25">
      <c r="A25">
        <v>1773</v>
      </c>
      <c r="B25">
        <v>8.2200000000000006</v>
      </c>
    </row>
    <row r="26" spans="1:2" x14ac:dyDescent="0.25">
      <c r="A26">
        <v>1774</v>
      </c>
      <c r="B26">
        <v>8.77</v>
      </c>
    </row>
    <row r="27" spans="1:2" x14ac:dyDescent="0.25">
      <c r="A27">
        <v>1775</v>
      </c>
      <c r="B27">
        <v>9.18</v>
      </c>
    </row>
    <row r="28" spans="1:2" x14ac:dyDescent="0.25">
      <c r="A28">
        <v>1776</v>
      </c>
      <c r="B28">
        <v>8.3000000000000007</v>
      </c>
    </row>
    <row r="29" spans="1:2" x14ac:dyDescent="0.25">
      <c r="A29">
        <v>1777</v>
      </c>
      <c r="B29">
        <v>8.26</v>
      </c>
    </row>
    <row r="30" spans="1:2" x14ac:dyDescent="0.25">
      <c r="A30">
        <v>1778</v>
      </c>
      <c r="B30">
        <v>8.5399999999999991</v>
      </c>
    </row>
    <row r="31" spans="1:2" x14ac:dyDescent="0.25">
      <c r="A31">
        <v>1779</v>
      </c>
      <c r="B31">
        <v>8.98</v>
      </c>
    </row>
    <row r="32" spans="1:2" x14ac:dyDescent="0.25">
      <c r="A32">
        <v>1780</v>
      </c>
      <c r="B32">
        <v>9.43</v>
      </c>
    </row>
    <row r="33" spans="1:2" x14ac:dyDescent="0.25">
      <c r="A33">
        <v>1781</v>
      </c>
      <c r="B33">
        <v>8.1</v>
      </c>
    </row>
    <row r="34" spans="1:2" x14ac:dyDescent="0.25">
      <c r="A34">
        <v>1782</v>
      </c>
      <c r="B34">
        <v>7.9</v>
      </c>
    </row>
    <row r="35" spans="1:2" x14ac:dyDescent="0.25">
      <c r="A35">
        <v>1783</v>
      </c>
      <c r="B35">
        <v>7.68</v>
      </c>
    </row>
    <row r="36" spans="1:2" x14ac:dyDescent="0.25">
      <c r="A36">
        <v>1784</v>
      </c>
      <c r="B36">
        <v>7.86</v>
      </c>
    </row>
    <row r="37" spans="1:2" x14ac:dyDescent="0.25">
      <c r="A37">
        <v>1785</v>
      </c>
      <c r="B37">
        <v>7.36</v>
      </c>
    </row>
    <row r="38" spans="1:2" x14ac:dyDescent="0.25">
      <c r="A38">
        <v>1786</v>
      </c>
      <c r="B38">
        <v>8.26</v>
      </c>
    </row>
    <row r="39" spans="1:2" x14ac:dyDescent="0.25">
      <c r="A39">
        <v>1787</v>
      </c>
      <c r="B39">
        <v>8.0299999999999994</v>
      </c>
    </row>
    <row r="40" spans="1:2" x14ac:dyDescent="0.25">
      <c r="A40">
        <v>1788</v>
      </c>
      <c r="B40">
        <v>8.4499999999999993</v>
      </c>
    </row>
    <row r="41" spans="1:2" x14ac:dyDescent="0.25">
      <c r="A41">
        <v>1789</v>
      </c>
      <c r="B41">
        <v>8.33</v>
      </c>
    </row>
    <row r="42" spans="1:2" x14ac:dyDescent="0.25">
      <c r="A42">
        <v>1790</v>
      </c>
      <c r="B42">
        <v>7.98</v>
      </c>
    </row>
    <row r="43" spans="1:2" x14ac:dyDescent="0.25">
      <c r="A43">
        <v>1791</v>
      </c>
      <c r="B43">
        <v>8.23</v>
      </c>
    </row>
    <row r="44" spans="1:2" x14ac:dyDescent="0.25">
      <c r="A44">
        <v>1792</v>
      </c>
      <c r="B44">
        <v>8.09</v>
      </c>
    </row>
    <row r="45" spans="1:2" x14ac:dyDescent="0.25">
      <c r="A45">
        <v>1793</v>
      </c>
      <c r="B45">
        <v>8.23</v>
      </c>
    </row>
    <row r="46" spans="1:2" x14ac:dyDescent="0.25">
      <c r="A46">
        <v>1794</v>
      </c>
      <c r="B46">
        <v>8.5299999999999994</v>
      </c>
    </row>
    <row r="47" spans="1:2" x14ac:dyDescent="0.25">
      <c r="A47">
        <v>1795</v>
      </c>
      <c r="B47">
        <v>8.35</v>
      </c>
    </row>
    <row r="48" spans="1:2" x14ac:dyDescent="0.25">
      <c r="A48">
        <v>1796</v>
      </c>
      <c r="B48">
        <v>8.27</v>
      </c>
    </row>
    <row r="49" spans="1:2" x14ac:dyDescent="0.25">
      <c r="A49">
        <v>1797</v>
      </c>
      <c r="B49">
        <v>8.51</v>
      </c>
    </row>
    <row r="50" spans="1:2" x14ac:dyDescent="0.25">
      <c r="A50">
        <v>1798</v>
      </c>
      <c r="B50">
        <v>8.67</v>
      </c>
    </row>
    <row r="51" spans="1:2" x14ac:dyDescent="0.25">
      <c r="A51">
        <v>1799</v>
      </c>
      <c r="B51">
        <v>8.51</v>
      </c>
    </row>
    <row r="52" spans="1:2" x14ac:dyDescent="0.25">
      <c r="A52">
        <v>1800</v>
      </c>
      <c r="B52">
        <v>8.48</v>
      </c>
    </row>
    <row r="53" spans="1:2" x14ac:dyDescent="0.25">
      <c r="A53">
        <v>1801</v>
      </c>
      <c r="B53">
        <v>8.59</v>
      </c>
    </row>
    <row r="54" spans="1:2" x14ac:dyDescent="0.25">
      <c r="A54">
        <v>1802</v>
      </c>
      <c r="B54">
        <v>8.58</v>
      </c>
    </row>
    <row r="55" spans="1:2" x14ac:dyDescent="0.25">
      <c r="A55">
        <v>1803</v>
      </c>
      <c r="B55">
        <v>8.5</v>
      </c>
    </row>
    <row r="56" spans="1:2" x14ac:dyDescent="0.25">
      <c r="A56">
        <v>1804</v>
      </c>
      <c r="B56">
        <v>8.84</v>
      </c>
    </row>
    <row r="57" spans="1:2" x14ac:dyDescent="0.25">
      <c r="A57">
        <v>1805</v>
      </c>
      <c r="B57">
        <v>8.56</v>
      </c>
    </row>
    <row r="58" spans="1:2" x14ac:dyDescent="0.25">
      <c r="A58">
        <v>1806</v>
      </c>
      <c r="B58">
        <v>8.43</v>
      </c>
    </row>
    <row r="59" spans="1:2" x14ac:dyDescent="0.25">
      <c r="A59">
        <v>1807</v>
      </c>
      <c r="B59">
        <v>8.2799999999999994</v>
      </c>
    </row>
    <row r="60" spans="1:2" x14ac:dyDescent="0.25">
      <c r="A60">
        <v>1808</v>
      </c>
      <c r="B60">
        <v>7.63</v>
      </c>
    </row>
    <row r="61" spans="1:2" x14ac:dyDescent="0.25">
      <c r="A61">
        <v>1809</v>
      </c>
      <c r="B61">
        <v>7.08</v>
      </c>
    </row>
    <row r="62" spans="1:2" x14ac:dyDescent="0.25">
      <c r="A62">
        <v>1810</v>
      </c>
      <c r="B62">
        <v>6.92</v>
      </c>
    </row>
    <row r="63" spans="1:2" x14ac:dyDescent="0.25">
      <c r="A63">
        <v>1811</v>
      </c>
      <c r="B63">
        <v>6.86</v>
      </c>
    </row>
    <row r="64" spans="1:2" x14ac:dyDescent="0.25">
      <c r="A64">
        <v>1812</v>
      </c>
      <c r="B64">
        <v>7.05</v>
      </c>
    </row>
    <row r="65" spans="1:2" x14ac:dyDescent="0.25">
      <c r="A65">
        <v>1813</v>
      </c>
      <c r="B65">
        <v>7.74</v>
      </c>
    </row>
    <row r="66" spans="1:2" x14ac:dyDescent="0.25">
      <c r="A66">
        <v>1814</v>
      </c>
      <c r="B66">
        <v>7.59</v>
      </c>
    </row>
    <row r="67" spans="1:2" x14ac:dyDescent="0.25">
      <c r="A67">
        <v>1815</v>
      </c>
      <c r="B67">
        <v>7.24</v>
      </c>
    </row>
    <row r="68" spans="1:2" x14ac:dyDescent="0.25">
      <c r="A68">
        <v>1816</v>
      </c>
      <c r="B68">
        <v>6.94</v>
      </c>
    </row>
    <row r="69" spans="1:2" x14ac:dyDescent="0.25">
      <c r="A69">
        <v>1817</v>
      </c>
      <c r="B69">
        <v>6.98</v>
      </c>
    </row>
    <row r="70" spans="1:2" x14ac:dyDescent="0.25">
      <c r="A70">
        <v>1818</v>
      </c>
      <c r="B70">
        <v>7.83</v>
      </c>
    </row>
    <row r="71" spans="1:2" x14ac:dyDescent="0.25">
      <c r="A71">
        <v>1819</v>
      </c>
      <c r="B71">
        <v>7.37</v>
      </c>
    </row>
    <row r="72" spans="1:2" x14ac:dyDescent="0.25">
      <c r="A72">
        <v>1820</v>
      </c>
      <c r="B72">
        <v>7.62</v>
      </c>
    </row>
    <row r="73" spans="1:2" x14ac:dyDescent="0.25">
      <c r="A73">
        <v>1821</v>
      </c>
      <c r="B73">
        <v>8.09</v>
      </c>
    </row>
    <row r="74" spans="1:2" x14ac:dyDescent="0.25">
      <c r="A74">
        <v>1822</v>
      </c>
      <c r="B74">
        <v>8.19</v>
      </c>
    </row>
    <row r="75" spans="1:2" x14ac:dyDescent="0.25">
      <c r="A75">
        <v>1823</v>
      </c>
      <c r="B75">
        <v>7.72</v>
      </c>
    </row>
    <row r="76" spans="1:2" x14ac:dyDescent="0.25">
      <c r="A76">
        <v>1824</v>
      </c>
      <c r="B76">
        <v>8.5500000000000007</v>
      </c>
    </row>
    <row r="77" spans="1:2" x14ac:dyDescent="0.25">
      <c r="A77">
        <v>1825</v>
      </c>
      <c r="B77">
        <v>8.39</v>
      </c>
    </row>
    <row r="78" spans="1:2" x14ac:dyDescent="0.25">
      <c r="A78">
        <v>1826</v>
      </c>
      <c r="B78">
        <v>8.36</v>
      </c>
    </row>
    <row r="79" spans="1:2" x14ac:dyDescent="0.25">
      <c r="A79">
        <v>1827</v>
      </c>
      <c r="B79">
        <v>8.81</v>
      </c>
    </row>
    <row r="80" spans="1:2" x14ac:dyDescent="0.25">
      <c r="A80">
        <v>1828</v>
      </c>
      <c r="B80">
        <v>8.17</v>
      </c>
    </row>
    <row r="81" spans="1:2" x14ac:dyDescent="0.25">
      <c r="A81">
        <v>1829</v>
      </c>
      <c r="B81">
        <v>7.94</v>
      </c>
    </row>
    <row r="82" spans="1:2" x14ac:dyDescent="0.25">
      <c r="A82">
        <v>1830</v>
      </c>
      <c r="B82">
        <v>8.52</v>
      </c>
    </row>
    <row r="83" spans="1:2" x14ac:dyDescent="0.25">
      <c r="A83">
        <v>1831</v>
      </c>
      <c r="B83">
        <v>7.64</v>
      </c>
    </row>
    <row r="84" spans="1:2" x14ac:dyDescent="0.25">
      <c r="A84">
        <v>1832</v>
      </c>
      <c r="B84">
        <v>7.45</v>
      </c>
    </row>
    <row r="85" spans="1:2" x14ac:dyDescent="0.25">
      <c r="A85">
        <v>1833</v>
      </c>
      <c r="B85">
        <v>8.01</v>
      </c>
    </row>
    <row r="86" spans="1:2" x14ac:dyDescent="0.25">
      <c r="A86">
        <v>1834</v>
      </c>
      <c r="B86">
        <v>8.15</v>
      </c>
    </row>
    <row r="87" spans="1:2" x14ac:dyDescent="0.25">
      <c r="A87">
        <v>1835</v>
      </c>
      <c r="B87">
        <v>7.39</v>
      </c>
    </row>
    <row r="88" spans="1:2" x14ac:dyDescent="0.25">
      <c r="A88">
        <v>1836</v>
      </c>
      <c r="B88">
        <v>7.7</v>
      </c>
    </row>
    <row r="89" spans="1:2" x14ac:dyDescent="0.25">
      <c r="A89">
        <v>1837</v>
      </c>
      <c r="B89">
        <v>7.38</v>
      </c>
    </row>
    <row r="90" spans="1:2" x14ac:dyDescent="0.25">
      <c r="A90">
        <v>1838</v>
      </c>
      <c r="B90">
        <v>7.51</v>
      </c>
    </row>
    <row r="91" spans="1:2" x14ac:dyDescent="0.25">
      <c r="A91">
        <v>1839</v>
      </c>
      <c r="B91">
        <v>7.63</v>
      </c>
    </row>
    <row r="92" spans="1:2" x14ac:dyDescent="0.25">
      <c r="A92">
        <v>1840</v>
      </c>
      <c r="B92">
        <v>7.8</v>
      </c>
    </row>
    <row r="93" spans="1:2" x14ac:dyDescent="0.25">
      <c r="A93">
        <v>1841</v>
      </c>
      <c r="B93">
        <v>7.69</v>
      </c>
    </row>
    <row r="94" spans="1:2" x14ac:dyDescent="0.25">
      <c r="A94">
        <v>1842</v>
      </c>
      <c r="B94">
        <v>8.02</v>
      </c>
    </row>
    <row r="95" spans="1:2" x14ac:dyDescent="0.25">
      <c r="A95">
        <v>1843</v>
      </c>
      <c r="B95">
        <v>8.17</v>
      </c>
    </row>
    <row r="96" spans="1:2" x14ac:dyDescent="0.25">
      <c r="A96">
        <v>1844</v>
      </c>
      <c r="B96">
        <v>7.65</v>
      </c>
    </row>
    <row r="97" spans="1:2" x14ac:dyDescent="0.25">
      <c r="A97">
        <v>1845</v>
      </c>
      <c r="B97">
        <v>7.85</v>
      </c>
    </row>
    <row r="98" spans="1:2" x14ac:dyDescent="0.25">
      <c r="A98">
        <v>1846</v>
      </c>
      <c r="B98">
        <v>8.5500000000000007</v>
      </c>
    </row>
    <row r="99" spans="1:2" x14ac:dyDescent="0.25">
      <c r="A99">
        <v>1847</v>
      </c>
      <c r="B99">
        <v>8.09</v>
      </c>
    </row>
    <row r="100" spans="1:2" x14ac:dyDescent="0.25">
      <c r="A100">
        <v>1848</v>
      </c>
      <c r="B100">
        <v>7.98</v>
      </c>
    </row>
    <row r="101" spans="1:2" x14ac:dyDescent="0.25">
      <c r="A101">
        <v>1849</v>
      </c>
      <c r="B101">
        <v>7.98</v>
      </c>
    </row>
    <row r="102" spans="1:2" x14ac:dyDescent="0.25">
      <c r="A102">
        <v>1850</v>
      </c>
      <c r="B102">
        <v>7.9</v>
      </c>
    </row>
    <row r="103" spans="1:2" x14ac:dyDescent="0.25">
      <c r="A103">
        <v>1851</v>
      </c>
      <c r="B103">
        <v>8.18</v>
      </c>
    </row>
    <row r="104" spans="1:2" x14ac:dyDescent="0.25">
      <c r="A104">
        <v>1852</v>
      </c>
      <c r="B104">
        <v>8.1</v>
      </c>
    </row>
    <row r="105" spans="1:2" x14ac:dyDescent="0.25">
      <c r="A105">
        <v>1853</v>
      </c>
      <c r="B105">
        <v>8.0399999999999991</v>
      </c>
    </row>
    <row r="106" spans="1:2" x14ac:dyDescent="0.25">
      <c r="A106">
        <v>1854</v>
      </c>
      <c r="B106">
        <v>8.2100000000000009</v>
      </c>
    </row>
    <row r="107" spans="1:2" x14ac:dyDescent="0.25">
      <c r="A107">
        <v>1855</v>
      </c>
      <c r="B107">
        <v>8.11</v>
      </c>
    </row>
    <row r="108" spans="1:2" x14ac:dyDescent="0.25">
      <c r="A108">
        <v>1856</v>
      </c>
      <c r="B108">
        <v>8</v>
      </c>
    </row>
    <row r="109" spans="1:2" x14ac:dyDescent="0.25">
      <c r="A109">
        <v>1857</v>
      </c>
      <c r="B109">
        <v>7.76</v>
      </c>
    </row>
    <row r="110" spans="1:2" x14ac:dyDescent="0.25">
      <c r="A110">
        <v>1858</v>
      </c>
      <c r="B110">
        <v>8.1</v>
      </c>
    </row>
    <row r="111" spans="1:2" x14ac:dyDescent="0.25">
      <c r="A111">
        <v>1859</v>
      </c>
      <c r="B111">
        <v>8.25</v>
      </c>
    </row>
    <row r="112" spans="1:2" x14ac:dyDescent="0.25">
      <c r="A112">
        <v>1860</v>
      </c>
      <c r="B112">
        <v>7.96</v>
      </c>
    </row>
    <row r="113" spans="1:2" x14ac:dyDescent="0.25">
      <c r="A113">
        <v>1861</v>
      </c>
      <c r="B113">
        <v>7.85</v>
      </c>
    </row>
    <row r="114" spans="1:2" x14ac:dyDescent="0.25">
      <c r="A114">
        <v>1862</v>
      </c>
      <c r="B114">
        <v>7.56</v>
      </c>
    </row>
    <row r="115" spans="1:2" x14ac:dyDescent="0.25">
      <c r="A115">
        <v>1863</v>
      </c>
      <c r="B115">
        <v>8.11</v>
      </c>
    </row>
    <row r="116" spans="1:2" x14ac:dyDescent="0.25">
      <c r="A116">
        <v>1864</v>
      </c>
      <c r="B116">
        <v>7.98</v>
      </c>
    </row>
    <row r="117" spans="1:2" x14ac:dyDescent="0.25">
      <c r="A117">
        <v>1865</v>
      </c>
      <c r="B117">
        <v>8.18</v>
      </c>
    </row>
    <row r="118" spans="1:2" x14ac:dyDescent="0.25">
      <c r="A118">
        <v>1866</v>
      </c>
      <c r="B118">
        <v>8.2899999999999991</v>
      </c>
    </row>
    <row r="119" spans="1:2" x14ac:dyDescent="0.25">
      <c r="A119">
        <v>1867</v>
      </c>
      <c r="B119">
        <v>8.44</v>
      </c>
    </row>
    <row r="120" spans="1:2" x14ac:dyDescent="0.25">
      <c r="A120">
        <v>1868</v>
      </c>
      <c r="B120">
        <v>8.25</v>
      </c>
    </row>
    <row r="121" spans="1:2" x14ac:dyDescent="0.25">
      <c r="A121">
        <v>1869</v>
      </c>
      <c r="B121">
        <v>8.43</v>
      </c>
    </row>
    <row r="122" spans="1:2" x14ac:dyDescent="0.25">
      <c r="A122">
        <v>1870</v>
      </c>
      <c r="B122">
        <v>8.1999999999999993</v>
      </c>
    </row>
    <row r="123" spans="1:2" x14ac:dyDescent="0.25">
      <c r="A123">
        <v>1871</v>
      </c>
      <c r="B123">
        <v>8.1199999999999992</v>
      </c>
    </row>
    <row r="124" spans="1:2" x14ac:dyDescent="0.25">
      <c r="A124">
        <v>1872</v>
      </c>
      <c r="B124">
        <v>8.19</v>
      </c>
    </row>
    <row r="125" spans="1:2" x14ac:dyDescent="0.25">
      <c r="A125">
        <v>1873</v>
      </c>
      <c r="B125">
        <v>8.35</v>
      </c>
    </row>
    <row r="126" spans="1:2" x14ac:dyDescent="0.25">
      <c r="A126">
        <v>1874</v>
      </c>
      <c r="B126">
        <v>8.43</v>
      </c>
    </row>
    <row r="127" spans="1:2" x14ac:dyDescent="0.25">
      <c r="A127">
        <v>1875</v>
      </c>
      <c r="B127">
        <v>7.86</v>
      </c>
    </row>
    <row r="128" spans="1:2" x14ac:dyDescent="0.25">
      <c r="A128">
        <v>1876</v>
      </c>
      <c r="B128">
        <v>8.08</v>
      </c>
    </row>
    <row r="129" spans="1:2" x14ac:dyDescent="0.25">
      <c r="A129">
        <v>1877</v>
      </c>
      <c r="B129">
        <v>8.5399999999999991</v>
      </c>
    </row>
    <row r="130" spans="1:2" x14ac:dyDescent="0.25">
      <c r="A130">
        <v>1878</v>
      </c>
      <c r="B130">
        <v>8.83</v>
      </c>
    </row>
    <row r="131" spans="1:2" x14ac:dyDescent="0.25">
      <c r="A131">
        <v>1879</v>
      </c>
      <c r="B131">
        <v>8.17</v>
      </c>
    </row>
    <row r="132" spans="1:2" x14ac:dyDescent="0.25">
      <c r="A132">
        <v>1880</v>
      </c>
      <c r="B132">
        <v>8.1199999999999992</v>
      </c>
    </row>
    <row r="133" spans="1:2" x14ac:dyDescent="0.25">
      <c r="A133">
        <v>1881</v>
      </c>
      <c r="B133">
        <v>8.27</v>
      </c>
    </row>
    <row r="134" spans="1:2" x14ac:dyDescent="0.25">
      <c r="A134">
        <v>1882</v>
      </c>
      <c r="B134">
        <v>8.1300000000000008</v>
      </c>
    </row>
    <row r="135" spans="1:2" x14ac:dyDescent="0.25">
      <c r="A135">
        <v>1883</v>
      </c>
      <c r="B135">
        <v>7.98</v>
      </c>
    </row>
    <row r="136" spans="1:2" x14ac:dyDescent="0.25">
      <c r="A136">
        <v>1884</v>
      </c>
      <c r="B136">
        <v>7.77</v>
      </c>
    </row>
    <row r="137" spans="1:2" x14ac:dyDescent="0.25">
      <c r="A137">
        <v>1885</v>
      </c>
      <c r="B137">
        <v>7.92</v>
      </c>
    </row>
    <row r="138" spans="1:2" x14ac:dyDescent="0.25">
      <c r="A138">
        <v>1886</v>
      </c>
      <c r="B138">
        <v>7.95</v>
      </c>
    </row>
    <row r="139" spans="1:2" x14ac:dyDescent="0.25">
      <c r="A139">
        <v>1887</v>
      </c>
      <c r="B139">
        <v>7.91</v>
      </c>
    </row>
    <row r="140" spans="1:2" x14ac:dyDescent="0.25">
      <c r="A140">
        <v>1888</v>
      </c>
      <c r="B140">
        <v>8.09</v>
      </c>
    </row>
    <row r="141" spans="1:2" x14ac:dyDescent="0.25">
      <c r="A141">
        <v>1889</v>
      </c>
      <c r="B141">
        <v>8.32</v>
      </c>
    </row>
    <row r="142" spans="1:2" x14ac:dyDescent="0.25">
      <c r="A142">
        <v>1890</v>
      </c>
      <c r="B142">
        <v>7.97</v>
      </c>
    </row>
    <row r="143" spans="1:2" x14ac:dyDescent="0.25">
      <c r="A143">
        <v>1891</v>
      </c>
      <c r="B143">
        <v>8.02</v>
      </c>
    </row>
    <row r="144" spans="1:2" x14ac:dyDescent="0.25">
      <c r="A144">
        <v>1892</v>
      </c>
      <c r="B144">
        <v>8.07</v>
      </c>
    </row>
    <row r="145" spans="1:2" x14ac:dyDescent="0.25">
      <c r="A145">
        <v>1893</v>
      </c>
      <c r="B145">
        <v>8.06</v>
      </c>
    </row>
    <row r="146" spans="1:2" x14ac:dyDescent="0.25">
      <c r="A146">
        <v>1894</v>
      </c>
      <c r="B146">
        <v>8.16</v>
      </c>
    </row>
    <row r="147" spans="1:2" x14ac:dyDescent="0.25">
      <c r="A147">
        <v>1895</v>
      </c>
      <c r="B147">
        <v>8.15</v>
      </c>
    </row>
    <row r="148" spans="1:2" x14ac:dyDescent="0.25">
      <c r="A148">
        <v>1896</v>
      </c>
      <c r="B148">
        <v>8.2100000000000009</v>
      </c>
    </row>
    <row r="149" spans="1:2" x14ac:dyDescent="0.25">
      <c r="A149">
        <v>1897</v>
      </c>
      <c r="B149">
        <v>8.2899999999999991</v>
      </c>
    </row>
    <row r="150" spans="1:2" x14ac:dyDescent="0.25">
      <c r="A150">
        <v>1898</v>
      </c>
      <c r="B150">
        <v>8.18</v>
      </c>
    </row>
    <row r="151" spans="1:2" x14ac:dyDescent="0.25">
      <c r="A151">
        <v>1899</v>
      </c>
      <c r="B151">
        <v>8.4</v>
      </c>
    </row>
    <row r="152" spans="1:2" x14ac:dyDescent="0.25">
      <c r="A152">
        <v>1900</v>
      </c>
      <c r="B152">
        <v>8.5</v>
      </c>
    </row>
    <row r="153" spans="1:2" x14ac:dyDescent="0.25">
      <c r="A153">
        <v>1901</v>
      </c>
      <c r="B153">
        <v>8.5399999999999991</v>
      </c>
    </row>
    <row r="154" spans="1:2" x14ac:dyDescent="0.25">
      <c r="A154">
        <v>1902</v>
      </c>
      <c r="B154">
        <v>8.3000000000000007</v>
      </c>
    </row>
    <row r="155" spans="1:2" x14ac:dyDescent="0.25">
      <c r="A155">
        <v>1903</v>
      </c>
      <c r="B155">
        <v>8.2200000000000006</v>
      </c>
    </row>
    <row r="156" spans="1:2" x14ac:dyDescent="0.25">
      <c r="A156">
        <v>1904</v>
      </c>
      <c r="B156">
        <v>8.09</v>
      </c>
    </row>
    <row r="157" spans="1:2" x14ac:dyDescent="0.25">
      <c r="A157">
        <v>1905</v>
      </c>
      <c r="B157">
        <v>8.23</v>
      </c>
    </row>
    <row r="158" spans="1:2" x14ac:dyDescent="0.25">
      <c r="A158">
        <v>1906</v>
      </c>
      <c r="B158">
        <v>8.3800000000000008</v>
      </c>
    </row>
    <row r="159" spans="1:2" x14ac:dyDescent="0.25">
      <c r="A159">
        <v>1907</v>
      </c>
      <c r="B159">
        <v>7.95</v>
      </c>
    </row>
    <row r="160" spans="1:2" x14ac:dyDescent="0.25">
      <c r="A160">
        <v>1908</v>
      </c>
      <c r="B160">
        <v>8.19</v>
      </c>
    </row>
    <row r="161" spans="1:2" x14ac:dyDescent="0.25">
      <c r="A161">
        <v>1909</v>
      </c>
      <c r="B161">
        <v>8.18</v>
      </c>
    </row>
    <row r="162" spans="1:2" x14ac:dyDescent="0.25">
      <c r="A162">
        <v>1910</v>
      </c>
      <c r="B162">
        <v>8.2200000000000006</v>
      </c>
    </row>
    <row r="163" spans="1:2" x14ac:dyDescent="0.25">
      <c r="A163">
        <v>1911</v>
      </c>
      <c r="B163">
        <v>8.18</v>
      </c>
    </row>
    <row r="164" spans="1:2" x14ac:dyDescent="0.25">
      <c r="A164">
        <v>1912</v>
      </c>
      <c r="B164">
        <v>8.17</v>
      </c>
    </row>
    <row r="165" spans="1:2" x14ac:dyDescent="0.25">
      <c r="A165">
        <v>1913</v>
      </c>
      <c r="B165">
        <v>8.3000000000000007</v>
      </c>
    </row>
    <row r="166" spans="1:2" x14ac:dyDescent="0.25">
      <c r="A166">
        <v>1914</v>
      </c>
      <c r="B166">
        <v>8.59</v>
      </c>
    </row>
    <row r="167" spans="1:2" x14ac:dyDescent="0.25">
      <c r="A167">
        <v>1915</v>
      </c>
      <c r="B167">
        <v>8.59</v>
      </c>
    </row>
    <row r="168" spans="1:2" x14ac:dyDescent="0.25">
      <c r="A168">
        <v>1916</v>
      </c>
      <c r="B168">
        <v>8.23</v>
      </c>
    </row>
    <row r="169" spans="1:2" x14ac:dyDescent="0.25">
      <c r="A169">
        <v>1917</v>
      </c>
      <c r="B169">
        <v>8.02</v>
      </c>
    </row>
    <row r="170" spans="1:2" x14ac:dyDescent="0.25">
      <c r="A170">
        <v>1918</v>
      </c>
      <c r="B170">
        <v>8.1300000000000008</v>
      </c>
    </row>
    <row r="171" spans="1:2" x14ac:dyDescent="0.25">
      <c r="A171">
        <v>1919</v>
      </c>
      <c r="B171">
        <v>8.3800000000000008</v>
      </c>
    </row>
    <row r="172" spans="1:2" x14ac:dyDescent="0.25">
      <c r="A172">
        <v>1920</v>
      </c>
      <c r="B172">
        <v>8.36</v>
      </c>
    </row>
    <row r="173" spans="1:2" x14ac:dyDescent="0.25">
      <c r="A173">
        <v>1921</v>
      </c>
      <c r="B173">
        <v>8.57</v>
      </c>
    </row>
    <row r="174" spans="1:2" x14ac:dyDescent="0.25">
      <c r="A174">
        <v>1922</v>
      </c>
      <c r="B174">
        <v>8.41</v>
      </c>
    </row>
    <row r="175" spans="1:2" x14ac:dyDescent="0.25">
      <c r="A175">
        <v>1923</v>
      </c>
      <c r="B175">
        <v>8.42</v>
      </c>
    </row>
    <row r="176" spans="1:2" x14ac:dyDescent="0.25">
      <c r="A176">
        <v>1924</v>
      </c>
      <c r="B176">
        <v>8.51</v>
      </c>
    </row>
    <row r="177" spans="1:2" x14ac:dyDescent="0.25">
      <c r="A177">
        <v>1925</v>
      </c>
      <c r="B177">
        <v>8.5299999999999994</v>
      </c>
    </row>
    <row r="178" spans="1:2" x14ac:dyDescent="0.25">
      <c r="A178">
        <v>1926</v>
      </c>
      <c r="B178">
        <v>8.73</v>
      </c>
    </row>
    <row r="179" spans="1:2" x14ac:dyDescent="0.25">
      <c r="A179">
        <v>1927</v>
      </c>
      <c r="B179">
        <v>8.52</v>
      </c>
    </row>
    <row r="180" spans="1:2" x14ac:dyDescent="0.25">
      <c r="A180">
        <v>1928</v>
      </c>
      <c r="B180">
        <v>8.6300000000000008</v>
      </c>
    </row>
    <row r="181" spans="1:2" x14ac:dyDescent="0.25">
      <c r="A181">
        <v>1929</v>
      </c>
      <c r="B181">
        <v>8.24</v>
      </c>
    </row>
    <row r="182" spans="1:2" x14ac:dyDescent="0.25">
      <c r="A182">
        <v>1930</v>
      </c>
      <c r="B182">
        <v>8.6300000000000008</v>
      </c>
    </row>
    <row r="183" spans="1:2" x14ac:dyDescent="0.25">
      <c r="A183">
        <v>1931</v>
      </c>
      <c r="B183">
        <v>8.7200000000000006</v>
      </c>
    </row>
    <row r="184" spans="1:2" x14ac:dyDescent="0.25">
      <c r="A184">
        <v>1932</v>
      </c>
      <c r="B184">
        <v>8.7100000000000009</v>
      </c>
    </row>
    <row r="185" spans="1:2" x14ac:dyDescent="0.25">
      <c r="A185">
        <v>1933</v>
      </c>
      <c r="B185">
        <v>8.34</v>
      </c>
    </row>
    <row r="186" spans="1:2" x14ac:dyDescent="0.25">
      <c r="A186">
        <v>1934</v>
      </c>
      <c r="B186">
        <v>8.6300000000000008</v>
      </c>
    </row>
    <row r="187" spans="1:2" x14ac:dyDescent="0.25">
      <c r="A187">
        <v>1935</v>
      </c>
      <c r="B187">
        <v>8.52</v>
      </c>
    </row>
    <row r="188" spans="1:2" x14ac:dyDescent="0.25">
      <c r="A188">
        <v>1936</v>
      </c>
      <c r="B188">
        <v>8.5500000000000007</v>
      </c>
    </row>
    <row r="189" spans="1:2" x14ac:dyDescent="0.25">
      <c r="A189">
        <v>1937</v>
      </c>
      <c r="B189">
        <v>8.6999999999999993</v>
      </c>
    </row>
    <row r="190" spans="1:2" x14ac:dyDescent="0.25">
      <c r="A190">
        <v>1938</v>
      </c>
      <c r="B190">
        <v>8.86</v>
      </c>
    </row>
    <row r="191" spans="1:2" x14ac:dyDescent="0.25">
      <c r="A191">
        <v>1939</v>
      </c>
      <c r="B191">
        <v>8.76</v>
      </c>
    </row>
    <row r="192" spans="1:2" x14ac:dyDescent="0.25">
      <c r="A192">
        <v>1940</v>
      </c>
      <c r="B192">
        <v>8.76</v>
      </c>
    </row>
    <row r="193" spans="1:2" x14ac:dyDescent="0.25">
      <c r="A193">
        <v>1941</v>
      </c>
      <c r="B193">
        <v>8.77</v>
      </c>
    </row>
    <row r="194" spans="1:2" x14ac:dyDescent="0.25">
      <c r="A194">
        <v>1942</v>
      </c>
      <c r="B194">
        <v>8.73</v>
      </c>
    </row>
    <row r="195" spans="1:2" x14ac:dyDescent="0.25">
      <c r="A195">
        <v>1943</v>
      </c>
      <c r="B195">
        <v>8.76</v>
      </c>
    </row>
    <row r="196" spans="1:2" x14ac:dyDescent="0.25">
      <c r="A196">
        <v>1944</v>
      </c>
      <c r="B196">
        <v>8.85</v>
      </c>
    </row>
    <row r="197" spans="1:2" x14ac:dyDescent="0.25">
      <c r="A197">
        <v>1945</v>
      </c>
      <c r="B197">
        <v>8.58</v>
      </c>
    </row>
    <row r="198" spans="1:2" x14ac:dyDescent="0.25">
      <c r="A198">
        <v>1946</v>
      </c>
      <c r="B198">
        <v>8.68</v>
      </c>
    </row>
    <row r="199" spans="1:2" x14ac:dyDescent="0.25">
      <c r="A199">
        <v>1947</v>
      </c>
      <c r="B199">
        <v>8.8000000000000007</v>
      </c>
    </row>
    <row r="200" spans="1:2" x14ac:dyDescent="0.25">
      <c r="A200">
        <v>1948</v>
      </c>
      <c r="B200">
        <v>8.75</v>
      </c>
    </row>
    <row r="201" spans="1:2" x14ac:dyDescent="0.25">
      <c r="A201">
        <v>1949</v>
      </c>
      <c r="B201">
        <v>8.59</v>
      </c>
    </row>
    <row r="202" spans="1:2" x14ac:dyDescent="0.25">
      <c r="A202">
        <v>1950</v>
      </c>
      <c r="B202">
        <v>8.3699999999999992</v>
      </c>
    </row>
    <row r="203" spans="1:2" x14ac:dyDescent="0.25">
      <c r="A203">
        <v>1951</v>
      </c>
      <c r="B203">
        <v>8.6300000000000008</v>
      </c>
    </row>
    <row r="204" spans="1:2" x14ac:dyDescent="0.25">
      <c r="A204">
        <v>1952</v>
      </c>
      <c r="B204">
        <v>8.64</v>
      </c>
    </row>
    <row r="205" spans="1:2" x14ac:dyDescent="0.25">
      <c r="A205">
        <v>1953</v>
      </c>
      <c r="B205">
        <v>8.8699999999999992</v>
      </c>
    </row>
    <row r="206" spans="1:2" x14ac:dyDescent="0.25">
      <c r="A206">
        <v>1954</v>
      </c>
      <c r="B206">
        <v>8.56</v>
      </c>
    </row>
    <row r="207" spans="1:2" x14ac:dyDescent="0.25">
      <c r="A207">
        <v>1955</v>
      </c>
      <c r="B207">
        <v>8.6300000000000008</v>
      </c>
    </row>
    <row r="208" spans="1:2" x14ac:dyDescent="0.25">
      <c r="A208">
        <v>1956</v>
      </c>
      <c r="B208">
        <v>8.2799999999999994</v>
      </c>
    </row>
    <row r="209" spans="1:2" x14ac:dyDescent="0.25">
      <c r="A209">
        <v>1957</v>
      </c>
      <c r="B209">
        <v>8.73</v>
      </c>
    </row>
    <row r="210" spans="1:2" x14ac:dyDescent="0.25">
      <c r="A210">
        <v>1958</v>
      </c>
      <c r="B210">
        <v>8.77</v>
      </c>
    </row>
    <row r="211" spans="1:2" x14ac:dyDescent="0.25">
      <c r="A211">
        <v>1959</v>
      </c>
      <c r="B211">
        <v>8.73</v>
      </c>
    </row>
    <row r="212" spans="1:2" x14ac:dyDescent="0.25">
      <c r="A212">
        <v>1960</v>
      </c>
      <c r="B212">
        <v>8.58</v>
      </c>
    </row>
    <row r="213" spans="1:2" x14ac:dyDescent="0.25">
      <c r="A213">
        <v>1961</v>
      </c>
      <c r="B213">
        <v>8.8000000000000007</v>
      </c>
    </row>
    <row r="214" spans="1:2" x14ac:dyDescent="0.25">
      <c r="A214">
        <v>1962</v>
      </c>
      <c r="B214">
        <v>8.75</v>
      </c>
    </row>
    <row r="215" spans="1:2" x14ac:dyDescent="0.25">
      <c r="A215">
        <v>1963</v>
      </c>
      <c r="B215">
        <v>8.86</v>
      </c>
    </row>
    <row r="216" spans="1:2" x14ac:dyDescent="0.25">
      <c r="A216">
        <v>1964</v>
      </c>
      <c r="B216">
        <v>8.41</v>
      </c>
    </row>
    <row r="217" spans="1:2" x14ac:dyDescent="0.25">
      <c r="A217">
        <v>1965</v>
      </c>
      <c r="B217">
        <v>8.5299999999999994</v>
      </c>
    </row>
    <row r="218" spans="1:2" x14ac:dyDescent="0.25">
      <c r="A218">
        <v>1966</v>
      </c>
      <c r="B218">
        <v>8.6</v>
      </c>
    </row>
    <row r="219" spans="1:2" x14ac:dyDescent="0.25">
      <c r="A219">
        <v>1967</v>
      </c>
      <c r="B219">
        <v>8.6999999999999993</v>
      </c>
    </row>
    <row r="220" spans="1:2" x14ac:dyDescent="0.25">
      <c r="A220">
        <v>1968</v>
      </c>
      <c r="B220">
        <v>8.52</v>
      </c>
    </row>
    <row r="221" spans="1:2" x14ac:dyDescent="0.25">
      <c r="A221">
        <v>1969</v>
      </c>
      <c r="B221">
        <v>8.6</v>
      </c>
    </row>
    <row r="222" spans="1:2" x14ac:dyDescent="0.25">
      <c r="A222">
        <v>1970</v>
      </c>
      <c r="B222">
        <v>8.6999999999999993</v>
      </c>
    </row>
    <row r="223" spans="1:2" x14ac:dyDescent="0.25">
      <c r="A223">
        <v>1971</v>
      </c>
      <c r="B223">
        <v>8.6</v>
      </c>
    </row>
    <row r="224" spans="1:2" x14ac:dyDescent="0.25">
      <c r="A224">
        <v>1972</v>
      </c>
      <c r="B224">
        <v>8.5</v>
      </c>
    </row>
    <row r="225" spans="1:2" x14ac:dyDescent="0.25">
      <c r="A225">
        <v>1973</v>
      </c>
      <c r="B225">
        <v>8.9499999999999993</v>
      </c>
    </row>
    <row r="226" spans="1:2" x14ac:dyDescent="0.25">
      <c r="A226">
        <v>1974</v>
      </c>
      <c r="B226">
        <v>8.4700000000000006</v>
      </c>
    </row>
    <row r="227" spans="1:2" x14ac:dyDescent="0.25">
      <c r="A227">
        <v>1975</v>
      </c>
      <c r="B227">
        <v>8.74</v>
      </c>
    </row>
    <row r="228" spans="1:2" x14ac:dyDescent="0.25">
      <c r="A228">
        <v>1976</v>
      </c>
      <c r="B228">
        <v>8.35</v>
      </c>
    </row>
    <row r="229" spans="1:2" x14ac:dyDescent="0.25">
      <c r="A229">
        <v>1977</v>
      </c>
      <c r="B229">
        <v>8.85</v>
      </c>
    </row>
    <row r="230" spans="1:2" x14ac:dyDescent="0.25">
      <c r="A230">
        <v>1978</v>
      </c>
      <c r="B230">
        <v>8.69</v>
      </c>
    </row>
    <row r="231" spans="1:2" x14ac:dyDescent="0.25">
      <c r="A231">
        <v>1979</v>
      </c>
      <c r="B231">
        <v>8.73</v>
      </c>
    </row>
    <row r="232" spans="1:2" x14ac:dyDescent="0.25">
      <c r="A232">
        <v>1980</v>
      </c>
      <c r="B232">
        <v>8.98</v>
      </c>
    </row>
    <row r="233" spans="1:2" x14ac:dyDescent="0.25">
      <c r="A233">
        <v>1981</v>
      </c>
      <c r="B233">
        <v>9.17</v>
      </c>
    </row>
    <row r="234" spans="1:2" x14ac:dyDescent="0.25">
      <c r="A234">
        <v>1982</v>
      </c>
      <c r="B234">
        <v>8.64</v>
      </c>
    </row>
    <row r="235" spans="1:2" x14ac:dyDescent="0.25">
      <c r="A235">
        <v>1983</v>
      </c>
      <c r="B235">
        <v>9.0299999999999994</v>
      </c>
    </row>
    <row r="236" spans="1:2" x14ac:dyDescent="0.25">
      <c r="A236">
        <v>1984</v>
      </c>
      <c r="B236">
        <v>8.69</v>
      </c>
    </row>
    <row r="237" spans="1:2" x14ac:dyDescent="0.25">
      <c r="A237">
        <v>1985</v>
      </c>
      <c r="B237">
        <v>8.66</v>
      </c>
    </row>
    <row r="238" spans="1:2" x14ac:dyDescent="0.25">
      <c r="A238">
        <v>1986</v>
      </c>
      <c r="B238">
        <v>8.83</v>
      </c>
    </row>
    <row r="239" spans="1:2" x14ac:dyDescent="0.25">
      <c r="A239">
        <v>1987</v>
      </c>
      <c r="B239">
        <v>8.99</v>
      </c>
    </row>
    <row r="240" spans="1:2" x14ac:dyDescent="0.25">
      <c r="A240">
        <v>1988</v>
      </c>
      <c r="B240">
        <v>9.1999999999999993</v>
      </c>
    </row>
    <row r="241" spans="1:2" x14ac:dyDescent="0.25">
      <c r="A241">
        <v>1989</v>
      </c>
      <c r="B241">
        <v>8.92</v>
      </c>
    </row>
    <row r="242" spans="1:2" x14ac:dyDescent="0.25">
      <c r="A242">
        <v>1990</v>
      </c>
      <c r="B242">
        <v>9.23</v>
      </c>
    </row>
    <row r="243" spans="1:2" x14ac:dyDescent="0.25">
      <c r="A243">
        <v>1991</v>
      </c>
      <c r="B243">
        <v>9.18</v>
      </c>
    </row>
    <row r="244" spans="1:2" x14ac:dyDescent="0.25">
      <c r="A244">
        <v>1992</v>
      </c>
      <c r="B244">
        <v>8.84</v>
      </c>
    </row>
    <row r="245" spans="1:2" x14ac:dyDescent="0.25">
      <c r="A245">
        <v>1993</v>
      </c>
      <c r="B245">
        <v>8.8699999999999992</v>
      </c>
    </row>
    <row r="246" spans="1:2" x14ac:dyDescent="0.25">
      <c r="A246">
        <v>1994</v>
      </c>
      <c r="B246">
        <v>9.0399999999999991</v>
      </c>
    </row>
    <row r="247" spans="1:2" x14ac:dyDescent="0.25">
      <c r="A247">
        <v>1995</v>
      </c>
      <c r="B247">
        <v>9.35</v>
      </c>
    </row>
    <row r="248" spans="1:2" x14ac:dyDescent="0.25">
      <c r="A248">
        <v>1996</v>
      </c>
      <c r="B248">
        <v>9.0399999999999991</v>
      </c>
    </row>
    <row r="249" spans="1:2" x14ac:dyDescent="0.25">
      <c r="A249">
        <v>1997</v>
      </c>
      <c r="B249">
        <v>9.1999999999999993</v>
      </c>
    </row>
    <row r="250" spans="1:2" x14ac:dyDescent="0.25">
      <c r="A250">
        <v>1998</v>
      </c>
      <c r="B250">
        <v>9.52</v>
      </c>
    </row>
    <row r="251" spans="1:2" x14ac:dyDescent="0.25">
      <c r="A251">
        <v>1999</v>
      </c>
      <c r="B251">
        <v>9.2899999999999991</v>
      </c>
    </row>
    <row r="252" spans="1:2" x14ac:dyDescent="0.25">
      <c r="A252">
        <v>2000</v>
      </c>
      <c r="B252">
        <v>9.1999999999999993</v>
      </c>
    </row>
    <row r="253" spans="1:2" x14ac:dyDescent="0.25">
      <c r="A253">
        <v>2001</v>
      </c>
      <c r="B253">
        <v>9.41</v>
      </c>
    </row>
    <row r="254" spans="1:2" x14ac:dyDescent="0.25">
      <c r="A254">
        <v>2002</v>
      </c>
      <c r="B254">
        <v>9.57</v>
      </c>
    </row>
    <row r="255" spans="1:2" x14ac:dyDescent="0.25">
      <c r="A255">
        <v>2003</v>
      </c>
      <c r="B255">
        <v>9.5299999999999994</v>
      </c>
    </row>
    <row r="256" spans="1:2" x14ac:dyDescent="0.25">
      <c r="A256">
        <v>2004</v>
      </c>
      <c r="B256">
        <v>9.32</v>
      </c>
    </row>
    <row r="257" spans="1:2" x14ac:dyDescent="0.25">
      <c r="A257">
        <v>2005</v>
      </c>
      <c r="B257">
        <v>9.6999999999999993</v>
      </c>
    </row>
    <row r="258" spans="1:2" x14ac:dyDescent="0.25">
      <c r="A258">
        <v>2006</v>
      </c>
      <c r="B258">
        <v>9.5299999999999994</v>
      </c>
    </row>
    <row r="259" spans="1:2" x14ac:dyDescent="0.25">
      <c r="A259">
        <v>2007</v>
      </c>
      <c r="B259">
        <v>9.73</v>
      </c>
    </row>
    <row r="260" spans="1:2" x14ac:dyDescent="0.25">
      <c r="A260">
        <v>2008</v>
      </c>
      <c r="B260">
        <v>9.43</v>
      </c>
    </row>
    <row r="261" spans="1:2" x14ac:dyDescent="0.25">
      <c r="A261">
        <v>2009</v>
      </c>
      <c r="B261">
        <v>9.51</v>
      </c>
    </row>
    <row r="262" spans="1:2" x14ac:dyDescent="0.25">
      <c r="A262">
        <v>2010</v>
      </c>
      <c r="B262">
        <v>9.6999999999999993</v>
      </c>
    </row>
    <row r="263" spans="1:2" x14ac:dyDescent="0.25">
      <c r="A263">
        <v>2011</v>
      </c>
      <c r="B263">
        <v>9.52</v>
      </c>
    </row>
    <row r="264" spans="1:2" x14ac:dyDescent="0.25">
      <c r="A264">
        <v>2012</v>
      </c>
      <c r="B264">
        <v>9.51</v>
      </c>
    </row>
    <row r="265" spans="1:2" x14ac:dyDescent="0.25">
      <c r="A265">
        <v>2013</v>
      </c>
      <c r="B265">
        <v>9.61</v>
      </c>
    </row>
    <row r="266" spans="1:2" x14ac:dyDescent="0.25">
      <c r="A266">
        <v>2014</v>
      </c>
      <c r="B266">
        <v>9.57</v>
      </c>
    </row>
    <row r="267" spans="1:2" x14ac:dyDescent="0.25">
      <c r="A267">
        <v>2015</v>
      </c>
      <c r="B267">
        <v>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Data_Analysis-visuals</vt:lpstr>
      <vt:lpstr>Regression_Global-year</vt:lpstr>
      <vt:lpstr>Regression_Global_LJ</vt:lpstr>
      <vt:lpstr>Correlation_Coeficient</vt:lpstr>
      <vt:lpstr>Data_Combined_and_5y_MA</vt:lpstr>
      <vt:lpstr>Data_Combined_Missing_Values</vt:lpstr>
      <vt:lpstr>Helsinki</vt:lpstr>
      <vt:lpstr>Guangzhou</vt:lpstr>
      <vt:lpstr>global_data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sfand</dc:creator>
  <cp:lastModifiedBy>sfand</cp:lastModifiedBy>
  <dcterms:created xsi:type="dcterms:W3CDTF">2021-03-18T01:48:08Z</dcterms:created>
  <dcterms:modified xsi:type="dcterms:W3CDTF">2021-03-23T06:08:02Z</dcterms:modified>
</cp:coreProperties>
</file>