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ndre\Downloads\"/>
    </mc:Choice>
  </mc:AlternateContent>
  <xr:revisionPtr revIDLastSave="0" documentId="13_ncr:1_{C172F94F-9E12-4336-9AAA-75B2B76C40DB}" xr6:coauthVersionLast="47" xr6:coauthVersionMax="47" xr10:uidLastSave="{00000000-0000-0000-0000-000000000000}"/>
  <bookViews>
    <workbookView xWindow="-110" yWindow="-110" windowWidth="19420" windowHeight="10300" xr2:uid="{D3DC35F3-E965-4BE9-8D0F-5A06315FF4B7}"/>
  </bookViews>
  <sheets>
    <sheet name="Life Expectancy" sheetId="2" r:id="rId1"/>
    <sheet name="GDP &amp; Life Exp Correlation" sheetId="4" r:id="rId2"/>
    <sheet name="Regression" sheetId="15" r:id="rId3"/>
    <sheet name="Life Exp &amp; GDP Growth" sheetId="1" r:id="rId4"/>
    <sheet name="Regression 2" sheetId="16" r:id="rId5"/>
    <sheet name="Conclusion &amp; Summary" sheetId="18" r:id="rId6"/>
  </sheets>
  <definedNames>
    <definedName name="_xlnm._FilterDatabase" localSheetId="3" hidden="1">'Life Exp &amp; GDP Growth'!$G$5:$I$156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2" l="1"/>
  <c r="D9" i="2"/>
  <c r="D99" i="2"/>
  <c r="D161" i="2"/>
  <c r="D182" i="2"/>
  <c r="D68" i="2"/>
  <c r="D168" i="2"/>
  <c r="D177" i="2"/>
  <c r="D163" i="2"/>
  <c r="D11" i="2"/>
  <c r="D62" i="2"/>
  <c r="D154" i="2"/>
  <c r="D38" i="2"/>
  <c r="D6" i="2"/>
  <c r="D152" i="2"/>
  <c r="D101" i="2"/>
  <c r="D165" i="2"/>
  <c r="D71" i="2"/>
  <c r="D178" i="2"/>
  <c r="D118" i="2"/>
  <c r="D56" i="2"/>
  <c r="D150" i="2"/>
  <c r="D134" i="2"/>
  <c r="D111" i="2"/>
  <c r="D39" i="2"/>
  <c r="D119" i="2"/>
  <c r="D60" i="2"/>
  <c r="D19" i="2"/>
  <c r="D75" i="2"/>
  <c r="D79" i="2"/>
  <c r="D114" i="2"/>
  <c r="D52" i="2"/>
  <c r="D65" i="2"/>
  <c r="D15" i="2"/>
  <c r="D100" i="2"/>
  <c r="D144" i="2"/>
  <c r="D24" i="2"/>
  <c r="D137" i="2"/>
  <c r="D74" i="2"/>
  <c r="D17" i="2"/>
  <c r="D184" i="2"/>
  <c r="D153" i="2"/>
  <c r="D63" i="2"/>
  <c r="D179" i="2"/>
  <c r="D123" i="2"/>
  <c r="D91" i="2"/>
  <c r="D85" i="2"/>
  <c r="D138" i="2"/>
  <c r="D7" i="2"/>
  <c r="D47" i="2"/>
  <c r="D96" i="2"/>
  <c r="D25" i="2"/>
  <c r="D40" i="2"/>
  <c r="D176" i="2"/>
  <c r="D20" i="2"/>
  <c r="D135" i="2"/>
  <c r="D181" i="2"/>
  <c r="D128" i="2"/>
  <c r="D88" i="2"/>
  <c r="D66" i="2"/>
  <c r="D169" i="2"/>
  <c r="D139" i="2"/>
  <c r="D131" i="2"/>
  <c r="D45" i="2"/>
  <c r="D26" i="2"/>
  <c r="D10" i="2"/>
  <c r="D122" i="2"/>
  <c r="D46" i="2"/>
  <c r="D53" i="2"/>
  <c r="D93" i="2"/>
  <c r="D35" i="2"/>
  <c r="D92" i="2"/>
  <c r="D69" i="2"/>
  <c r="D77" i="2"/>
  <c r="D151" i="2"/>
  <c r="D112" i="2"/>
  <c r="D149" i="2"/>
  <c r="D180" i="2"/>
  <c r="D141" i="2"/>
  <c r="D70" i="2"/>
  <c r="D59" i="2"/>
  <c r="D78" i="2"/>
  <c r="D72" i="2"/>
  <c r="D162" i="2"/>
  <c r="D16" i="2"/>
  <c r="D37" i="2"/>
  <c r="D49" i="2"/>
  <c r="D97" i="2"/>
  <c r="D95" i="2"/>
  <c r="D12" i="2"/>
  <c r="D64" i="2"/>
  <c r="D170" i="2"/>
  <c r="D83" i="2"/>
  <c r="D90" i="2"/>
  <c r="D32" i="2"/>
  <c r="D183" i="2"/>
  <c r="D172" i="2"/>
  <c r="D30" i="2"/>
  <c r="D82" i="2"/>
  <c r="D166" i="2"/>
  <c r="D160" i="2"/>
  <c r="D140" i="2"/>
  <c r="D57" i="2"/>
  <c r="D121" i="2"/>
  <c r="D58" i="2"/>
  <c r="D22" i="2"/>
  <c r="D102" i="2"/>
  <c r="D136" i="2"/>
  <c r="D115" i="2"/>
  <c r="D81" i="2"/>
  <c r="D129" i="2"/>
  <c r="D142" i="2"/>
  <c r="D3" i="2"/>
  <c r="D185" i="2"/>
  <c r="D103" i="2"/>
  <c r="D105" i="2"/>
  <c r="D36" i="2"/>
  <c r="D86" i="2"/>
  <c r="D55" i="2"/>
  <c r="D27" i="2"/>
  <c r="D41" i="2"/>
  <c r="D157" i="2"/>
  <c r="D23" i="2"/>
  <c r="D108" i="2"/>
  <c r="D50" i="2"/>
  <c r="D31" i="2"/>
  <c r="D173" i="2"/>
  <c r="D13" i="2"/>
  <c r="D104" i="2"/>
  <c r="D5" i="2"/>
  <c r="D117" i="2"/>
  <c r="D110" i="2"/>
  <c r="D48" i="2"/>
  <c r="D145" i="2"/>
  <c r="D124" i="2"/>
  <c r="D29" i="2"/>
  <c r="D67" i="2"/>
  <c r="D76" i="2"/>
  <c r="D44" i="2"/>
  <c r="D130" i="2"/>
  <c r="D98" i="2"/>
  <c r="D167" i="2"/>
  <c r="D148" i="2"/>
  <c r="D175" i="2"/>
  <c r="D14" i="2"/>
  <c r="D106" i="2"/>
  <c r="D147" i="2"/>
  <c r="D126" i="2"/>
  <c r="D89" i="2"/>
  <c r="D61" i="2"/>
  <c r="D21" i="2"/>
  <c r="D87" i="2"/>
  <c r="D113" i="2"/>
  <c r="D42" i="2"/>
  <c r="D94" i="2"/>
  <c r="D109" i="2"/>
  <c r="D80" i="2"/>
  <c r="D73" i="2"/>
  <c r="D146" i="2"/>
  <c r="D133" i="2"/>
  <c r="D132" i="2"/>
  <c r="D8" i="2"/>
  <c r="D155" i="2"/>
  <c r="D18" i="2"/>
  <c r="D84" i="2"/>
  <c r="D125" i="2"/>
  <c r="D158" i="2"/>
  <c r="D33" i="2"/>
  <c r="D116" i="2"/>
  <c r="D174" i="2"/>
  <c r="D28" i="2"/>
  <c r="D164" i="2"/>
  <c r="D143" i="2"/>
  <c r="D34" i="2"/>
  <c r="D54" i="2"/>
  <c r="D107" i="2"/>
  <c r="D159" i="2"/>
  <c r="D171" i="2"/>
  <c r="D156" i="2"/>
  <c r="D43" i="2"/>
  <c r="D127" i="2"/>
  <c r="D120" i="2"/>
  <c r="D51" i="2"/>
  <c r="D3" i="4"/>
</calcChain>
</file>

<file path=xl/sharedStrings.xml><?xml version="1.0" encoding="utf-8"?>
<sst xmlns="http://schemas.openxmlformats.org/spreadsheetml/2006/main" count="562" uniqueCount="224">
  <si>
    <t>Haiti</t>
  </si>
  <si>
    <t>Zimbabwe</t>
  </si>
  <si>
    <t>Eritrea</t>
  </si>
  <si>
    <t>Uganda</t>
  </si>
  <si>
    <t>Botswana</t>
  </si>
  <si>
    <t>Rwanda</t>
  </si>
  <si>
    <t>Zambia</t>
  </si>
  <si>
    <t>Niger</t>
  </si>
  <si>
    <t>United Republic of Tanzania</t>
  </si>
  <si>
    <t>Liberia</t>
  </si>
  <si>
    <t>Ethiopia</t>
  </si>
  <si>
    <t>Congo</t>
  </si>
  <si>
    <t>South Africa</t>
  </si>
  <si>
    <t>Malawi</t>
  </si>
  <si>
    <t>Sierra Leone</t>
  </si>
  <si>
    <t>Bolivia (Plurinational State of)</t>
  </si>
  <si>
    <t>Swaziland</t>
  </si>
  <si>
    <t>Central African Republic</t>
  </si>
  <si>
    <t>Portugal</t>
  </si>
  <si>
    <t>Iraq</t>
  </si>
  <si>
    <t>Gambia</t>
  </si>
  <si>
    <t>Slovenia</t>
  </si>
  <si>
    <t>Nigeria</t>
  </si>
  <si>
    <t>Republic of Moldova</t>
  </si>
  <si>
    <t>Ghana</t>
  </si>
  <si>
    <t>Bangladesh</t>
  </si>
  <si>
    <t>Djibouti</t>
  </si>
  <si>
    <t>Finland</t>
  </si>
  <si>
    <t>Kenya</t>
  </si>
  <si>
    <t>Azerbaijan</t>
  </si>
  <si>
    <t>Belgium</t>
  </si>
  <si>
    <t>Kyrgyzstan</t>
  </si>
  <si>
    <t>Namibia</t>
  </si>
  <si>
    <t>Guatemala</t>
  </si>
  <si>
    <t>Madagascar</t>
  </si>
  <si>
    <t>Cambodia</t>
  </si>
  <si>
    <t>Germany</t>
  </si>
  <si>
    <t>Republic of Korea</t>
  </si>
  <si>
    <t>Syrian Arab Republic</t>
  </si>
  <si>
    <t>Ukraine</t>
  </si>
  <si>
    <t>Angola</t>
  </si>
  <si>
    <t>Democratic People's Republic of Korea</t>
  </si>
  <si>
    <t>New Zealand</t>
  </si>
  <si>
    <t>Norway</t>
  </si>
  <si>
    <t>Egypt</t>
  </si>
  <si>
    <t>Russian Federation</t>
  </si>
  <si>
    <t>Afghanistan</t>
  </si>
  <si>
    <t>France</t>
  </si>
  <si>
    <t>Luxembourg</t>
  </si>
  <si>
    <t>Austria</t>
  </si>
  <si>
    <t>Netherlands</t>
  </si>
  <si>
    <t>Spain</t>
  </si>
  <si>
    <t>Greece</t>
  </si>
  <si>
    <t>Ireland</t>
  </si>
  <si>
    <t>Italy</t>
  </si>
  <si>
    <t>Timor-Leste</t>
  </si>
  <si>
    <t>Malta</t>
  </si>
  <si>
    <t>Chad</t>
  </si>
  <si>
    <t>Sweden</t>
  </si>
  <si>
    <t>Lesotho</t>
  </si>
  <si>
    <t>Senegal</t>
  </si>
  <si>
    <t>United Kingdom of Great Britain and Northern Ireland</t>
  </si>
  <si>
    <t>Denmark</t>
  </si>
  <si>
    <t>Papua New Guinea</t>
  </si>
  <si>
    <t>South Sudan</t>
  </si>
  <si>
    <t>Mauritania</t>
  </si>
  <si>
    <t>Mozambique</t>
  </si>
  <si>
    <t>Vanuatu</t>
  </si>
  <si>
    <t>Burkina Faso</t>
  </si>
  <si>
    <t>Maldives</t>
  </si>
  <si>
    <t>Trinidad and Tobago</t>
  </si>
  <si>
    <t>Singapore</t>
  </si>
  <si>
    <t>Suriname</t>
  </si>
  <si>
    <t>Democratic Republic of the Congo</t>
  </si>
  <si>
    <t>Mali</t>
  </si>
  <si>
    <t>Morocco</t>
  </si>
  <si>
    <t>Sudan</t>
  </si>
  <si>
    <t>Burundi</t>
  </si>
  <si>
    <t>Iceland</t>
  </si>
  <si>
    <t>Bhutan</t>
  </si>
  <si>
    <t>Kazakhstan</t>
  </si>
  <si>
    <t>Latvia</t>
  </si>
  <si>
    <t>Saint Vincent and the Grenadines</t>
  </si>
  <si>
    <t>Canada</t>
  </si>
  <si>
    <t>Grenada</t>
  </si>
  <si>
    <t>Paraguay</t>
  </si>
  <si>
    <t>Chile</t>
  </si>
  <si>
    <t>Lao People's Democratic Republic</t>
  </si>
  <si>
    <t>Samoa</t>
  </si>
  <si>
    <t>Myanmar</t>
  </si>
  <si>
    <t>Cabo Verde</t>
  </si>
  <si>
    <t>Nepal</t>
  </si>
  <si>
    <t>Libya</t>
  </si>
  <si>
    <t>Cyprus</t>
  </si>
  <si>
    <t>Lithuania</t>
  </si>
  <si>
    <t>Romania</t>
  </si>
  <si>
    <t>Somalia</t>
  </si>
  <si>
    <t>Yemen</t>
  </si>
  <si>
    <t>Estonia</t>
  </si>
  <si>
    <t>Guinea-Bissau</t>
  </si>
  <si>
    <t>Iran (Islamic Republic of)</t>
  </si>
  <si>
    <t>Turkey</t>
  </si>
  <si>
    <t>Australia</t>
  </si>
  <si>
    <t>Comoros</t>
  </si>
  <si>
    <t>Guinea</t>
  </si>
  <si>
    <t>CÃ´te d'Ivoire</t>
  </si>
  <si>
    <t>Gabon</t>
  </si>
  <si>
    <t>El Salvador</t>
  </si>
  <si>
    <t>Mongolia</t>
  </si>
  <si>
    <t>Tajikistan</t>
  </si>
  <si>
    <t>Cameroon</t>
  </si>
  <si>
    <t>Belarus</t>
  </si>
  <si>
    <t>India</t>
  </si>
  <si>
    <t>Sri Lanka</t>
  </si>
  <si>
    <t>Equatorial Guinea</t>
  </si>
  <si>
    <t>Switzerland</t>
  </si>
  <si>
    <t>Togo</t>
  </si>
  <si>
    <t>Albania</t>
  </si>
  <si>
    <t>Israel</t>
  </si>
  <si>
    <t>Nicaragua</t>
  </si>
  <si>
    <t>Sao Tome and Principe</t>
  </si>
  <si>
    <t>Benin</t>
  </si>
  <si>
    <t>Dominican Republic</t>
  </si>
  <si>
    <t>China</t>
  </si>
  <si>
    <t>Algeria</t>
  </si>
  <si>
    <t>Czechia</t>
  </si>
  <si>
    <t>Hungary</t>
  </si>
  <si>
    <t>Peru</t>
  </si>
  <si>
    <t>Brazil</t>
  </si>
  <si>
    <t>Oman</t>
  </si>
  <si>
    <t>Brunei Darussalam</t>
  </si>
  <si>
    <t>Indonesia</t>
  </si>
  <si>
    <t>Poland</t>
  </si>
  <si>
    <t>Thailand</t>
  </si>
  <si>
    <t>Slovakia</t>
  </si>
  <si>
    <t>Honduras</t>
  </si>
  <si>
    <t>Jamaica</t>
  </si>
  <si>
    <t>Mauritius</t>
  </si>
  <si>
    <t>Pakistan</t>
  </si>
  <si>
    <t>Saint Lucia</t>
  </si>
  <si>
    <t>Bahamas</t>
  </si>
  <si>
    <t>Bulgaria</t>
  </si>
  <si>
    <t>Colombia</t>
  </si>
  <si>
    <t>Ecuador</t>
  </si>
  <si>
    <t>Solomon Islands</t>
  </si>
  <si>
    <t>Croatia</t>
  </si>
  <si>
    <t>Micronesia (Federated States of)</t>
  </si>
  <si>
    <t>Montenegro</t>
  </si>
  <si>
    <t>The former Yugoslav republic of Macedonia</t>
  </si>
  <si>
    <t>Serbia</t>
  </si>
  <si>
    <t>Turkmenistan</t>
  </si>
  <si>
    <t>United Arab Emirates</t>
  </si>
  <si>
    <t>Antigua and Barbuda</t>
  </si>
  <si>
    <t>Armenia</t>
  </si>
  <si>
    <t>Belize</t>
  </si>
  <si>
    <t>Bosnia and Herzegovina</t>
  </si>
  <si>
    <t>Georgia</t>
  </si>
  <si>
    <t>Japan</t>
  </si>
  <si>
    <t>Malaysia</t>
  </si>
  <si>
    <t>Viet Nam</t>
  </si>
  <si>
    <t>United States of America</t>
  </si>
  <si>
    <t>Bahrain</t>
  </si>
  <si>
    <t>Cuba</t>
  </si>
  <si>
    <t>Jordan</t>
  </si>
  <si>
    <t>Tunisia</t>
  </si>
  <si>
    <t>Argentina</t>
  </si>
  <si>
    <t>Lebanon</t>
  </si>
  <si>
    <t>Panama</t>
  </si>
  <si>
    <t>Uzbekistan</t>
  </si>
  <si>
    <t>Barbados</t>
  </si>
  <si>
    <t>Fiji</t>
  </si>
  <si>
    <t>Kiribati</t>
  </si>
  <si>
    <t>Costa Rica</t>
  </si>
  <si>
    <t>Qatar</t>
  </si>
  <si>
    <t>Mexico</t>
  </si>
  <si>
    <t>Saudi Arabia</t>
  </si>
  <si>
    <t>Tonga</t>
  </si>
  <si>
    <t>Uruguay</t>
  </si>
  <si>
    <t>Philippines</t>
  </si>
  <si>
    <t>Venezuela (Bolivarian Republic of)</t>
  </si>
  <si>
    <t>Kuwait</t>
  </si>
  <si>
    <t>Seychelles</t>
  </si>
  <si>
    <t>Guyana</t>
  </si>
  <si>
    <t>min</t>
  </si>
  <si>
    <t>max</t>
  </si>
  <si>
    <t>country</t>
  </si>
  <si>
    <t>Life Expectancy</t>
  </si>
  <si>
    <t>GDP</t>
  </si>
  <si>
    <t>Country</t>
  </si>
  <si>
    <t>Correlation</t>
  </si>
  <si>
    <t>Which country made the biggest strides over the last 15 years in life expectancy growth and Growth in GDP</t>
  </si>
  <si>
    <t xml:space="preserve">Life Expectancy  Increase </t>
  </si>
  <si>
    <t>GDP Increase</t>
  </si>
  <si>
    <t>Difference</t>
  </si>
  <si>
    <t>Observations</t>
  </si>
  <si>
    <t>df</t>
  </si>
  <si>
    <t>t Stat</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</si>
  <si>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</si>
  <si>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</si>
  <si>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</si>
  <si>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</si>
  <si>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</si>
  <si>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</si>
  <si>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</si>
  <si>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</si>
  <si>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</si>
  <si>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</si>
  <si>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</si>
  <si>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</si>
  <si>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</si>
  <si>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</si>
  <si>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</si>
  <si>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</si>
  <si>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</si>
  <si>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</si>
  <si>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</si>
  <si>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Lower 99.0%</t>
  </si>
  <si>
    <t>Upper 99.0%</t>
  </si>
  <si>
    <t>Correlation between GDP and Life expectancy and if the Correlation is Statisitcal Signifciance</t>
  </si>
  <si>
    <t>Over the past 15 years, nine of the ten countries with the largest disparity between the lowest and highest life expectancies were from Africa, with the exception of Haiti, which ranked first. This gap may be attributed to differences in healthcare access, nutrition, infrastructure, and education, all of which significantly influence life expectancy. I also found a correlation of 0.6116 between life expectancy and GDP across these countries, indicating a positive relationship between the two variables. After conducting a regression analysis, I obtained a p-value of 1.37 x 10^-17, which is well below 0.01, suggesting that the correlation is statistically significant and unlikely to be due to chance. However, while a correlation exists, it does not imply causation, as other factors such as healthcare, nutrition, and infrastructure also impact life expectancy.
Additionally, nine of the ten countries with the greatest improvement in life expectancy over the last 15 years were from Africa, most of which had relatively low GDPs, with the exceptions of Botswana and Zambia. I found a negative correlation of -0.0446 between GDP and life expectancy growth, suggesting that life expectancy improvements can occur independently of GDP growth. However, a regression analysis yielded a p-value of 0.588, which is greater than 0.01, indicating that this negative relationship is not statistically significant. Therefore, we cannot confidently conclude that there is a true negative relationship between GDP and life expectancy growth.</t>
  </si>
  <si>
    <t>Conclusion</t>
  </si>
  <si>
    <t>Summary</t>
  </si>
  <si>
    <t xml:space="preserve">There is a positive correlation between life expectancy and GDP, meaning that countries with higher GDPs generally tend to have higher life expectancy. However, this relationship is not strong enough to establish causality, as other factors—such as healthcare, education, and infrastructure—likely have a more significant impact on life expectancy than GDP alone. This is particularly evident in African countries, where life expectancy has improved despite low GDP. The weak negative correlation between GDP growth and life expectancy growth suggests that GDP growth has not been a major driver of improvements in life expectancy over the past 15 years. However, due to the high p-value, this negative correlation is not statistically significant, meaning there is insufficient evidence to support a meaningful negative relationship between the two variables. </t>
  </si>
  <si>
    <t>How has each country done in the last 15 years in terms of life expectancy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</si>
</sst>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0"/>
      <name val="Aptos Narrow"/>
      <family val="2"/>
      <scheme val="minor"/>
    </font>
    <font>
      <b/>
      <sz val="11"/>
      <color theme="0"/>
      <name val="Aptos Narrow"/>
      <family val="2"/>
      <scheme val="minor"/>
    </font>
    <font>
      <b/>
      <sz val="11"/>
      <color theme="1"/>
      <name val="Aptos Narrow"/>
      <family val="2"/>
      <scheme val="minor"/>
    </font>
    <font>
      <i/>
      <sz val="11"/>
      <color theme="1"/>
      <name val="Aptos Narrow"/>
      <family val="2"/>
      <scheme val="minor"/>
    </font>
    <font>
      <i/>
      <sz val="11"/>
      <color theme="0"/>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2" borderId="0" xfId="0" applyFill="1"/>
    <xf numFmtId="0" fontId="0" fillId="0" borderId="0" xfId="0" applyAlignment="1">
      <alignment vertical="top" wrapText="1"/>
    </xf>
    <xf numFmtId="0" fontId="1" fillId="3" borderId="0" xfId="0" applyFont="1" applyFill="1"/>
    <xf numFmtId="0" fontId="2" fillId="3" borderId="0" xfId="0" applyFont="1" applyFill="1"/>
    <xf numFmtId="0" fontId="2" fillId="2" borderId="0" xfId="0" applyFont="1" applyFill="1" applyAlignment="1">
      <alignment horizontal="left"/>
    </xf>
    <xf numFmtId="0" fontId="2" fillId="2" borderId="0" xfId="0" applyFont="1" applyFill="1"/>
    <xf numFmtId="0" fontId="0" fillId="2" borderId="0" xfId="0" applyFill="1" applyAlignment="1">
      <alignment horizontal="left"/>
    </xf>
    <xf numFmtId="0" fontId="3" fillId="2" borderId="0" xfId="0" applyFont="1" applyFill="1" applyAlignment="1">
      <alignment horizontal="left"/>
    </xf>
    <xf numFmtId="0" fontId="0" fillId="0" borderId="1" xfId="0" applyBorder="1"/>
    <xf numFmtId="0" fontId="4" fillId="0" borderId="2" xfId="0" applyFont="1" applyBorder="1" applyAlignment="1">
      <alignment horizontal="center"/>
    </xf>
    <xf numFmtId="0" fontId="4" fillId="0" borderId="2" xfId="0" applyFont="1" applyBorder="1" applyAlignment="1">
      <alignment horizontal="centerContinuous"/>
    </xf>
    <xf numFmtId="11" fontId="1" fillId="2" borderId="1" xfId="0" applyNumberFormat="1" applyFont="1" applyFill="1" applyBorder="1"/>
    <xf numFmtId="0" fontId="1" fillId="2" borderId="0" xfId="0" applyFont="1" applyFill="1"/>
    <xf numFmtId="0" fontId="5" fillId="2" borderId="2" xfId="0" applyFont="1" applyFill="1" applyBorder="1" applyAlignment="1">
      <alignment horizontal="center"/>
    </xf>
    <xf numFmtId="0" fontId="1" fillId="2" borderId="1" xfId="0" applyFont="1" applyFill="1" applyBorder="1"/>
    <xf numFmtId="0" fontId="2" fillId="2" borderId="0" xfId="0" applyFont="1" applyFill="1" applyAlignment="1">
      <alignment horizontal="left"/>
    </xf>
    <xf numFmtId="0" fontId="2" fillId="2" borderId="0" xfId="0" applyFont="1" applyFill="1" applyAlignment="1">
      <alignment horizontal="center"/>
    </xf>
    <xf numFmtId="0" fontId="1" fillId="2" borderId="0" xfId="0" applyFont="1" applyFill="1" applyAlignment="1">
      <alignment horizontal="left" vertical="top" wrapText="1"/>
    </xf>
    <xf numFmtId="0" fontId="1" fillId="2" borderId="0" xfId="0" applyFont="1" applyFill="1" applyAlignment="1">
      <alignment horizontal="center" vertical="top" wrapText="1"/>
    </xf>
  </cellXfs>
  <cellStyles count="1">
    <cellStyle name="Normal" xfId="0" builtinId="0"/>
  </cellStyles>
  <dxfs count="3">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s>
  <tableStyles count="0" defaultTableStyle="TableStyleMedium2" defaultPivotStyle="PivotStyleLight16"/>
  <colors>
    <mruColors>
      <color rgb="FF0066CC"/>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'GDP &amp; Life Exp Correlation'!$C$2</c:f>
              <c:strCache>
                <c:ptCount val="1"/>
                <c:pt idx="0">
                  <c:v>GDP</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'GDP &amp; Life Exp Correlation'!$B$3:$B$160</c:f>
              <c:numCache>
                <c:formatCode>General</c:formatCode>
                <c:ptCount val="158"/>
                <c:pt idx="0">
                  <c:v>82.33</c:v>
                </c:pt>
                <c:pt idx="1">
                  <c:v>80.78</c:v>
                </c:pt>
                <c:pt idx="2">
                  <c:v>77.03</c:v>
                </c:pt>
                <c:pt idx="3">
                  <c:v>81.13</c:v>
                </c:pt>
                <c:pt idx="4">
                  <c:v>81.81</c:v>
                </c:pt>
                <c:pt idx="5">
                  <c:v>80.150000000000006</c:v>
                </c:pt>
                <c:pt idx="6">
                  <c:v>81.48</c:v>
                </c:pt>
                <c:pt idx="7">
                  <c:v>79.260000000000005</c:v>
                </c:pt>
                <c:pt idx="8">
                  <c:v>81.48</c:v>
                </c:pt>
                <c:pt idx="9">
                  <c:v>73.84</c:v>
                </c:pt>
                <c:pt idx="10">
                  <c:v>82.44</c:v>
                </c:pt>
                <c:pt idx="11">
                  <c:v>81.69</c:v>
                </c:pt>
                <c:pt idx="12">
                  <c:v>82.52</c:v>
                </c:pt>
                <c:pt idx="13">
                  <c:v>81.790000000000006</c:v>
                </c:pt>
                <c:pt idx="14">
                  <c:v>82.22</c:v>
                </c:pt>
                <c:pt idx="15">
                  <c:v>80.709999999999994</c:v>
                </c:pt>
                <c:pt idx="16">
                  <c:v>82.54</c:v>
                </c:pt>
                <c:pt idx="17">
                  <c:v>81.180000000000007</c:v>
                </c:pt>
                <c:pt idx="18">
                  <c:v>75.7</c:v>
                </c:pt>
                <c:pt idx="19">
                  <c:v>82.19</c:v>
                </c:pt>
                <c:pt idx="20">
                  <c:v>76.489999999999995</c:v>
                </c:pt>
                <c:pt idx="21">
                  <c:v>81.3</c:v>
                </c:pt>
                <c:pt idx="22">
                  <c:v>82.07</c:v>
                </c:pt>
                <c:pt idx="23">
                  <c:v>80.680000000000007</c:v>
                </c:pt>
                <c:pt idx="24">
                  <c:v>81.22</c:v>
                </c:pt>
                <c:pt idx="25">
                  <c:v>81.34</c:v>
                </c:pt>
                <c:pt idx="26">
                  <c:v>79.680000000000007</c:v>
                </c:pt>
                <c:pt idx="27">
                  <c:v>74.36</c:v>
                </c:pt>
                <c:pt idx="28">
                  <c:v>79.989999999999995</c:v>
                </c:pt>
                <c:pt idx="29">
                  <c:v>79.73</c:v>
                </c:pt>
                <c:pt idx="30">
                  <c:v>75.73</c:v>
                </c:pt>
                <c:pt idx="31">
                  <c:v>73.47</c:v>
                </c:pt>
                <c:pt idx="32">
                  <c:v>80.36</c:v>
                </c:pt>
                <c:pt idx="33">
                  <c:v>75.06</c:v>
                </c:pt>
                <c:pt idx="34">
                  <c:v>76.12</c:v>
                </c:pt>
                <c:pt idx="35">
                  <c:v>72.81</c:v>
                </c:pt>
                <c:pt idx="36">
                  <c:v>73.819999999999993</c:v>
                </c:pt>
                <c:pt idx="37">
                  <c:v>74.94</c:v>
                </c:pt>
                <c:pt idx="38">
                  <c:v>73.73</c:v>
                </c:pt>
                <c:pt idx="39">
                  <c:v>55.31</c:v>
                </c:pt>
                <c:pt idx="40">
                  <c:v>71.069999999999993</c:v>
                </c:pt>
                <c:pt idx="41">
                  <c:v>74.84</c:v>
                </c:pt>
                <c:pt idx="42">
                  <c:v>76.08</c:v>
                </c:pt>
                <c:pt idx="43">
                  <c:v>75.16</c:v>
                </c:pt>
                <c:pt idx="44">
                  <c:v>75.650000000000006</c:v>
                </c:pt>
                <c:pt idx="45">
                  <c:v>67.760000000000005</c:v>
                </c:pt>
                <c:pt idx="46">
                  <c:v>72.38</c:v>
                </c:pt>
                <c:pt idx="47">
                  <c:v>73.290000000000006</c:v>
                </c:pt>
                <c:pt idx="48">
                  <c:v>79.45</c:v>
                </c:pt>
                <c:pt idx="49">
                  <c:v>73.38</c:v>
                </c:pt>
                <c:pt idx="50">
                  <c:v>76.489999999999995</c:v>
                </c:pt>
                <c:pt idx="51">
                  <c:v>72.709999999999994</c:v>
                </c:pt>
                <c:pt idx="52">
                  <c:v>75.72</c:v>
                </c:pt>
                <c:pt idx="53">
                  <c:v>62.24</c:v>
                </c:pt>
                <c:pt idx="54">
                  <c:v>72.849999999999994</c:v>
                </c:pt>
                <c:pt idx="55">
                  <c:v>73.760000000000005</c:v>
                </c:pt>
                <c:pt idx="56">
                  <c:v>57.5</c:v>
                </c:pt>
                <c:pt idx="57">
                  <c:v>70.08</c:v>
                </c:pt>
                <c:pt idx="58">
                  <c:v>74.2</c:v>
                </c:pt>
                <c:pt idx="59">
                  <c:v>74.5</c:v>
                </c:pt>
                <c:pt idx="60">
                  <c:v>56.05</c:v>
                </c:pt>
                <c:pt idx="61">
                  <c:v>74.05</c:v>
                </c:pt>
                <c:pt idx="62">
                  <c:v>66.760000000000005</c:v>
                </c:pt>
                <c:pt idx="63">
                  <c:v>73.91</c:v>
                </c:pt>
                <c:pt idx="64">
                  <c:v>78.59</c:v>
                </c:pt>
                <c:pt idx="65">
                  <c:v>69.27</c:v>
                </c:pt>
                <c:pt idx="66">
                  <c:v>75.540000000000006</c:v>
                </c:pt>
                <c:pt idx="67">
                  <c:v>69.91</c:v>
                </c:pt>
                <c:pt idx="68">
                  <c:v>73.959999999999994</c:v>
                </c:pt>
                <c:pt idx="69">
                  <c:v>72.34</c:v>
                </c:pt>
                <c:pt idx="70">
                  <c:v>73.08</c:v>
                </c:pt>
                <c:pt idx="71">
                  <c:v>72.489999999999995</c:v>
                </c:pt>
                <c:pt idx="72">
                  <c:v>73.290000000000006</c:v>
                </c:pt>
                <c:pt idx="73">
                  <c:v>70.73</c:v>
                </c:pt>
                <c:pt idx="74">
                  <c:v>77.98</c:v>
                </c:pt>
                <c:pt idx="75">
                  <c:v>74.36</c:v>
                </c:pt>
                <c:pt idx="76">
                  <c:v>60.4</c:v>
                </c:pt>
                <c:pt idx="77">
                  <c:v>68.709999999999994</c:v>
                </c:pt>
                <c:pt idx="78">
                  <c:v>73.66</c:v>
                </c:pt>
                <c:pt idx="79">
                  <c:v>73.62</c:v>
                </c:pt>
                <c:pt idx="80">
                  <c:v>70.36</c:v>
                </c:pt>
                <c:pt idx="81">
                  <c:v>71.739999999999995</c:v>
                </c:pt>
                <c:pt idx="82">
                  <c:v>64.62</c:v>
                </c:pt>
                <c:pt idx="83">
                  <c:v>74.290000000000006</c:v>
                </c:pt>
                <c:pt idx="84">
                  <c:v>71.73</c:v>
                </c:pt>
                <c:pt idx="85">
                  <c:v>74.260000000000005</c:v>
                </c:pt>
                <c:pt idx="86">
                  <c:v>75.97</c:v>
                </c:pt>
                <c:pt idx="87">
                  <c:v>51.32</c:v>
                </c:pt>
                <c:pt idx="88">
                  <c:v>73.510000000000005</c:v>
                </c:pt>
                <c:pt idx="89">
                  <c:v>73.62</c:v>
                </c:pt>
                <c:pt idx="90">
                  <c:v>75.16</c:v>
                </c:pt>
                <c:pt idx="91">
                  <c:v>72.52</c:v>
                </c:pt>
                <c:pt idx="92">
                  <c:v>74.73</c:v>
                </c:pt>
                <c:pt idx="93">
                  <c:v>71.39</c:v>
                </c:pt>
                <c:pt idx="94">
                  <c:v>73.400000000000006</c:v>
                </c:pt>
                <c:pt idx="95">
                  <c:v>65.89</c:v>
                </c:pt>
                <c:pt idx="96">
                  <c:v>73.11</c:v>
                </c:pt>
                <c:pt idx="97">
                  <c:v>72.53</c:v>
                </c:pt>
                <c:pt idx="98">
                  <c:v>49.02</c:v>
                </c:pt>
                <c:pt idx="99">
                  <c:v>72.16</c:v>
                </c:pt>
                <c:pt idx="100">
                  <c:v>72.989999999999995</c:v>
                </c:pt>
                <c:pt idx="101">
                  <c:v>65.64</c:v>
                </c:pt>
                <c:pt idx="102">
                  <c:v>67.56</c:v>
                </c:pt>
                <c:pt idx="103">
                  <c:v>69.94</c:v>
                </c:pt>
                <c:pt idx="104">
                  <c:v>72.989999999999995</c:v>
                </c:pt>
                <c:pt idx="105">
                  <c:v>67.569999999999993</c:v>
                </c:pt>
                <c:pt idx="106">
                  <c:v>51.36</c:v>
                </c:pt>
                <c:pt idx="107">
                  <c:v>66.16</c:v>
                </c:pt>
                <c:pt idx="108">
                  <c:v>61.82</c:v>
                </c:pt>
                <c:pt idx="109">
                  <c:v>65.150000000000006</c:v>
                </c:pt>
                <c:pt idx="110">
                  <c:v>73.400000000000006</c:v>
                </c:pt>
                <c:pt idx="111">
                  <c:v>73.45</c:v>
                </c:pt>
                <c:pt idx="112">
                  <c:v>60.76</c:v>
                </c:pt>
                <c:pt idx="113">
                  <c:v>65.42</c:v>
                </c:pt>
                <c:pt idx="114">
                  <c:v>60.86</c:v>
                </c:pt>
                <c:pt idx="115">
                  <c:v>53.91</c:v>
                </c:pt>
                <c:pt idx="116">
                  <c:v>67.709999999999994</c:v>
                </c:pt>
                <c:pt idx="117">
                  <c:v>48.78</c:v>
                </c:pt>
                <c:pt idx="118">
                  <c:v>54.02</c:v>
                </c:pt>
                <c:pt idx="119">
                  <c:v>65.16</c:v>
                </c:pt>
                <c:pt idx="120">
                  <c:v>57.48</c:v>
                </c:pt>
                <c:pt idx="121">
                  <c:v>61.68</c:v>
                </c:pt>
                <c:pt idx="122">
                  <c:v>64.5</c:v>
                </c:pt>
                <c:pt idx="123">
                  <c:v>68.03</c:v>
                </c:pt>
                <c:pt idx="124">
                  <c:v>62.8</c:v>
                </c:pt>
                <c:pt idx="125">
                  <c:v>61.58</c:v>
                </c:pt>
                <c:pt idx="126">
                  <c:v>64.2</c:v>
                </c:pt>
                <c:pt idx="127">
                  <c:v>57.57</c:v>
                </c:pt>
                <c:pt idx="128">
                  <c:v>64.760000000000005</c:v>
                </c:pt>
                <c:pt idx="129">
                  <c:v>53.88</c:v>
                </c:pt>
                <c:pt idx="130">
                  <c:v>70.849999999999994</c:v>
                </c:pt>
                <c:pt idx="131">
                  <c:v>54.94</c:v>
                </c:pt>
                <c:pt idx="132">
                  <c:v>50.39</c:v>
                </c:pt>
                <c:pt idx="133">
                  <c:v>64.34</c:v>
                </c:pt>
                <c:pt idx="134">
                  <c:v>69.3</c:v>
                </c:pt>
                <c:pt idx="135">
                  <c:v>59.87</c:v>
                </c:pt>
                <c:pt idx="136">
                  <c:v>55.71</c:v>
                </c:pt>
                <c:pt idx="137">
                  <c:v>50.49</c:v>
                </c:pt>
                <c:pt idx="138">
                  <c:v>55.64</c:v>
                </c:pt>
                <c:pt idx="139">
                  <c:v>66.48</c:v>
                </c:pt>
                <c:pt idx="140">
                  <c:v>55.37</c:v>
                </c:pt>
                <c:pt idx="141">
                  <c:v>53.39</c:v>
                </c:pt>
                <c:pt idx="142">
                  <c:v>48.51</c:v>
                </c:pt>
                <c:pt idx="143">
                  <c:v>58.19</c:v>
                </c:pt>
                <c:pt idx="144">
                  <c:v>66.66</c:v>
                </c:pt>
                <c:pt idx="145">
                  <c:v>56.66</c:v>
                </c:pt>
                <c:pt idx="146">
                  <c:v>62.74</c:v>
                </c:pt>
                <c:pt idx="147">
                  <c:v>59.31</c:v>
                </c:pt>
                <c:pt idx="148">
                  <c:v>56.01</c:v>
                </c:pt>
                <c:pt idx="149">
                  <c:v>62.57</c:v>
                </c:pt>
                <c:pt idx="150">
                  <c:v>46.11</c:v>
                </c:pt>
                <c:pt idx="151">
                  <c:v>59.11</c:v>
                </c:pt>
                <c:pt idx="152">
                  <c:v>56.98</c:v>
                </c:pt>
                <c:pt idx="153">
                  <c:v>57.52</c:v>
                </c:pt>
                <c:pt idx="154">
                  <c:v>49.89</c:v>
                </c:pt>
                <c:pt idx="155">
                  <c:v>60.69</c:v>
                </c:pt>
                <c:pt idx="156">
                  <c:v>55.54</c:v>
                </c:pt>
                <c:pt idx="157">
                  <c:v>53.32</c:v>
                </c:pt>
              </c:numCache>
            </c:numRef>
          </c:xVal>
          <c:yVal>
            <c:numRef>
              <c:f>'GDP &amp; Life Exp Correlation'!$C$3:$C$160</c:f>
              <c:numCache>
                <c:formatCode>General</c:formatCode>
                <c:ptCount val="158"/>
                <c:pt idx="0">
                  <c:v>57363.1</c:v>
                </c:pt>
                <c:pt idx="1">
                  <c:v>53257.1</c:v>
                </c:pt>
                <c:pt idx="2">
                  <c:v>40748.6</c:v>
                </c:pt>
                <c:pt idx="3">
                  <c:v>34964.800000000003</c:v>
                </c:pt>
                <c:pt idx="4">
                  <c:v>34637.599999999999</c:v>
                </c:pt>
                <c:pt idx="5">
                  <c:v>33835.300000000003</c:v>
                </c:pt>
                <c:pt idx="6">
                  <c:v>33827.5</c:v>
                </c:pt>
                <c:pt idx="7">
                  <c:v>33067.599999999999</c:v>
                </c:pt>
                <c:pt idx="8">
                  <c:v>32790.300000000003</c:v>
                </c:pt>
                <c:pt idx="9">
                  <c:v>31914.400000000001</c:v>
                </c:pt>
                <c:pt idx="10">
                  <c:v>30159.4</c:v>
                </c:pt>
                <c:pt idx="11">
                  <c:v>29383.1</c:v>
                </c:pt>
                <c:pt idx="12">
                  <c:v>29334.9</c:v>
                </c:pt>
                <c:pt idx="13">
                  <c:v>27435.1</c:v>
                </c:pt>
                <c:pt idx="14">
                  <c:v>26465.599999999999</c:v>
                </c:pt>
                <c:pt idx="15">
                  <c:v>25268.6</c:v>
                </c:pt>
                <c:pt idx="16">
                  <c:v>24892.6</c:v>
                </c:pt>
                <c:pt idx="17">
                  <c:v>24337.8</c:v>
                </c:pt>
                <c:pt idx="18">
                  <c:v>22110.400000000001</c:v>
                </c:pt>
                <c:pt idx="19">
                  <c:v>21234.799999999999</c:v>
                </c:pt>
                <c:pt idx="20">
                  <c:v>19744.8</c:v>
                </c:pt>
                <c:pt idx="21">
                  <c:v>18860.400000000001</c:v>
                </c:pt>
                <c:pt idx="22">
                  <c:v>17093.599999999999</c:v>
                </c:pt>
                <c:pt idx="23">
                  <c:v>16915.400000000001</c:v>
                </c:pt>
                <c:pt idx="24">
                  <c:v>16454.3</c:v>
                </c:pt>
                <c:pt idx="25">
                  <c:v>14775.6</c:v>
                </c:pt>
                <c:pt idx="26">
                  <c:v>13899.1</c:v>
                </c:pt>
                <c:pt idx="27">
                  <c:v>12017.2</c:v>
                </c:pt>
                <c:pt idx="28">
                  <c:v>11598.7</c:v>
                </c:pt>
                <c:pt idx="29">
                  <c:v>11441.1</c:v>
                </c:pt>
                <c:pt idx="30">
                  <c:v>11191.2</c:v>
                </c:pt>
                <c:pt idx="31">
                  <c:v>10689.1</c:v>
                </c:pt>
                <c:pt idx="32">
                  <c:v>10115</c:v>
                </c:pt>
                <c:pt idx="33">
                  <c:v>9759.2999999999993</c:v>
                </c:pt>
                <c:pt idx="34">
                  <c:v>9056.9</c:v>
                </c:pt>
                <c:pt idx="35">
                  <c:v>9007.5</c:v>
                </c:pt>
                <c:pt idx="36">
                  <c:v>8513.7999999999993</c:v>
                </c:pt>
                <c:pt idx="37">
                  <c:v>8340.5</c:v>
                </c:pt>
                <c:pt idx="38">
                  <c:v>7951.9</c:v>
                </c:pt>
                <c:pt idx="39">
                  <c:v>7902.4</c:v>
                </c:pt>
                <c:pt idx="40">
                  <c:v>7741.9</c:v>
                </c:pt>
                <c:pt idx="41">
                  <c:v>7621.3</c:v>
                </c:pt>
                <c:pt idx="42">
                  <c:v>7192.6</c:v>
                </c:pt>
                <c:pt idx="43">
                  <c:v>6998.6</c:v>
                </c:pt>
                <c:pt idx="44">
                  <c:v>6792.6</c:v>
                </c:pt>
                <c:pt idx="45">
                  <c:v>6545.2</c:v>
                </c:pt>
                <c:pt idx="46">
                  <c:v>6496.4</c:v>
                </c:pt>
                <c:pt idx="47">
                  <c:v>6259.7</c:v>
                </c:pt>
                <c:pt idx="48">
                  <c:v>6202.3</c:v>
                </c:pt>
                <c:pt idx="49">
                  <c:v>6143.3</c:v>
                </c:pt>
                <c:pt idx="50">
                  <c:v>5417.8</c:v>
                </c:pt>
                <c:pt idx="51">
                  <c:v>5299.6</c:v>
                </c:pt>
                <c:pt idx="52">
                  <c:v>5179.3999999999996</c:v>
                </c:pt>
                <c:pt idx="53">
                  <c:v>5179.3</c:v>
                </c:pt>
                <c:pt idx="54">
                  <c:v>4939.1000000000004</c:v>
                </c:pt>
                <c:pt idx="55">
                  <c:v>4905</c:v>
                </c:pt>
                <c:pt idx="56">
                  <c:v>4869.6000000000004</c:v>
                </c:pt>
                <c:pt idx="57">
                  <c:v>4781.3</c:v>
                </c:pt>
                <c:pt idx="58">
                  <c:v>4696.3</c:v>
                </c:pt>
                <c:pt idx="59">
                  <c:v>4676.5</c:v>
                </c:pt>
                <c:pt idx="60">
                  <c:v>4498.3999999999996</c:v>
                </c:pt>
                <c:pt idx="61">
                  <c:v>4258.8999999999996</c:v>
                </c:pt>
                <c:pt idx="62">
                  <c:v>4040.6</c:v>
                </c:pt>
                <c:pt idx="63">
                  <c:v>3984.1</c:v>
                </c:pt>
                <c:pt idx="64">
                  <c:v>3957.2</c:v>
                </c:pt>
                <c:pt idx="65">
                  <c:v>3933</c:v>
                </c:pt>
                <c:pt idx="66">
                  <c:v>3818.4</c:v>
                </c:pt>
                <c:pt idx="67">
                  <c:v>3811.4</c:v>
                </c:pt>
                <c:pt idx="68">
                  <c:v>3674.5</c:v>
                </c:pt>
                <c:pt idx="69">
                  <c:v>3509.7</c:v>
                </c:pt>
                <c:pt idx="70">
                  <c:v>3494.9</c:v>
                </c:pt>
                <c:pt idx="71">
                  <c:v>3448.8</c:v>
                </c:pt>
                <c:pt idx="72">
                  <c:v>3321.7</c:v>
                </c:pt>
                <c:pt idx="73">
                  <c:v>3302.9</c:v>
                </c:pt>
                <c:pt idx="74">
                  <c:v>3180.5</c:v>
                </c:pt>
                <c:pt idx="75">
                  <c:v>3044.3</c:v>
                </c:pt>
                <c:pt idx="76">
                  <c:v>3042.6</c:v>
                </c:pt>
                <c:pt idx="77">
                  <c:v>2947.8</c:v>
                </c:pt>
                <c:pt idx="78">
                  <c:v>2928.6</c:v>
                </c:pt>
                <c:pt idx="79">
                  <c:v>2847.8</c:v>
                </c:pt>
                <c:pt idx="80">
                  <c:v>2656.9</c:v>
                </c:pt>
                <c:pt idx="81">
                  <c:v>2517.9</c:v>
                </c:pt>
                <c:pt idx="82">
                  <c:v>2511.6999999999998</c:v>
                </c:pt>
                <c:pt idx="83">
                  <c:v>2509.6</c:v>
                </c:pt>
                <c:pt idx="84">
                  <c:v>2366</c:v>
                </c:pt>
                <c:pt idx="85">
                  <c:v>2345.3000000000002</c:v>
                </c:pt>
                <c:pt idx="86">
                  <c:v>2245.1</c:v>
                </c:pt>
                <c:pt idx="87">
                  <c:v>2165.1999999999998</c:v>
                </c:pt>
                <c:pt idx="88">
                  <c:v>2158.4</c:v>
                </c:pt>
                <c:pt idx="89">
                  <c:v>2121.6999999999998</c:v>
                </c:pt>
                <c:pt idx="90">
                  <c:v>2119.8000000000002</c:v>
                </c:pt>
                <c:pt idx="91">
                  <c:v>2023.6</c:v>
                </c:pt>
                <c:pt idx="92">
                  <c:v>2005.4</c:v>
                </c:pt>
                <c:pt idx="93">
                  <c:v>2000.3</c:v>
                </c:pt>
                <c:pt idx="94">
                  <c:v>2000</c:v>
                </c:pt>
                <c:pt idx="95">
                  <c:v>1984.8</c:v>
                </c:pt>
                <c:pt idx="96">
                  <c:v>1983.5</c:v>
                </c:pt>
                <c:pt idx="97">
                  <c:v>1981.6</c:v>
                </c:pt>
                <c:pt idx="98">
                  <c:v>1975.2</c:v>
                </c:pt>
                <c:pt idx="99">
                  <c:v>1936.5</c:v>
                </c:pt>
                <c:pt idx="100">
                  <c:v>1822.6</c:v>
                </c:pt>
                <c:pt idx="101">
                  <c:v>1784.1</c:v>
                </c:pt>
                <c:pt idx="102">
                  <c:v>1669.3</c:v>
                </c:pt>
                <c:pt idx="103">
                  <c:v>1577.4</c:v>
                </c:pt>
                <c:pt idx="104">
                  <c:v>1422</c:v>
                </c:pt>
                <c:pt idx="105">
                  <c:v>1397.3</c:v>
                </c:pt>
                <c:pt idx="106">
                  <c:v>1360.3</c:v>
                </c:pt>
                <c:pt idx="107">
                  <c:v>1354.2</c:v>
                </c:pt>
                <c:pt idx="108">
                  <c:v>1193</c:v>
                </c:pt>
                <c:pt idx="109">
                  <c:v>1175.4000000000001</c:v>
                </c:pt>
                <c:pt idx="110">
                  <c:v>1040.3</c:v>
                </c:pt>
                <c:pt idx="111">
                  <c:v>958</c:v>
                </c:pt>
                <c:pt idx="112">
                  <c:v>898.1</c:v>
                </c:pt>
                <c:pt idx="113">
                  <c:v>837.9</c:v>
                </c:pt>
                <c:pt idx="114">
                  <c:v>834.4</c:v>
                </c:pt>
                <c:pt idx="115">
                  <c:v>811.8</c:v>
                </c:pt>
                <c:pt idx="116">
                  <c:v>802</c:v>
                </c:pt>
                <c:pt idx="117">
                  <c:v>794.6</c:v>
                </c:pt>
                <c:pt idx="118">
                  <c:v>781</c:v>
                </c:pt>
                <c:pt idx="119">
                  <c:v>722.9</c:v>
                </c:pt>
                <c:pt idx="120">
                  <c:v>716.8</c:v>
                </c:pt>
                <c:pt idx="121">
                  <c:v>710.8</c:v>
                </c:pt>
                <c:pt idx="122">
                  <c:v>666.1</c:v>
                </c:pt>
                <c:pt idx="123">
                  <c:v>651.1</c:v>
                </c:pt>
                <c:pt idx="124">
                  <c:v>635.1</c:v>
                </c:pt>
                <c:pt idx="125">
                  <c:v>630.4</c:v>
                </c:pt>
                <c:pt idx="126">
                  <c:v>616.29999999999995</c:v>
                </c:pt>
                <c:pt idx="127">
                  <c:v>561.29999999999995</c:v>
                </c:pt>
                <c:pt idx="128">
                  <c:v>551.9</c:v>
                </c:pt>
                <c:pt idx="129">
                  <c:v>546.20000000000005</c:v>
                </c:pt>
                <c:pt idx="130">
                  <c:v>543.70000000000005</c:v>
                </c:pt>
                <c:pt idx="131">
                  <c:v>530.6</c:v>
                </c:pt>
                <c:pt idx="132">
                  <c:v>484.9</c:v>
                </c:pt>
                <c:pt idx="133">
                  <c:v>466.3</c:v>
                </c:pt>
                <c:pt idx="134">
                  <c:v>443.8</c:v>
                </c:pt>
                <c:pt idx="135">
                  <c:v>434.4</c:v>
                </c:pt>
                <c:pt idx="136">
                  <c:v>421.1</c:v>
                </c:pt>
                <c:pt idx="137">
                  <c:v>411.1</c:v>
                </c:pt>
                <c:pt idx="138">
                  <c:v>410.5</c:v>
                </c:pt>
                <c:pt idx="139">
                  <c:v>395.4</c:v>
                </c:pt>
                <c:pt idx="140">
                  <c:v>384.4</c:v>
                </c:pt>
                <c:pt idx="141">
                  <c:v>365.1</c:v>
                </c:pt>
                <c:pt idx="142">
                  <c:v>363</c:v>
                </c:pt>
                <c:pt idx="143">
                  <c:v>340.1</c:v>
                </c:pt>
                <c:pt idx="144">
                  <c:v>335.8</c:v>
                </c:pt>
                <c:pt idx="145">
                  <c:v>317.10000000000002</c:v>
                </c:pt>
                <c:pt idx="146">
                  <c:v>314.2</c:v>
                </c:pt>
                <c:pt idx="147">
                  <c:v>300.10000000000002</c:v>
                </c:pt>
                <c:pt idx="148">
                  <c:v>279.5</c:v>
                </c:pt>
                <c:pt idx="149">
                  <c:v>274.7</c:v>
                </c:pt>
                <c:pt idx="150">
                  <c:v>271.60000000000002</c:v>
                </c:pt>
                <c:pt idx="151">
                  <c:v>265</c:v>
                </c:pt>
                <c:pt idx="152">
                  <c:v>259.89999999999998</c:v>
                </c:pt>
                <c:pt idx="153">
                  <c:v>246.3</c:v>
                </c:pt>
                <c:pt idx="154">
                  <c:v>237.6</c:v>
                </c:pt>
                <c:pt idx="155">
                  <c:v>194.6</c:v>
                </c:pt>
                <c:pt idx="156">
                  <c:v>137.9</c:v>
                </c:pt>
                <c:pt idx="157">
                  <c:v>55.8</c:v>
                </c:pt>
              </c:numCache>
            </c:numRef>
          </c:yVal>
          <c:smooth val="0"/>
          <c:extLst>
            <c:ext xmlns:c16="http://schemas.microsoft.com/office/drawing/2014/chart" uri="{C3380CC4-5D6E-409C-BE32-E72D297353CC}">
              <c16:uniqueId val="{00000000-F244-4719-992F-E96A6DB9ED49}"/>
            </c:ext>
          </c:extLst>
        </c:ser>
        <c:dLbls>
          <c:showLegendKey val="0"/>
          <c:showVal val="0"/>
          <c:showCatName val="0"/>
          <c:showSerName val="0"/>
          <c:showPercent val="0"/>
          <c:showBubbleSize val="0"/>
        </c:dLbls>
        <c:axId val="532453967"/>
        <c:axId val="532453487"/>
      </c:scatterChart>
      <c:valAx>
        <c:axId val="532453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3487"/>
        <c:crosses val="autoZero"/>
        <c:crossBetween val="midCat"/>
      </c:valAx>
      <c:valAx>
        <c:axId val="53245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39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'Life Exp &amp; GDP Growth'!$C$2</c:f>
              <c:strCache>
                <c:ptCount val="1"/>
                <c:pt idx="0">
                  <c:v>GDP Increase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'Life Exp &amp; GDP Growth'!$B$3:$B$152</c:f>
              <c:numCache>
                <c:formatCode>General</c:formatCode>
                <c:ptCount val="150"/>
                <c:pt idx="0">
                  <c:v>28.7</c:v>
                </c:pt>
                <c:pt idx="1">
                  <c:v>22.7</c:v>
                </c:pt>
                <c:pt idx="2">
                  <c:v>20.399999999999999</c:v>
                </c:pt>
                <c:pt idx="3">
                  <c:v>19.7</c:v>
                </c:pt>
                <c:pt idx="4">
                  <c:v>19.7</c:v>
                </c:pt>
                <c:pt idx="5">
                  <c:v>19.2</c:v>
                </c:pt>
                <c:pt idx="6">
                  <c:v>19</c:v>
                </c:pt>
                <c:pt idx="7">
                  <c:v>17</c:v>
                </c:pt>
                <c:pt idx="8">
                  <c:v>16.8</c:v>
                </c:pt>
                <c:pt idx="9">
                  <c:v>15.3</c:v>
                </c:pt>
                <c:pt idx="10">
                  <c:v>15.2</c:v>
                </c:pt>
                <c:pt idx="11">
                  <c:v>15</c:v>
                </c:pt>
                <c:pt idx="12">
                  <c:v>13.3</c:v>
                </c:pt>
                <c:pt idx="13">
                  <c:v>12.4</c:v>
                </c:pt>
                <c:pt idx="14">
                  <c:v>12.4</c:v>
                </c:pt>
                <c:pt idx="15">
                  <c:v>12</c:v>
                </c:pt>
                <c:pt idx="16">
                  <c:v>11.9</c:v>
                </c:pt>
                <c:pt idx="17">
                  <c:v>11.8</c:v>
                </c:pt>
                <c:pt idx="18">
                  <c:v>11.7</c:v>
                </c:pt>
                <c:pt idx="19">
                  <c:v>11.6</c:v>
                </c:pt>
                <c:pt idx="20">
                  <c:v>11.5</c:v>
                </c:pt>
                <c:pt idx="21">
                  <c:v>11.5</c:v>
                </c:pt>
                <c:pt idx="22">
                  <c:v>11.4</c:v>
                </c:pt>
                <c:pt idx="23">
                  <c:v>11.4</c:v>
                </c:pt>
                <c:pt idx="24">
                  <c:v>11.4</c:v>
                </c:pt>
                <c:pt idx="25">
                  <c:v>11.3</c:v>
                </c:pt>
                <c:pt idx="26">
                  <c:v>11.1</c:v>
                </c:pt>
                <c:pt idx="27">
                  <c:v>11</c:v>
                </c:pt>
                <c:pt idx="28">
                  <c:v>11</c:v>
                </c:pt>
                <c:pt idx="29">
                  <c:v>11</c:v>
                </c:pt>
                <c:pt idx="30">
                  <c:v>10.7</c:v>
                </c:pt>
                <c:pt idx="31">
                  <c:v>10.5</c:v>
                </c:pt>
                <c:pt idx="32">
                  <c:v>10.5</c:v>
                </c:pt>
                <c:pt idx="33">
                  <c:v>10.4</c:v>
                </c:pt>
                <c:pt idx="34">
                  <c:v>10.199999999999999</c:v>
                </c:pt>
                <c:pt idx="35">
                  <c:v>10.199999999999999</c:v>
                </c:pt>
                <c:pt idx="36">
                  <c:v>10.199999999999999</c:v>
                </c:pt>
                <c:pt idx="37">
                  <c:v>9.9</c:v>
                </c:pt>
                <c:pt idx="38">
                  <c:v>9.9</c:v>
                </c:pt>
                <c:pt idx="39">
                  <c:v>9.9</c:v>
                </c:pt>
                <c:pt idx="40">
                  <c:v>9.8000000000000007</c:v>
                </c:pt>
                <c:pt idx="41">
                  <c:v>9.6</c:v>
                </c:pt>
                <c:pt idx="42">
                  <c:v>9.6</c:v>
                </c:pt>
                <c:pt idx="43">
                  <c:v>9.6</c:v>
                </c:pt>
                <c:pt idx="44">
                  <c:v>9.5</c:v>
                </c:pt>
                <c:pt idx="45">
                  <c:v>9.4</c:v>
                </c:pt>
                <c:pt idx="46">
                  <c:v>9.4</c:v>
                </c:pt>
                <c:pt idx="47">
                  <c:v>9.1999999999999993</c:v>
                </c:pt>
                <c:pt idx="48">
                  <c:v>9.1999999999999993</c:v>
                </c:pt>
                <c:pt idx="49">
                  <c:v>9.1</c:v>
                </c:pt>
                <c:pt idx="50">
                  <c:v>9</c:v>
                </c:pt>
                <c:pt idx="51">
                  <c:v>9</c:v>
                </c:pt>
                <c:pt idx="52">
                  <c:v>9</c:v>
                </c:pt>
                <c:pt idx="53">
                  <c:v>8.9</c:v>
                </c:pt>
                <c:pt idx="54">
                  <c:v>8.9</c:v>
                </c:pt>
                <c:pt idx="55">
                  <c:v>8.9</c:v>
                </c:pt>
                <c:pt idx="56">
                  <c:v>8.6999999999999993</c:v>
                </c:pt>
                <c:pt idx="57">
                  <c:v>8.6</c:v>
                </c:pt>
                <c:pt idx="58">
                  <c:v>8.4</c:v>
                </c:pt>
                <c:pt idx="59">
                  <c:v>8.4</c:v>
                </c:pt>
                <c:pt idx="60">
                  <c:v>8.4</c:v>
                </c:pt>
                <c:pt idx="61">
                  <c:v>8.3000000000000007</c:v>
                </c:pt>
                <c:pt idx="62">
                  <c:v>8.3000000000000007</c:v>
                </c:pt>
                <c:pt idx="63">
                  <c:v>8.1</c:v>
                </c:pt>
                <c:pt idx="64">
                  <c:v>8.1</c:v>
                </c:pt>
                <c:pt idx="65">
                  <c:v>8.1</c:v>
                </c:pt>
                <c:pt idx="66">
                  <c:v>7.9</c:v>
                </c:pt>
                <c:pt idx="67">
                  <c:v>7.9</c:v>
                </c:pt>
                <c:pt idx="68">
                  <c:v>7.8</c:v>
                </c:pt>
                <c:pt idx="69">
                  <c:v>7.7</c:v>
                </c:pt>
                <c:pt idx="70">
                  <c:v>7.6</c:v>
                </c:pt>
                <c:pt idx="71">
                  <c:v>7.4</c:v>
                </c:pt>
                <c:pt idx="72">
                  <c:v>7.1</c:v>
                </c:pt>
                <c:pt idx="73">
                  <c:v>7.1</c:v>
                </c:pt>
                <c:pt idx="74">
                  <c:v>6.9</c:v>
                </c:pt>
                <c:pt idx="75">
                  <c:v>6.9</c:v>
                </c:pt>
                <c:pt idx="76">
                  <c:v>6.9</c:v>
                </c:pt>
                <c:pt idx="77">
                  <c:v>6.8</c:v>
                </c:pt>
                <c:pt idx="78">
                  <c:v>6.8</c:v>
                </c:pt>
                <c:pt idx="79">
                  <c:v>6.8</c:v>
                </c:pt>
                <c:pt idx="80">
                  <c:v>6.5</c:v>
                </c:pt>
                <c:pt idx="81">
                  <c:v>6.5</c:v>
                </c:pt>
                <c:pt idx="82">
                  <c:v>6.5</c:v>
                </c:pt>
                <c:pt idx="83">
                  <c:v>6.3</c:v>
                </c:pt>
                <c:pt idx="84">
                  <c:v>6.1</c:v>
                </c:pt>
                <c:pt idx="85">
                  <c:v>6</c:v>
                </c:pt>
                <c:pt idx="86">
                  <c:v>6</c:v>
                </c:pt>
                <c:pt idx="87">
                  <c:v>5.9</c:v>
                </c:pt>
                <c:pt idx="88">
                  <c:v>5.8</c:v>
                </c:pt>
                <c:pt idx="89">
                  <c:v>5.8</c:v>
                </c:pt>
                <c:pt idx="90">
                  <c:v>5.8</c:v>
                </c:pt>
                <c:pt idx="91">
                  <c:v>5.5</c:v>
                </c:pt>
                <c:pt idx="92">
                  <c:v>5.3</c:v>
                </c:pt>
                <c:pt idx="93">
                  <c:v>5.3</c:v>
                </c:pt>
                <c:pt idx="94">
                  <c:v>5.2</c:v>
                </c:pt>
                <c:pt idx="95">
                  <c:v>5.0999999999999996</c:v>
                </c:pt>
                <c:pt idx="96">
                  <c:v>5</c:v>
                </c:pt>
                <c:pt idx="97">
                  <c:v>4.5999999999999996</c:v>
                </c:pt>
                <c:pt idx="98">
                  <c:v>4.5999999999999996</c:v>
                </c:pt>
                <c:pt idx="99">
                  <c:v>4.4000000000000004</c:v>
                </c:pt>
                <c:pt idx="100">
                  <c:v>4.3</c:v>
                </c:pt>
                <c:pt idx="101">
                  <c:v>4.0999999999999996</c:v>
                </c:pt>
                <c:pt idx="102">
                  <c:v>4.0999999999999996</c:v>
                </c:pt>
                <c:pt idx="103">
                  <c:v>4</c:v>
                </c:pt>
                <c:pt idx="104">
                  <c:v>4</c:v>
                </c:pt>
                <c:pt idx="105">
                  <c:v>3.9</c:v>
                </c:pt>
                <c:pt idx="106">
                  <c:v>3.8</c:v>
                </c:pt>
                <c:pt idx="107">
                  <c:v>3.8</c:v>
                </c:pt>
                <c:pt idx="108">
                  <c:v>3.8</c:v>
                </c:pt>
                <c:pt idx="109">
                  <c:v>3.6</c:v>
                </c:pt>
                <c:pt idx="110">
                  <c:v>3.6</c:v>
                </c:pt>
                <c:pt idx="111">
                  <c:v>3.6</c:v>
                </c:pt>
                <c:pt idx="112">
                  <c:v>3.6</c:v>
                </c:pt>
                <c:pt idx="113">
                  <c:v>3.4</c:v>
                </c:pt>
                <c:pt idx="114">
                  <c:v>3.4</c:v>
                </c:pt>
                <c:pt idx="115">
                  <c:v>3.4</c:v>
                </c:pt>
                <c:pt idx="116">
                  <c:v>3.4</c:v>
                </c:pt>
                <c:pt idx="117">
                  <c:v>3.3</c:v>
                </c:pt>
                <c:pt idx="118">
                  <c:v>3.1</c:v>
                </c:pt>
                <c:pt idx="119">
                  <c:v>3</c:v>
                </c:pt>
                <c:pt idx="120">
                  <c:v>3</c:v>
                </c:pt>
                <c:pt idx="121">
                  <c:v>2.9</c:v>
                </c:pt>
                <c:pt idx="122">
                  <c:v>2.8</c:v>
                </c:pt>
                <c:pt idx="123">
                  <c:v>2.8</c:v>
                </c:pt>
                <c:pt idx="124">
                  <c:v>2.8</c:v>
                </c:pt>
                <c:pt idx="125">
                  <c:v>2.8</c:v>
                </c:pt>
                <c:pt idx="126">
                  <c:v>2.8</c:v>
                </c:pt>
                <c:pt idx="127">
                  <c:v>2.6</c:v>
                </c:pt>
                <c:pt idx="128">
                  <c:v>2.6</c:v>
                </c:pt>
                <c:pt idx="129">
                  <c:v>2.4</c:v>
                </c:pt>
                <c:pt idx="130">
                  <c:v>2.4</c:v>
                </c:pt>
                <c:pt idx="131">
                  <c:v>2.4</c:v>
                </c:pt>
                <c:pt idx="132">
                  <c:v>2.4</c:v>
                </c:pt>
                <c:pt idx="133">
                  <c:v>2.2999999999999998</c:v>
                </c:pt>
                <c:pt idx="134">
                  <c:v>2.2999999999999998</c:v>
                </c:pt>
                <c:pt idx="135">
                  <c:v>2.2999999999999998</c:v>
                </c:pt>
                <c:pt idx="136">
                  <c:v>2.2999999999999998</c:v>
                </c:pt>
                <c:pt idx="137">
                  <c:v>2.2000000000000002</c:v>
                </c:pt>
                <c:pt idx="138">
                  <c:v>2.2000000000000002</c:v>
                </c:pt>
                <c:pt idx="139">
                  <c:v>2.2000000000000002</c:v>
                </c:pt>
                <c:pt idx="140">
                  <c:v>2.1</c:v>
                </c:pt>
                <c:pt idx="141">
                  <c:v>2</c:v>
                </c:pt>
                <c:pt idx="142">
                  <c:v>1.9</c:v>
                </c:pt>
                <c:pt idx="143">
                  <c:v>1.9</c:v>
                </c:pt>
                <c:pt idx="144">
                  <c:v>1.9</c:v>
                </c:pt>
                <c:pt idx="145">
                  <c:v>1.9</c:v>
                </c:pt>
                <c:pt idx="146">
                  <c:v>1.7</c:v>
                </c:pt>
                <c:pt idx="147">
                  <c:v>1.5</c:v>
                </c:pt>
                <c:pt idx="148">
                  <c:v>1.4</c:v>
                </c:pt>
                <c:pt idx="149">
                  <c:v>1.3</c:v>
                </c:pt>
              </c:numCache>
            </c:numRef>
          </c:xVal>
          <c:yVal>
            <c:numRef>
              <c:f>'Life Exp &amp; GDP Growth'!$C$3:$C$152</c:f>
              <c:numCache>
                <c:formatCode>General</c:formatCode>
                <c:ptCount val="150"/>
                <c:pt idx="0">
                  <c:v>759</c:v>
                </c:pt>
                <c:pt idx="1">
                  <c:v>899</c:v>
                </c:pt>
                <c:pt idx="2">
                  <c:v>695</c:v>
                </c:pt>
                <c:pt idx="3">
                  <c:v>7567</c:v>
                </c:pt>
                <c:pt idx="4">
                  <c:v>683</c:v>
                </c:pt>
                <c:pt idx="5">
                  <c:v>1726</c:v>
                </c:pt>
                <c:pt idx="6">
                  <c:v>391</c:v>
                </c:pt>
                <c:pt idx="7">
                  <c:v>438</c:v>
                </c:pt>
                <c:pt idx="8">
                  <c:v>634</c:v>
                </c:pt>
                <c:pt idx="9">
                  <c:v>7211</c:v>
                </c:pt>
                <c:pt idx="10">
                  <c:v>486</c:v>
                </c:pt>
                <c:pt idx="11">
                  <c:v>543</c:v>
                </c:pt>
                <c:pt idx="12">
                  <c:v>3911</c:v>
                </c:pt>
                <c:pt idx="13">
                  <c:v>251</c:v>
                </c:pt>
                <c:pt idx="14">
                  <c:v>23664</c:v>
                </c:pt>
                <c:pt idx="15">
                  <c:v>24742</c:v>
                </c:pt>
                <c:pt idx="16">
                  <c:v>3134</c:v>
                </c:pt>
                <c:pt idx="17">
                  <c:v>1795</c:v>
                </c:pt>
                <c:pt idx="18">
                  <c:v>947</c:v>
                </c:pt>
                <c:pt idx="19">
                  <c:v>1767</c:v>
                </c:pt>
                <c:pt idx="20">
                  <c:v>49335</c:v>
                </c:pt>
                <c:pt idx="21">
                  <c:v>1308</c:v>
                </c:pt>
                <c:pt idx="22">
                  <c:v>7836</c:v>
                </c:pt>
                <c:pt idx="23">
                  <c:v>46097</c:v>
                </c:pt>
                <c:pt idx="24">
                  <c:v>5692</c:v>
                </c:pt>
                <c:pt idx="25">
                  <c:v>3752</c:v>
                </c:pt>
                <c:pt idx="26">
                  <c:v>420</c:v>
                </c:pt>
                <c:pt idx="27">
                  <c:v>1159</c:v>
                </c:pt>
                <c:pt idx="28">
                  <c:v>43174</c:v>
                </c:pt>
                <c:pt idx="29">
                  <c:v>3812</c:v>
                </c:pt>
                <c:pt idx="30">
                  <c:v>4456</c:v>
                </c:pt>
                <c:pt idx="31">
                  <c:v>42607</c:v>
                </c:pt>
                <c:pt idx="32">
                  <c:v>86829</c:v>
                </c:pt>
                <c:pt idx="33">
                  <c:v>15523</c:v>
                </c:pt>
                <c:pt idx="34">
                  <c:v>645</c:v>
                </c:pt>
                <c:pt idx="35">
                  <c:v>44997</c:v>
                </c:pt>
                <c:pt idx="36">
                  <c:v>117973</c:v>
                </c:pt>
                <c:pt idx="37">
                  <c:v>50942</c:v>
                </c:pt>
                <c:pt idx="38">
                  <c:v>56410</c:v>
                </c:pt>
                <c:pt idx="39">
                  <c:v>35282</c:v>
                </c:pt>
                <c:pt idx="40">
                  <c:v>31809</c:v>
                </c:pt>
                <c:pt idx="41">
                  <c:v>57271</c:v>
                </c:pt>
                <c:pt idx="42">
                  <c:v>38310</c:v>
                </c:pt>
                <c:pt idx="43">
                  <c:v>1113</c:v>
                </c:pt>
                <c:pt idx="44">
                  <c:v>22698</c:v>
                </c:pt>
                <c:pt idx="45">
                  <c:v>966</c:v>
                </c:pt>
                <c:pt idx="46">
                  <c:v>55208</c:v>
                </c:pt>
                <c:pt idx="47">
                  <c:v>1304</c:v>
                </c:pt>
                <c:pt idx="48">
                  <c:v>763</c:v>
                </c:pt>
                <c:pt idx="49">
                  <c:v>60579</c:v>
                </c:pt>
                <c:pt idx="50">
                  <c:v>1346</c:v>
                </c:pt>
                <c:pt idx="51">
                  <c:v>570</c:v>
                </c:pt>
                <c:pt idx="52">
                  <c:v>3117</c:v>
                </c:pt>
                <c:pt idx="53">
                  <c:v>673</c:v>
                </c:pt>
                <c:pt idx="54">
                  <c:v>8364</c:v>
                </c:pt>
                <c:pt idx="55">
                  <c:v>21058</c:v>
                </c:pt>
                <c:pt idx="56">
                  <c:v>54120</c:v>
                </c:pt>
                <c:pt idx="57">
                  <c:v>9528</c:v>
                </c:pt>
                <c:pt idx="58">
                  <c:v>799</c:v>
                </c:pt>
                <c:pt idx="59">
                  <c:v>2941</c:v>
                </c:pt>
                <c:pt idx="60">
                  <c:v>2153</c:v>
                </c:pt>
                <c:pt idx="61">
                  <c:v>297</c:v>
                </c:pt>
                <c:pt idx="62">
                  <c:v>68302</c:v>
                </c:pt>
                <c:pt idx="63">
                  <c:v>2526</c:v>
                </c:pt>
                <c:pt idx="64">
                  <c:v>12289</c:v>
                </c:pt>
                <c:pt idx="65">
                  <c:v>14976</c:v>
                </c:pt>
                <c:pt idx="66">
                  <c:v>51953</c:v>
                </c:pt>
                <c:pt idx="67">
                  <c:v>8692</c:v>
                </c:pt>
                <c:pt idx="68">
                  <c:v>4564</c:v>
                </c:pt>
                <c:pt idx="69">
                  <c:v>15430</c:v>
                </c:pt>
                <c:pt idx="70">
                  <c:v>4080</c:v>
                </c:pt>
                <c:pt idx="71">
                  <c:v>1221</c:v>
                </c:pt>
                <c:pt idx="72">
                  <c:v>3405</c:v>
                </c:pt>
                <c:pt idx="73">
                  <c:v>695</c:v>
                </c:pt>
                <c:pt idx="74">
                  <c:v>30671</c:v>
                </c:pt>
                <c:pt idx="75">
                  <c:v>16202</c:v>
                </c:pt>
                <c:pt idx="76">
                  <c:v>9573</c:v>
                </c:pt>
                <c:pt idx="77">
                  <c:v>19895</c:v>
                </c:pt>
                <c:pt idx="78">
                  <c:v>656</c:v>
                </c:pt>
                <c:pt idx="79">
                  <c:v>12478</c:v>
                </c:pt>
                <c:pt idx="80">
                  <c:v>67510</c:v>
                </c:pt>
                <c:pt idx="81">
                  <c:v>780</c:v>
                </c:pt>
                <c:pt idx="82">
                  <c:v>529</c:v>
                </c:pt>
                <c:pt idx="83">
                  <c:v>9580</c:v>
                </c:pt>
                <c:pt idx="84">
                  <c:v>3879</c:v>
                </c:pt>
                <c:pt idx="85">
                  <c:v>4120</c:v>
                </c:pt>
                <c:pt idx="86">
                  <c:v>941</c:v>
                </c:pt>
                <c:pt idx="87">
                  <c:v>1428</c:v>
                </c:pt>
                <c:pt idx="88">
                  <c:v>8255</c:v>
                </c:pt>
                <c:pt idx="89">
                  <c:v>1594</c:v>
                </c:pt>
                <c:pt idx="90">
                  <c:v>3670</c:v>
                </c:pt>
                <c:pt idx="91">
                  <c:v>22569</c:v>
                </c:pt>
                <c:pt idx="92">
                  <c:v>83201</c:v>
                </c:pt>
                <c:pt idx="93">
                  <c:v>553</c:v>
                </c:pt>
                <c:pt idx="94">
                  <c:v>4541</c:v>
                </c:pt>
                <c:pt idx="95">
                  <c:v>37347</c:v>
                </c:pt>
                <c:pt idx="96">
                  <c:v>1965</c:v>
                </c:pt>
                <c:pt idx="97">
                  <c:v>882</c:v>
                </c:pt>
                <c:pt idx="98">
                  <c:v>6430</c:v>
                </c:pt>
                <c:pt idx="99">
                  <c:v>7531</c:v>
                </c:pt>
                <c:pt idx="100">
                  <c:v>5534</c:v>
                </c:pt>
                <c:pt idx="101">
                  <c:v>15141</c:v>
                </c:pt>
                <c:pt idx="102">
                  <c:v>6520</c:v>
                </c:pt>
                <c:pt idx="103">
                  <c:v>12808</c:v>
                </c:pt>
                <c:pt idx="104">
                  <c:v>21274</c:v>
                </c:pt>
                <c:pt idx="105">
                  <c:v>47463</c:v>
                </c:pt>
                <c:pt idx="106">
                  <c:v>3609</c:v>
                </c:pt>
                <c:pt idx="107">
                  <c:v>14247</c:v>
                </c:pt>
                <c:pt idx="108">
                  <c:v>6143</c:v>
                </c:pt>
                <c:pt idx="109">
                  <c:v>2212</c:v>
                </c:pt>
                <c:pt idx="110">
                  <c:v>4910</c:v>
                </c:pt>
                <c:pt idx="111">
                  <c:v>9629</c:v>
                </c:pt>
                <c:pt idx="112">
                  <c:v>1417</c:v>
                </c:pt>
                <c:pt idx="113">
                  <c:v>7684</c:v>
                </c:pt>
                <c:pt idx="114">
                  <c:v>7829</c:v>
                </c:pt>
                <c:pt idx="115">
                  <c:v>6238</c:v>
                </c:pt>
                <c:pt idx="116">
                  <c:v>1892</c:v>
                </c:pt>
                <c:pt idx="117">
                  <c:v>15240</c:v>
                </c:pt>
                <c:pt idx="118">
                  <c:v>7178</c:v>
                </c:pt>
                <c:pt idx="119">
                  <c:v>6361</c:v>
                </c:pt>
                <c:pt idx="120">
                  <c:v>7936</c:v>
                </c:pt>
                <c:pt idx="121">
                  <c:v>42597</c:v>
                </c:pt>
                <c:pt idx="122">
                  <c:v>12939</c:v>
                </c:pt>
                <c:pt idx="123">
                  <c:v>3954</c:v>
                </c:pt>
                <c:pt idx="124">
                  <c:v>4405</c:v>
                </c:pt>
                <c:pt idx="125">
                  <c:v>5139</c:v>
                </c:pt>
                <c:pt idx="126">
                  <c:v>4303</c:v>
                </c:pt>
                <c:pt idx="127">
                  <c:v>44680</c:v>
                </c:pt>
                <c:pt idx="128">
                  <c:v>11039</c:v>
                </c:pt>
                <c:pt idx="129">
                  <c:v>24732</c:v>
                </c:pt>
                <c:pt idx="130">
                  <c:v>6350</c:v>
                </c:pt>
                <c:pt idx="131">
                  <c:v>3769</c:v>
                </c:pt>
                <c:pt idx="132">
                  <c:v>3858</c:v>
                </c:pt>
                <c:pt idx="133">
                  <c:v>13134</c:v>
                </c:pt>
                <c:pt idx="134">
                  <c:v>8704</c:v>
                </c:pt>
                <c:pt idx="135">
                  <c:v>13088</c:v>
                </c:pt>
                <c:pt idx="136">
                  <c:v>2113</c:v>
                </c:pt>
                <c:pt idx="137">
                  <c:v>15294</c:v>
                </c:pt>
                <c:pt idx="138">
                  <c:v>4683</c:v>
                </c:pt>
                <c:pt idx="139">
                  <c:v>1650</c:v>
                </c:pt>
                <c:pt idx="140">
                  <c:v>9597</c:v>
                </c:pt>
                <c:pt idx="141">
                  <c:v>87889</c:v>
                </c:pt>
                <c:pt idx="142">
                  <c:v>9162</c:v>
                </c:pt>
                <c:pt idx="143">
                  <c:v>24696</c:v>
                </c:pt>
                <c:pt idx="144">
                  <c:v>4229</c:v>
                </c:pt>
                <c:pt idx="145">
                  <c:v>16801</c:v>
                </c:pt>
                <c:pt idx="146">
                  <c:v>2876</c:v>
                </c:pt>
                <c:pt idx="147">
                  <c:v>53917</c:v>
                </c:pt>
                <c:pt idx="148">
                  <c:v>15502</c:v>
                </c:pt>
                <c:pt idx="149">
                  <c:v>4093</c:v>
                </c:pt>
              </c:numCache>
            </c:numRef>
          </c:yVal>
          <c:smooth val="0"/>
          <c:extLst>
            <c:ext xmlns:c16="http://schemas.microsoft.com/office/drawing/2014/chart" uri="{C3380CC4-5D6E-409C-BE32-E72D297353CC}">
              <c16:uniqueId val="{00000000-EE52-41FA-A470-762509581593}"/>
            </c:ext>
          </c:extLst>
        </c:ser>
        <c:dLbls>
          <c:showLegendKey val="0"/>
          <c:showVal val="0"/>
          <c:showCatName val="0"/>
          <c:showSerName val="0"/>
          <c:showPercent val="0"/>
          <c:showBubbleSize val="0"/>
        </c:dLbls>
        <c:axId val="507973631"/>
        <c:axId val="507978911"/>
      </c:scatterChart>
      <c:valAx>
        <c:axId val="507973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  Increase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78911"/>
        <c:crosses val="autoZero"/>
        <c:crossBetween val="midCat"/>
      </c:valAx>
      <c:valAx>
        <c:axId val="50797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Increase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73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85725</xdr:colOff>
      <xdr:row>1</xdr:row>
      <xdr:rowOff>44450</xdr:rowOff>
    </xdr:from>
    <xdr:to>
      <xdr:col>9</xdr:col>
      <xdr:colOff>460375</xdr:colOff>
      <xdr:row>16</xdr:row>
      <xdr:rowOff>25400</xdr:rowOff>
    </xdr:to>
    <xdr:graphicFrame macro="">
      <xdr:nvGraphicFramePr>
        <xdr:cNvPr id="4" name="Chart 3">
          <a:extLst>
            <a:ext uri="{FF2B5EF4-FFF2-40B4-BE49-F238E27FC236}">
              <a16:creationId xmlns:a16="http://schemas.microsoft.com/office/drawing/2014/main" id="{7F60294B-27A4-B0D0-28B5-52AC31DA2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19050</xdr:rowOff>
    </xdr:from>
    <xdr:to>
      <xdr:col>8</xdr:col>
      <xdr:colOff>1069975</xdr:colOff>
      <xdr:row>16</xdr:row>
      <xdr:rowOff>0</xdr:rowOff>
    </xdr:to>
    <xdr:graphicFrame macro="">
      <xdr:nvGraphicFramePr>
        <xdr:cNvPr id="6" name="Chart 5">
          <a:extLst>
            <a:ext uri="{FF2B5EF4-FFF2-40B4-BE49-F238E27FC236}">
              <a16:creationId xmlns:a16="http://schemas.microsoft.com/office/drawing/2014/main" id="{02795B64-3126-7E80-F262-FA79F170F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101B34-A51B-44CA-B47F-69C8426D841B}" name="Table1" displayName="Table1" ref="A2:D185" totalsRowShown="0" headerRowDxfId="2">
  <sortState xmlns:xlrd2="http://schemas.microsoft.com/office/spreadsheetml/2017/richdata2" ref="A3:D185">
    <sortCondition descending="1" ref="D2:D185"/>
  </sortState>
  <tableColumns count="4">
    <tableColumn id="1" xr3:uid="{FFDF53AF-E2E6-4E0E-8D3C-5D1C8086FAD5}" name="Country"/>
    <tableColumn id="2" xr3:uid="{5A13C2D7-D513-4737-A464-D4E253AD0BA1}" name="min"/>
    <tableColumn id="3" xr3:uid="{0241B46B-C064-4126-8274-09DC0ADB8AA7}" name="max"/>
    <tableColumn id="4" xr3:uid="{086B06CE-ADD8-4838-A693-EF8B4A0FBFF0}" name="Difference" dataDxfId="1">
      <calculatedColumnFormula>Table1[[#This Row],[max]]-Table1[[#This Row],[min]]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3FAB1E-3151-467A-BED3-CEDE0E431A75}" name="Table4" displayName="Table4" ref="A2:C160" totalsRowShown="0" headerRowDxfId="0">
  <sortState xmlns:xlrd2="http://schemas.microsoft.com/office/spreadsheetml/2017/richdata2" ref="A3:C160">
    <sortCondition descending="1" ref="C2:C160"/>
  </sortState>
  <tableColumns count="3">
    <tableColumn id="1" xr3:uid="{639EB0BE-AE8E-4B4A-99C5-150D3C3D93F8}" name="country"/>
    <tableColumn id="2" xr3:uid="{8777A828-88F7-4C96-B754-2077842EAF65}" name="Life Expectancy"/>
    <tableColumn id="3" xr3:uid="{FEBE1ED4-259C-450D-8190-9899E7D0CDCF}" name="GD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DA626A-8B9D-45A1-B869-B6259A4300C0}" name="Table2" displayName="Table2" ref="A2:C152" totalsRowShown="0">
  <sortState xmlns:xlrd2="http://schemas.microsoft.com/office/spreadsheetml/2017/richdata2" ref="A3:C152">
    <sortCondition descending="1" ref="B2:B152"/>
  </sortState>
  <tableColumns count="3">
    <tableColumn id="1" xr3:uid="{8BB590CB-7469-4B7E-BDFB-9A0864D7B47E}" name="Country"/>
    <tableColumn id="4" xr3:uid="{7368873A-5A83-49BE-8646-8BAA5839C89F}" name="Life Expectancy  Increase "/>
    <tableColumn id="7" xr3:uid="{76771804-8184-4633-AF2E-D22BF556B548}" name="GDP Incre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0620-33C3-4EE2-A8AB-1F82C3B8D6F5}">
  <dimension ref="A1:I185"/>
  <sheetViews>
    <sheetView tabSelected="1" workbookViewId="0">
      <selection sqref="A1:D1"/>
    </sheetView>
  </sheetViews>
  <sheetFormatPr defaultRowHeight="14.5" x14ac:dyDescent="0.35"/>
  <cols>
    <col min="1" max="1" width="33.08984375" customWidth="1"/>
    <col min="2" max="2" width="11.26953125" customWidth="1"/>
    <col min="3" max="3" width="11.453125" customWidth="1"/>
    <col min="4" max="4" width="16.54296875" customWidth="1"/>
    <col min="6" max="6" width="19.26953125" customWidth="1"/>
  </cols>
  <sheetData>
    <row r="1" spans="1:9" x14ac:dyDescent="0.35">
      <c r="A1" s="17" t="s">
        <v>223</v>
      </c>
      <c r="B1" s="17"/>
      <c r="C1" s="17"/>
      <c r="D1" s="17"/>
      <c r="E1" s="5"/>
      <c r="F1" s="5"/>
      <c r="G1" s="4"/>
      <c r="H1" s="4"/>
      <c r="I1" s="4"/>
    </row>
    <row r="2" spans="1:9" x14ac:dyDescent="0.35">
      <c r="A2" s="8" t="s">
        <v>188</v>
      </c>
      <c r="B2" s="8" t="s">
        <v>183</v>
      </c>
      <c r="C2" s="8" t="s">
        <v>184</v>
      </c>
      <c r="D2" s="9" t="s">
        <v>193</v>
      </c>
    </row>
    <row r="3" spans="1:9" x14ac:dyDescent="0.35">
      <c r="A3" t="s">
        <v>0</v>
      </c>
      <c r="B3">
        <v>36.299999999999997</v>
      </c>
      <c r="C3">
        <v>65</v>
      </c>
      <c r="D3">
        <f>Table1[[#This Row],[max]]-Table1[[#This Row],[min]]</f>
        <v>28.700000000000003</v>
      </c>
    </row>
    <row r="4" spans="1:9" x14ac:dyDescent="0.35">
      <c r="A4" t="s">
        <v>1</v>
      </c>
      <c r="B4">
        <v>44.3</v>
      </c>
      <c r="C4">
        <v>67</v>
      </c>
      <c r="D4">
        <f>Table1[[#This Row],[max]]-Table1[[#This Row],[min]]</f>
        <v>22.700000000000003</v>
      </c>
    </row>
    <row r="5" spans="1:9" x14ac:dyDescent="0.35">
      <c r="A5" t="s">
        <v>2</v>
      </c>
      <c r="B5">
        <v>45.3</v>
      </c>
      <c r="C5">
        <v>67</v>
      </c>
      <c r="D5">
        <f>Table1[[#This Row],[max]]-Table1[[#This Row],[min]]</f>
        <v>21.700000000000003</v>
      </c>
    </row>
    <row r="6" spans="1:9" x14ac:dyDescent="0.35">
      <c r="A6" t="s">
        <v>3</v>
      </c>
      <c r="B6">
        <v>46.6</v>
      </c>
      <c r="C6">
        <v>67</v>
      </c>
      <c r="D6">
        <f>Table1[[#This Row],[max]]-Table1[[#This Row],[min]]</f>
        <v>20.399999999999999</v>
      </c>
    </row>
    <row r="7" spans="1:9" x14ac:dyDescent="0.35">
      <c r="A7" t="s">
        <v>5</v>
      </c>
      <c r="B7">
        <v>48.3</v>
      </c>
      <c r="C7">
        <v>68</v>
      </c>
      <c r="D7">
        <f>Table1[[#This Row],[max]]-Table1[[#This Row],[min]]</f>
        <v>19.700000000000003</v>
      </c>
    </row>
    <row r="8" spans="1:9" x14ac:dyDescent="0.35">
      <c r="A8" t="s">
        <v>4</v>
      </c>
      <c r="B8">
        <v>46</v>
      </c>
      <c r="C8">
        <v>65.7</v>
      </c>
      <c r="D8">
        <f>Table1[[#This Row],[max]]-Table1[[#This Row],[min]]</f>
        <v>19.700000000000003</v>
      </c>
    </row>
    <row r="9" spans="1:9" x14ac:dyDescent="0.35">
      <c r="A9" t="s">
        <v>6</v>
      </c>
      <c r="B9">
        <v>43.8</v>
      </c>
      <c r="C9">
        <v>63</v>
      </c>
      <c r="D9">
        <f>Table1[[#This Row],[max]]-Table1[[#This Row],[min]]</f>
        <v>19.200000000000003</v>
      </c>
    </row>
    <row r="10" spans="1:9" x14ac:dyDescent="0.35">
      <c r="A10" t="s">
        <v>7</v>
      </c>
      <c r="B10">
        <v>50</v>
      </c>
      <c r="C10">
        <v>69</v>
      </c>
      <c r="D10">
        <f>Table1[[#This Row],[max]]-Table1[[#This Row],[min]]</f>
        <v>19</v>
      </c>
    </row>
    <row r="11" spans="1:9" x14ac:dyDescent="0.35">
      <c r="A11" t="s">
        <v>8</v>
      </c>
      <c r="B11">
        <v>49.2</v>
      </c>
      <c r="C11">
        <v>67</v>
      </c>
      <c r="D11">
        <f>Table1[[#This Row],[max]]-Table1[[#This Row],[min]]</f>
        <v>17.799999999999997</v>
      </c>
    </row>
    <row r="12" spans="1:9" x14ac:dyDescent="0.35">
      <c r="A12" t="s">
        <v>9</v>
      </c>
      <c r="B12">
        <v>50</v>
      </c>
      <c r="C12">
        <v>67</v>
      </c>
      <c r="D12">
        <f>Table1[[#This Row],[max]]-Table1[[#This Row],[min]]</f>
        <v>17</v>
      </c>
    </row>
    <row r="13" spans="1:9" x14ac:dyDescent="0.35">
      <c r="A13" t="s">
        <v>10</v>
      </c>
      <c r="B13">
        <v>51.2</v>
      </c>
      <c r="C13">
        <v>68</v>
      </c>
      <c r="D13">
        <f>Table1[[#This Row],[max]]-Table1[[#This Row],[min]]</f>
        <v>16.799999999999997</v>
      </c>
    </row>
    <row r="14" spans="1:9" x14ac:dyDescent="0.35">
      <c r="A14" t="s">
        <v>11</v>
      </c>
      <c r="B14">
        <v>52.6</v>
      </c>
      <c r="C14">
        <v>68</v>
      </c>
      <c r="D14">
        <f>Table1[[#This Row],[max]]-Table1[[#This Row],[min]]</f>
        <v>15.399999999999999</v>
      </c>
    </row>
    <row r="15" spans="1:9" x14ac:dyDescent="0.35">
      <c r="A15" t="s">
        <v>12</v>
      </c>
      <c r="B15">
        <v>53.7</v>
      </c>
      <c r="C15">
        <v>69</v>
      </c>
      <c r="D15">
        <f>Table1[[#This Row],[max]]-Table1[[#This Row],[min]]</f>
        <v>15.299999999999997</v>
      </c>
    </row>
    <row r="16" spans="1:9" x14ac:dyDescent="0.35">
      <c r="A16" t="s">
        <v>13</v>
      </c>
      <c r="B16">
        <v>43.1</v>
      </c>
      <c r="C16">
        <v>58.3</v>
      </c>
      <c r="D16">
        <f>Table1[[#This Row],[max]]-Table1[[#This Row],[min]]</f>
        <v>15.199999999999996</v>
      </c>
    </row>
    <row r="17" spans="1:4" x14ac:dyDescent="0.35">
      <c r="A17" t="s">
        <v>14</v>
      </c>
      <c r="B17">
        <v>39</v>
      </c>
      <c r="C17">
        <v>54</v>
      </c>
      <c r="D17">
        <f>Table1[[#This Row],[max]]-Table1[[#This Row],[min]]</f>
        <v>15</v>
      </c>
    </row>
    <row r="18" spans="1:4" x14ac:dyDescent="0.35">
      <c r="A18" t="s">
        <v>15</v>
      </c>
      <c r="B18">
        <v>62.6</v>
      </c>
      <c r="C18">
        <v>77</v>
      </c>
      <c r="D18">
        <f>Table1[[#This Row],[max]]-Table1[[#This Row],[min]]</f>
        <v>14.399999999999999</v>
      </c>
    </row>
    <row r="19" spans="1:4" x14ac:dyDescent="0.35">
      <c r="A19" t="s">
        <v>16</v>
      </c>
      <c r="B19">
        <v>45.6</v>
      </c>
      <c r="C19">
        <v>58.9</v>
      </c>
      <c r="D19">
        <f>Table1[[#This Row],[max]]-Table1[[#This Row],[min]]</f>
        <v>13.299999999999997</v>
      </c>
    </row>
    <row r="20" spans="1:4" x14ac:dyDescent="0.35">
      <c r="A20" t="s">
        <v>18</v>
      </c>
      <c r="B20">
        <v>76.599999999999994</v>
      </c>
      <c r="C20">
        <v>89</v>
      </c>
      <c r="D20">
        <f>Table1[[#This Row],[max]]-Table1[[#This Row],[min]]</f>
        <v>12.400000000000006</v>
      </c>
    </row>
    <row r="21" spans="1:4" x14ac:dyDescent="0.35">
      <c r="A21" t="s">
        <v>17</v>
      </c>
      <c r="B21">
        <v>45.6</v>
      </c>
      <c r="C21">
        <v>58</v>
      </c>
      <c r="D21">
        <f>Table1[[#This Row],[max]]-Table1[[#This Row],[min]]</f>
        <v>12.399999999999999</v>
      </c>
    </row>
    <row r="22" spans="1:4" x14ac:dyDescent="0.35">
      <c r="A22" t="s">
        <v>19</v>
      </c>
      <c r="B22">
        <v>64.7</v>
      </c>
      <c r="C22">
        <v>77</v>
      </c>
      <c r="D22">
        <f>Table1[[#This Row],[max]]-Table1[[#This Row],[min]]</f>
        <v>12.299999999999997</v>
      </c>
    </row>
    <row r="23" spans="1:4" x14ac:dyDescent="0.35">
      <c r="A23" t="s">
        <v>20</v>
      </c>
      <c r="B23">
        <v>55.9</v>
      </c>
      <c r="C23">
        <v>68</v>
      </c>
      <c r="D23">
        <f>Table1[[#This Row],[max]]-Table1[[#This Row],[min]]</f>
        <v>12.100000000000001</v>
      </c>
    </row>
    <row r="24" spans="1:4" x14ac:dyDescent="0.35">
      <c r="A24" t="s">
        <v>21</v>
      </c>
      <c r="B24">
        <v>76</v>
      </c>
      <c r="C24">
        <v>88</v>
      </c>
      <c r="D24">
        <f>Table1[[#This Row],[max]]-Table1[[#This Row],[min]]</f>
        <v>12</v>
      </c>
    </row>
    <row r="25" spans="1:4" x14ac:dyDescent="0.35">
      <c r="A25" t="s">
        <v>23</v>
      </c>
      <c r="B25">
        <v>67.099999999999994</v>
      </c>
      <c r="C25">
        <v>79</v>
      </c>
      <c r="D25">
        <f>Table1[[#This Row],[max]]-Table1[[#This Row],[min]]</f>
        <v>11.900000000000006</v>
      </c>
    </row>
    <row r="26" spans="1:4" x14ac:dyDescent="0.35">
      <c r="A26" t="s">
        <v>22</v>
      </c>
      <c r="B26">
        <v>47.1</v>
      </c>
      <c r="C26">
        <v>59</v>
      </c>
      <c r="D26">
        <f>Table1[[#This Row],[max]]-Table1[[#This Row],[min]]</f>
        <v>11.899999999999999</v>
      </c>
    </row>
    <row r="27" spans="1:4" x14ac:dyDescent="0.35">
      <c r="A27" t="s">
        <v>24</v>
      </c>
      <c r="B27">
        <v>57.2</v>
      </c>
      <c r="C27">
        <v>69</v>
      </c>
      <c r="D27">
        <f>Table1[[#This Row],[max]]-Table1[[#This Row],[min]]</f>
        <v>11.799999999999997</v>
      </c>
    </row>
    <row r="28" spans="1:4" x14ac:dyDescent="0.35">
      <c r="A28" t="s">
        <v>25</v>
      </c>
      <c r="B28">
        <v>65.3</v>
      </c>
      <c r="C28">
        <v>77</v>
      </c>
      <c r="D28">
        <f>Table1[[#This Row],[max]]-Table1[[#This Row],[min]]</f>
        <v>11.700000000000003</v>
      </c>
    </row>
    <row r="29" spans="1:4" x14ac:dyDescent="0.35">
      <c r="A29" t="s">
        <v>26</v>
      </c>
      <c r="B29">
        <v>57.4</v>
      </c>
      <c r="C29">
        <v>69</v>
      </c>
      <c r="D29">
        <f>Table1[[#This Row],[max]]-Table1[[#This Row],[min]]</f>
        <v>11.600000000000001</v>
      </c>
    </row>
    <row r="30" spans="1:4" x14ac:dyDescent="0.35">
      <c r="A30" t="s">
        <v>28</v>
      </c>
      <c r="B30">
        <v>51.9</v>
      </c>
      <c r="C30">
        <v>63.4</v>
      </c>
      <c r="D30">
        <f>Table1[[#This Row],[max]]-Table1[[#This Row],[min]]</f>
        <v>11.5</v>
      </c>
    </row>
    <row r="31" spans="1:4" x14ac:dyDescent="0.35">
      <c r="A31" t="s">
        <v>27</v>
      </c>
      <c r="B31">
        <v>77.5</v>
      </c>
      <c r="C31">
        <v>89</v>
      </c>
      <c r="D31">
        <f>Table1[[#This Row],[max]]-Table1[[#This Row],[min]]</f>
        <v>11.5</v>
      </c>
    </row>
    <row r="32" spans="1:4" x14ac:dyDescent="0.35">
      <c r="A32" t="s">
        <v>31</v>
      </c>
      <c r="B32">
        <v>66.599999999999994</v>
      </c>
      <c r="C32">
        <v>78</v>
      </c>
      <c r="D32">
        <f>Table1[[#This Row],[max]]-Table1[[#This Row],[min]]</f>
        <v>11.400000000000006</v>
      </c>
    </row>
    <row r="33" spans="1:4" x14ac:dyDescent="0.35">
      <c r="A33" t="s">
        <v>30</v>
      </c>
      <c r="B33">
        <v>77.599999999999994</v>
      </c>
      <c r="C33">
        <v>89</v>
      </c>
      <c r="D33">
        <f>Table1[[#This Row],[max]]-Table1[[#This Row],[min]]</f>
        <v>11.400000000000006</v>
      </c>
    </row>
    <row r="34" spans="1:4" x14ac:dyDescent="0.35">
      <c r="A34" t="s">
        <v>29</v>
      </c>
      <c r="B34">
        <v>66.599999999999994</v>
      </c>
      <c r="C34">
        <v>78</v>
      </c>
      <c r="D34">
        <f>Table1[[#This Row],[max]]-Table1[[#This Row],[min]]</f>
        <v>11.400000000000006</v>
      </c>
    </row>
    <row r="35" spans="1:4" x14ac:dyDescent="0.35">
      <c r="A35" t="s">
        <v>32</v>
      </c>
      <c r="B35">
        <v>54.7</v>
      </c>
      <c r="C35">
        <v>66.099999999999994</v>
      </c>
      <c r="D35">
        <f>Table1[[#This Row],[max]]-Table1[[#This Row],[min]]</f>
        <v>11.399999999999991</v>
      </c>
    </row>
    <row r="36" spans="1:4" x14ac:dyDescent="0.35">
      <c r="A36" t="s">
        <v>33</v>
      </c>
      <c r="B36">
        <v>67.7</v>
      </c>
      <c r="C36">
        <v>79</v>
      </c>
      <c r="D36">
        <f>Table1[[#This Row],[max]]-Table1[[#This Row],[min]]</f>
        <v>11.299999999999997</v>
      </c>
    </row>
    <row r="37" spans="1:4" x14ac:dyDescent="0.35">
      <c r="A37" t="s">
        <v>34</v>
      </c>
      <c r="B37">
        <v>57.9</v>
      </c>
      <c r="C37">
        <v>69</v>
      </c>
      <c r="D37">
        <f>Table1[[#This Row],[max]]-Table1[[#This Row],[min]]</f>
        <v>11.100000000000001</v>
      </c>
    </row>
    <row r="38" spans="1:4" x14ac:dyDescent="0.35">
      <c r="A38" t="s">
        <v>39</v>
      </c>
      <c r="B38">
        <v>67</v>
      </c>
      <c r="C38">
        <v>78</v>
      </c>
      <c r="D38">
        <f>Table1[[#This Row],[max]]-Table1[[#This Row],[min]]</f>
        <v>11</v>
      </c>
    </row>
    <row r="39" spans="1:4" x14ac:dyDescent="0.35">
      <c r="A39" t="s">
        <v>38</v>
      </c>
      <c r="B39">
        <v>62.8</v>
      </c>
      <c r="C39">
        <v>73.8</v>
      </c>
      <c r="D39">
        <f>Table1[[#This Row],[max]]-Table1[[#This Row],[min]]</f>
        <v>11</v>
      </c>
    </row>
    <row r="40" spans="1:4" x14ac:dyDescent="0.35">
      <c r="A40" t="s">
        <v>37</v>
      </c>
      <c r="B40">
        <v>76</v>
      </c>
      <c r="C40">
        <v>87</v>
      </c>
      <c r="D40">
        <f>Table1[[#This Row],[max]]-Table1[[#This Row],[min]]</f>
        <v>11</v>
      </c>
    </row>
    <row r="41" spans="1:4" x14ac:dyDescent="0.35">
      <c r="A41" t="s">
        <v>36</v>
      </c>
      <c r="B41">
        <v>78</v>
      </c>
      <c r="C41">
        <v>89</v>
      </c>
      <c r="D41">
        <f>Table1[[#This Row],[max]]-Table1[[#This Row],[min]]</f>
        <v>11</v>
      </c>
    </row>
    <row r="42" spans="1:4" x14ac:dyDescent="0.35">
      <c r="A42" t="s">
        <v>35</v>
      </c>
      <c r="B42">
        <v>57.7</v>
      </c>
      <c r="C42">
        <v>68.7</v>
      </c>
      <c r="D42">
        <f>Table1[[#This Row],[max]]-Table1[[#This Row],[min]]</f>
        <v>11</v>
      </c>
    </row>
    <row r="43" spans="1:4" x14ac:dyDescent="0.35">
      <c r="A43" t="s">
        <v>40</v>
      </c>
      <c r="B43">
        <v>45.3</v>
      </c>
      <c r="C43">
        <v>56</v>
      </c>
      <c r="D43">
        <f>Table1[[#This Row],[max]]-Table1[[#This Row],[min]]</f>
        <v>10.700000000000003</v>
      </c>
    </row>
    <row r="44" spans="1:4" x14ac:dyDescent="0.35">
      <c r="A44" t="s">
        <v>41</v>
      </c>
      <c r="B44">
        <v>65.400000000000006</v>
      </c>
      <c r="C44">
        <v>76</v>
      </c>
      <c r="D44">
        <f>Table1[[#This Row],[max]]-Table1[[#This Row],[min]]</f>
        <v>10.599999999999994</v>
      </c>
    </row>
    <row r="45" spans="1:4" x14ac:dyDescent="0.35">
      <c r="A45" t="s">
        <v>43</v>
      </c>
      <c r="B45">
        <v>78.5</v>
      </c>
      <c r="C45">
        <v>89</v>
      </c>
      <c r="D45">
        <f>Table1[[#This Row],[max]]-Table1[[#This Row],[min]]</f>
        <v>10.5</v>
      </c>
    </row>
    <row r="46" spans="1:4" x14ac:dyDescent="0.35">
      <c r="A46" t="s">
        <v>42</v>
      </c>
      <c r="B46">
        <v>78.5</v>
      </c>
      <c r="C46">
        <v>89</v>
      </c>
      <c r="D46">
        <f>Table1[[#This Row],[max]]-Table1[[#This Row],[min]]</f>
        <v>10.5</v>
      </c>
    </row>
    <row r="47" spans="1:4" x14ac:dyDescent="0.35">
      <c r="A47" t="s">
        <v>45</v>
      </c>
      <c r="B47">
        <v>64.599999999999994</v>
      </c>
      <c r="C47">
        <v>75</v>
      </c>
      <c r="D47">
        <f>Table1[[#This Row],[max]]-Table1[[#This Row],[min]]</f>
        <v>10.400000000000006</v>
      </c>
    </row>
    <row r="48" spans="1:4" x14ac:dyDescent="0.35">
      <c r="A48" t="s">
        <v>44</v>
      </c>
      <c r="B48">
        <v>68.599999999999994</v>
      </c>
      <c r="C48">
        <v>79</v>
      </c>
      <c r="D48">
        <f>Table1[[#This Row],[max]]-Table1[[#This Row],[min]]</f>
        <v>10.400000000000006</v>
      </c>
    </row>
    <row r="49" spans="1:4" x14ac:dyDescent="0.35">
      <c r="A49" t="s">
        <v>48</v>
      </c>
      <c r="B49">
        <v>77.8</v>
      </c>
      <c r="C49">
        <v>88</v>
      </c>
      <c r="D49">
        <f>Table1[[#This Row],[max]]-Table1[[#This Row],[min]]</f>
        <v>10.200000000000003</v>
      </c>
    </row>
    <row r="50" spans="1:4" x14ac:dyDescent="0.35">
      <c r="A50" t="s">
        <v>47</v>
      </c>
      <c r="B50">
        <v>78.8</v>
      </c>
      <c r="C50">
        <v>89</v>
      </c>
      <c r="D50">
        <f>Table1[[#This Row],[max]]-Table1[[#This Row],[min]]</f>
        <v>10.200000000000003</v>
      </c>
    </row>
    <row r="51" spans="1:4" x14ac:dyDescent="0.35">
      <c r="A51" t="s">
        <v>46</v>
      </c>
      <c r="B51">
        <v>54.8</v>
      </c>
      <c r="C51">
        <v>65</v>
      </c>
      <c r="D51">
        <f>Table1[[#This Row],[max]]-Table1[[#This Row],[min]]</f>
        <v>10.200000000000003</v>
      </c>
    </row>
    <row r="52" spans="1:4" x14ac:dyDescent="0.35">
      <c r="A52" t="s">
        <v>51</v>
      </c>
      <c r="B52">
        <v>79.099999999999994</v>
      </c>
      <c r="C52">
        <v>89</v>
      </c>
      <c r="D52">
        <f>Table1[[#This Row],[max]]-Table1[[#This Row],[min]]</f>
        <v>9.9000000000000057</v>
      </c>
    </row>
    <row r="53" spans="1:4" x14ac:dyDescent="0.35">
      <c r="A53" t="s">
        <v>50</v>
      </c>
      <c r="B53">
        <v>78.099999999999994</v>
      </c>
      <c r="C53">
        <v>88</v>
      </c>
      <c r="D53">
        <f>Table1[[#This Row],[max]]-Table1[[#This Row],[min]]</f>
        <v>9.9000000000000057</v>
      </c>
    </row>
    <row r="54" spans="1:4" x14ac:dyDescent="0.35">
      <c r="A54" t="s">
        <v>49</v>
      </c>
      <c r="B54">
        <v>78.099999999999994</v>
      </c>
      <c r="C54">
        <v>88</v>
      </c>
      <c r="D54">
        <f>Table1[[#This Row],[max]]-Table1[[#This Row],[min]]</f>
        <v>9.9000000000000057</v>
      </c>
    </row>
    <row r="55" spans="1:4" x14ac:dyDescent="0.35">
      <c r="A55" t="s">
        <v>52</v>
      </c>
      <c r="B55">
        <v>78.2</v>
      </c>
      <c r="C55">
        <v>88</v>
      </c>
      <c r="D55">
        <f>Table1[[#This Row],[max]]-Table1[[#This Row],[min]]</f>
        <v>9.7999999999999972</v>
      </c>
    </row>
    <row r="56" spans="1:4" x14ac:dyDescent="0.35">
      <c r="A56" t="s">
        <v>55</v>
      </c>
      <c r="B56">
        <v>58.7</v>
      </c>
      <c r="C56">
        <v>68.3</v>
      </c>
      <c r="D56">
        <f>Table1[[#This Row],[max]]-Table1[[#This Row],[min]]</f>
        <v>9.5999999999999943</v>
      </c>
    </row>
    <row r="57" spans="1:4" x14ac:dyDescent="0.35">
      <c r="A57" t="s">
        <v>54</v>
      </c>
      <c r="B57">
        <v>79.400000000000006</v>
      </c>
      <c r="C57">
        <v>89</v>
      </c>
      <c r="D57">
        <f>Table1[[#This Row],[max]]-Table1[[#This Row],[min]]</f>
        <v>9.5999999999999943</v>
      </c>
    </row>
    <row r="58" spans="1:4" x14ac:dyDescent="0.35">
      <c r="A58" t="s">
        <v>53</v>
      </c>
      <c r="B58">
        <v>76.400000000000006</v>
      </c>
      <c r="C58">
        <v>86</v>
      </c>
      <c r="D58">
        <f>Table1[[#This Row],[max]]-Table1[[#This Row],[min]]</f>
        <v>9.5999999999999943</v>
      </c>
    </row>
    <row r="59" spans="1:4" x14ac:dyDescent="0.35">
      <c r="A59" t="s">
        <v>56</v>
      </c>
      <c r="B59">
        <v>77.5</v>
      </c>
      <c r="C59">
        <v>87</v>
      </c>
      <c r="D59">
        <f>Table1[[#This Row],[max]]-Table1[[#This Row],[min]]</f>
        <v>9.5</v>
      </c>
    </row>
    <row r="60" spans="1:4" x14ac:dyDescent="0.35">
      <c r="A60" t="s">
        <v>58</v>
      </c>
      <c r="B60">
        <v>79.599999999999994</v>
      </c>
      <c r="C60">
        <v>89</v>
      </c>
      <c r="D60">
        <f>Table1[[#This Row],[max]]-Table1[[#This Row],[min]]</f>
        <v>9.4000000000000057</v>
      </c>
    </row>
    <row r="61" spans="1:4" x14ac:dyDescent="0.35">
      <c r="A61" t="s">
        <v>57</v>
      </c>
      <c r="B61">
        <v>47.6</v>
      </c>
      <c r="C61">
        <v>57</v>
      </c>
      <c r="D61">
        <f>Table1[[#This Row],[max]]-Table1[[#This Row],[min]]</f>
        <v>9.3999999999999986</v>
      </c>
    </row>
    <row r="62" spans="1:4" x14ac:dyDescent="0.35">
      <c r="A62" t="s">
        <v>61</v>
      </c>
      <c r="B62">
        <v>77.8</v>
      </c>
      <c r="C62">
        <v>87</v>
      </c>
      <c r="D62">
        <f>Table1[[#This Row],[max]]-Table1[[#This Row],[min]]</f>
        <v>9.2000000000000028</v>
      </c>
    </row>
    <row r="63" spans="1:4" x14ac:dyDescent="0.35">
      <c r="A63" t="s">
        <v>60</v>
      </c>
      <c r="B63">
        <v>57.5</v>
      </c>
      <c r="C63">
        <v>66.7</v>
      </c>
      <c r="D63">
        <f>Table1[[#This Row],[max]]-Table1[[#This Row],[min]]</f>
        <v>9.2000000000000028</v>
      </c>
    </row>
    <row r="64" spans="1:4" x14ac:dyDescent="0.35">
      <c r="A64" t="s">
        <v>59</v>
      </c>
      <c r="B64">
        <v>44.5</v>
      </c>
      <c r="C64">
        <v>53.7</v>
      </c>
      <c r="D64">
        <f>Table1[[#This Row],[max]]-Table1[[#This Row],[min]]</f>
        <v>9.2000000000000028</v>
      </c>
    </row>
    <row r="65" spans="1:4" x14ac:dyDescent="0.35">
      <c r="A65" t="s">
        <v>64</v>
      </c>
      <c r="B65">
        <v>48.9</v>
      </c>
      <c r="C65">
        <v>58</v>
      </c>
      <c r="D65">
        <f>Table1[[#This Row],[max]]-Table1[[#This Row],[min]]</f>
        <v>9.1000000000000014</v>
      </c>
    </row>
    <row r="66" spans="1:4" x14ac:dyDescent="0.35">
      <c r="A66" t="s">
        <v>63</v>
      </c>
      <c r="B66">
        <v>58.9</v>
      </c>
      <c r="C66">
        <v>68</v>
      </c>
      <c r="D66">
        <f>Table1[[#This Row],[max]]-Table1[[#This Row],[min]]</f>
        <v>9.1000000000000014</v>
      </c>
    </row>
    <row r="67" spans="1:4" x14ac:dyDescent="0.35">
      <c r="A67" t="s">
        <v>62</v>
      </c>
      <c r="B67">
        <v>76.900000000000006</v>
      </c>
      <c r="C67">
        <v>86</v>
      </c>
      <c r="D67">
        <f>Table1[[#This Row],[max]]-Table1[[#This Row],[min]]</f>
        <v>9.0999999999999943</v>
      </c>
    </row>
    <row r="68" spans="1:4" x14ac:dyDescent="0.35">
      <c r="A68" t="s">
        <v>67</v>
      </c>
      <c r="B68">
        <v>69</v>
      </c>
      <c r="C68">
        <v>78</v>
      </c>
      <c r="D68">
        <f>Table1[[#This Row],[max]]-Table1[[#This Row],[min]]</f>
        <v>9</v>
      </c>
    </row>
    <row r="69" spans="1:4" x14ac:dyDescent="0.35">
      <c r="A69" t="s">
        <v>66</v>
      </c>
      <c r="B69">
        <v>49</v>
      </c>
      <c r="C69">
        <v>58</v>
      </c>
      <c r="D69">
        <f>Table1[[#This Row],[max]]-Table1[[#This Row],[min]]</f>
        <v>9</v>
      </c>
    </row>
    <row r="70" spans="1:4" x14ac:dyDescent="0.35">
      <c r="A70" t="s">
        <v>65</v>
      </c>
      <c r="B70">
        <v>60</v>
      </c>
      <c r="C70">
        <v>69</v>
      </c>
      <c r="D70">
        <f>Table1[[#This Row],[max]]-Table1[[#This Row],[min]]</f>
        <v>9</v>
      </c>
    </row>
    <row r="71" spans="1:4" x14ac:dyDescent="0.35">
      <c r="A71" t="s">
        <v>70</v>
      </c>
      <c r="B71">
        <v>69.099999999999994</v>
      </c>
      <c r="C71">
        <v>78</v>
      </c>
      <c r="D71">
        <f>Table1[[#This Row],[max]]-Table1[[#This Row],[min]]</f>
        <v>8.9000000000000057</v>
      </c>
    </row>
    <row r="72" spans="1:4" x14ac:dyDescent="0.35">
      <c r="A72" t="s">
        <v>69</v>
      </c>
      <c r="B72">
        <v>69.599999999999994</v>
      </c>
      <c r="C72">
        <v>78.5</v>
      </c>
      <c r="D72">
        <f>Table1[[#This Row],[max]]-Table1[[#This Row],[min]]</f>
        <v>8.9000000000000057</v>
      </c>
    </row>
    <row r="73" spans="1:4" x14ac:dyDescent="0.35">
      <c r="A73" t="s">
        <v>68</v>
      </c>
      <c r="B73">
        <v>51</v>
      </c>
      <c r="C73">
        <v>59.9</v>
      </c>
      <c r="D73">
        <f>Table1[[#This Row],[max]]-Table1[[#This Row],[min]]</f>
        <v>8.8999999999999986</v>
      </c>
    </row>
    <row r="74" spans="1:4" x14ac:dyDescent="0.35">
      <c r="A74" t="s">
        <v>71</v>
      </c>
      <c r="B74">
        <v>78.3</v>
      </c>
      <c r="C74">
        <v>87</v>
      </c>
      <c r="D74">
        <f>Table1[[#This Row],[max]]-Table1[[#This Row],[min]]</f>
        <v>8.7000000000000028</v>
      </c>
    </row>
    <row r="75" spans="1:4" x14ac:dyDescent="0.35">
      <c r="A75" t="s">
        <v>72</v>
      </c>
      <c r="B75">
        <v>67.400000000000006</v>
      </c>
      <c r="C75">
        <v>76</v>
      </c>
      <c r="D75">
        <f>Table1[[#This Row],[max]]-Table1[[#This Row],[min]]</f>
        <v>8.5999999999999943</v>
      </c>
    </row>
    <row r="76" spans="1:4" x14ac:dyDescent="0.35">
      <c r="A76" t="s">
        <v>73</v>
      </c>
      <c r="B76">
        <v>51.3</v>
      </c>
      <c r="C76">
        <v>59.8</v>
      </c>
      <c r="D76">
        <f>Table1[[#This Row],[max]]-Table1[[#This Row],[min]]</f>
        <v>8.5</v>
      </c>
    </row>
    <row r="77" spans="1:4" x14ac:dyDescent="0.35">
      <c r="A77" t="s">
        <v>75</v>
      </c>
      <c r="B77">
        <v>68.599999999999994</v>
      </c>
      <c r="C77">
        <v>77</v>
      </c>
      <c r="D77">
        <f>Table1[[#This Row],[max]]-Table1[[#This Row],[min]]</f>
        <v>8.4000000000000057</v>
      </c>
    </row>
    <row r="78" spans="1:4" x14ac:dyDescent="0.35">
      <c r="A78" t="s">
        <v>74</v>
      </c>
      <c r="B78">
        <v>49.8</v>
      </c>
      <c r="C78">
        <v>58.2</v>
      </c>
      <c r="D78">
        <f>Table1[[#This Row],[max]]-Table1[[#This Row],[min]]</f>
        <v>8.4000000000000057</v>
      </c>
    </row>
    <row r="79" spans="1:4" x14ac:dyDescent="0.35">
      <c r="A79" t="s">
        <v>76</v>
      </c>
      <c r="B79">
        <v>58.6</v>
      </c>
      <c r="C79">
        <v>67</v>
      </c>
      <c r="D79">
        <f>Table1[[#This Row],[max]]-Table1[[#This Row],[min]]</f>
        <v>8.3999999999999986</v>
      </c>
    </row>
    <row r="80" spans="1:4" x14ac:dyDescent="0.35">
      <c r="A80" t="s">
        <v>77</v>
      </c>
      <c r="B80">
        <v>51.3</v>
      </c>
      <c r="C80">
        <v>59.6</v>
      </c>
      <c r="D80">
        <f>Table1[[#This Row],[max]]-Table1[[#This Row],[min]]</f>
        <v>8.3000000000000043</v>
      </c>
    </row>
    <row r="81" spans="1:4" x14ac:dyDescent="0.35">
      <c r="A81" t="s">
        <v>78</v>
      </c>
      <c r="B81">
        <v>79.7</v>
      </c>
      <c r="C81">
        <v>88</v>
      </c>
      <c r="D81">
        <f>Table1[[#This Row],[max]]-Table1[[#This Row],[min]]</f>
        <v>8.2999999999999972</v>
      </c>
    </row>
    <row r="82" spans="1:4" x14ac:dyDescent="0.35">
      <c r="A82" t="s">
        <v>80</v>
      </c>
      <c r="B82">
        <v>63.9</v>
      </c>
      <c r="C82">
        <v>72</v>
      </c>
      <c r="D82">
        <f>Table1[[#This Row],[max]]-Table1[[#This Row],[min]]</f>
        <v>8.1000000000000014</v>
      </c>
    </row>
    <row r="83" spans="1:4" x14ac:dyDescent="0.35">
      <c r="A83" t="s">
        <v>81</v>
      </c>
      <c r="B83">
        <v>69.900000000000006</v>
      </c>
      <c r="C83">
        <v>78</v>
      </c>
      <c r="D83">
        <f>Table1[[#This Row],[max]]-Table1[[#This Row],[min]]</f>
        <v>8.0999999999999943</v>
      </c>
    </row>
    <row r="84" spans="1:4" x14ac:dyDescent="0.35">
      <c r="A84" t="s">
        <v>79</v>
      </c>
      <c r="B84">
        <v>61.7</v>
      </c>
      <c r="C84">
        <v>69.8</v>
      </c>
      <c r="D84">
        <f>Table1[[#This Row],[max]]-Table1[[#This Row],[min]]</f>
        <v>8.0999999999999943</v>
      </c>
    </row>
    <row r="85" spans="1:4" x14ac:dyDescent="0.35">
      <c r="A85" t="s">
        <v>82</v>
      </c>
      <c r="B85">
        <v>71</v>
      </c>
      <c r="C85">
        <v>79</v>
      </c>
      <c r="D85">
        <f>Table1[[#This Row],[max]]-Table1[[#This Row],[min]]</f>
        <v>8</v>
      </c>
    </row>
    <row r="86" spans="1:4" x14ac:dyDescent="0.35">
      <c r="A86" t="s">
        <v>84</v>
      </c>
      <c r="B86">
        <v>71.099999999999994</v>
      </c>
      <c r="C86">
        <v>79</v>
      </c>
      <c r="D86">
        <f>Table1[[#This Row],[max]]-Table1[[#This Row],[min]]</f>
        <v>7.9000000000000057</v>
      </c>
    </row>
    <row r="87" spans="1:4" x14ac:dyDescent="0.35">
      <c r="A87" t="s">
        <v>83</v>
      </c>
      <c r="B87">
        <v>79.099999999999994</v>
      </c>
      <c r="C87">
        <v>87</v>
      </c>
      <c r="D87">
        <f>Table1[[#This Row],[max]]-Table1[[#This Row],[min]]</f>
        <v>7.9000000000000057</v>
      </c>
    </row>
    <row r="88" spans="1:4" x14ac:dyDescent="0.35">
      <c r="A88" t="s">
        <v>85</v>
      </c>
      <c r="B88">
        <v>71.2</v>
      </c>
      <c r="C88">
        <v>79</v>
      </c>
      <c r="D88">
        <f>Table1[[#This Row],[max]]-Table1[[#This Row],[min]]</f>
        <v>7.7999999999999972</v>
      </c>
    </row>
    <row r="89" spans="1:4" x14ac:dyDescent="0.35">
      <c r="A89" t="s">
        <v>86</v>
      </c>
      <c r="B89">
        <v>77.3</v>
      </c>
      <c r="C89">
        <v>85</v>
      </c>
      <c r="D89">
        <f>Table1[[#This Row],[max]]-Table1[[#This Row],[min]]</f>
        <v>7.7000000000000028</v>
      </c>
    </row>
    <row r="90" spans="1:4" x14ac:dyDescent="0.35">
      <c r="A90" t="s">
        <v>87</v>
      </c>
      <c r="B90">
        <v>58.1</v>
      </c>
      <c r="C90">
        <v>65.7</v>
      </c>
      <c r="D90">
        <f>Table1[[#This Row],[max]]-Table1[[#This Row],[min]]</f>
        <v>7.6000000000000014</v>
      </c>
    </row>
    <row r="91" spans="1:4" x14ac:dyDescent="0.35">
      <c r="A91" t="s">
        <v>88</v>
      </c>
      <c r="B91">
        <v>71.400000000000006</v>
      </c>
      <c r="C91">
        <v>79</v>
      </c>
      <c r="D91">
        <f>Table1[[#This Row],[max]]-Table1[[#This Row],[min]]</f>
        <v>7.5999999999999943</v>
      </c>
    </row>
    <row r="92" spans="1:4" x14ac:dyDescent="0.35">
      <c r="A92" t="s">
        <v>89</v>
      </c>
      <c r="B92">
        <v>59.2</v>
      </c>
      <c r="C92">
        <v>66.599999999999994</v>
      </c>
      <c r="D92">
        <f>Table1[[#This Row],[max]]-Table1[[#This Row],[min]]</f>
        <v>7.3999999999999915</v>
      </c>
    </row>
    <row r="93" spans="1:4" x14ac:dyDescent="0.35">
      <c r="A93" t="s">
        <v>91</v>
      </c>
      <c r="B93">
        <v>62.5</v>
      </c>
      <c r="C93">
        <v>69.599999999999994</v>
      </c>
      <c r="D93">
        <f>Table1[[#This Row],[max]]-Table1[[#This Row],[min]]</f>
        <v>7.0999999999999943</v>
      </c>
    </row>
    <row r="94" spans="1:4" x14ac:dyDescent="0.35">
      <c r="A94" t="s">
        <v>90</v>
      </c>
      <c r="B94">
        <v>69.900000000000006</v>
      </c>
      <c r="C94">
        <v>77</v>
      </c>
      <c r="D94">
        <f>Table1[[#This Row],[max]]-Table1[[#This Row],[min]]</f>
        <v>7.0999999999999943</v>
      </c>
    </row>
    <row r="95" spans="1:4" x14ac:dyDescent="0.35">
      <c r="A95" t="s">
        <v>92</v>
      </c>
      <c r="B95">
        <v>71</v>
      </c>
      <c r="C95">
        <v>78</v>
      </c>
      <c r="D95">
        <f>Table1[[#This Row],[max]]-Table1[[#This Row],[min]]</f>
        <v>7</v>
      </c>
    </row>
    <row r="96" spans="1:4" x14ac:dyDescent="0.35">
      <c r="A96" t="s">
        <v>95</v>
      </c>
      <c r="B96">
        <v>71.099999999999994</v>
      </c>
      <c r="C96">
        <v>78</v>
      </c>
      <c r="D96">
        <f>Table1[[#This Row],[max]]-Table1[[#This Row],[min]]</f>
        <v>6.9000000000000057</v>
      </c>
    </row>
    <row r="97" spans="1:4" x14ac:dyDescent="0.35">
      <c r="A97" t="s">
        <v>94</v>
      </c>
      <c r="B97">
        <v>71.099999999999994</v>
      </c>
      <c r="C97">
        <v>78</v>
      </c>
      <c r="D97">
        <f>Table1[[#This Row],[max]]-Table1[[#This Row],[min]]</f>
        <v>6.9000000000000057</v>
      </c>
    </row>
    <row r="98" spans="1:4" x14ac:dyDescent="0.35">
      <c r="A98" t="s">
        <v>93</v>
      </c>
      <c r="B98">
        <v>78.099999999999994</v>
      </c>
      <c r="C98">
        <v>85</v>
      </c>
      <c r="D98">
        <f>Table1[[#This Row],[max]]-Table1[[#This Row],[min]]</f>
        <v>6.9000000000000057</v>
      </c>
    </row>
    <row r="99" spans="1:4" x14ac:dyDescent="0.35">
      <c r="A99" t="s">
        <v>97</v>
      </c>
      <c r="B99">
        <v>61.1</v>
      </c>
      <c r="C99">
        <v>68</v>
      </c>
      <c r="D99">
        <f>Table1[[#This Row],[max]]-Table1[[#This Row],[min]]</f>
        <v>6.8999999999999986</v>
      </c>
    </row>
    <row r="100" spans="1:4" x14ac:dyDescent="0.35">
      <c r="A100" t="s">
        <v>96</v>
      </c>
      <c r="B100">
        <v>51.1</v>
      </c>
      <c r="C100">
        <v>58</v>
      </c>
      <c r="D100">
        <f>Table1[[#This Row],[max]]-Table1[[#This Row],[min]]</f>
        <v>6.8999999999999986</v>
      </c>
    </row>
    <row r="101" spans="1:4" x14ac:dyDescent="0.35">
      <c r="A101" t="s">
        <v>101</v>
      </c>
      <c r="B101">
        <v>71.2</v>
      </c>
      <c r="C101">
        <v>78</v>
      </c>
      <c r="D101">
        <f>Table1[[#This Row],[max]]-Table1[[#This Row],[min]]</f>
        <v>6.7999999999999972</v>
      </c>
    </row>
    <row r="102" spans="1:4" x14ac:dyDescent="0.35">
      <c r="A102" t="s">
        <v>100</v>
      </c>
      <c r="B102">
        <v>71.2</v>
      </c>
      <c r="C102">
        <v>78</v>
      </c>
      <c r="D102">
        <f>Table1[[#This Row],[max]]-Table1[[#This Row],[min]]</f>
        <v>6.7999999999999972</v>
      </c>
    </row>
    <row r="103" spans="1:4" x14ac:dyDescent="0.35">
      <c r="A103" t="s">
        <v>99</v>
      </c>
      <c r="B103">
        <v>52.1</v>
      </c>
      <c r="C103">
        <v>58.9</v>
      </c>
      <c r="D103">
        <f>Table1[[#This Row],[max]]-Table1[[#This Row],[min]]</f>
        <v>6.7999999999999972</v>
      </c>
    </row>
    <row r="104" spans="1:4" x14ac:dyDescent="0.35">
      <c r="A104" t="s">
        <v>98</v>
      </c>
      <c r="B104">
        <v>71.2</v>
      </c>
      <c r="C104">
        <v>78</v>
      </c>
      <c r="D104">
        <f>Table1[[#This Row],[max]]-Table1[[#This Row],[min]]</f>
        <v>6.7999999999999972</v>
      </c>
    </row>
    <row r="105" spans="1:4" x14ac:dyDescent="0.35">
      <c r="A105" t="s">
        <v>104</v>
      </c>
      <c r="B105">
        <v>52.5</v>
      </c>
      <c r="C105">
        <v>59</v>
      </c>
      <c r="D105">
        <f>Table1[[#This Row],[max]]-Table1[[#This Row],[min]]</f>
        <v>6.5</v>
      </c>
    </row>
    <row r="106" spans="1:4" x14ac:dyDescent="0.35">
      <c r="A106" t="s">
        <v>103</v>
      </c>
      <c r="B106">
        <v>59.5</v>
      </c>
      <c r="C106">
        <v>66</v>
      </c>
      <c r="D106">
        <f>Table1[[#This Row],[max]]-Table1[[#This Row],[min]]</f>
        <v>6.5</v>
      </c>
    </row>
    <row r="107" spans="1:4" x14ac:dyDescent="0.35">
      <c r="A107" t="s">
        <v>102</v>
      </c>
      <c r="B107">
        <v>79.5</v>
      </c>
      <c r="C107">
        <v>86</v>
      </c>
      <c r="D107">
        <f>Table1[[#This Row],[max]]-Table1[[#This Row],[min]]</f>
        <v>6.5</v>
      </c>
    </row>
    <row r="108" spans="1:4" x14ac:dyDescent="0.35">
      <c r="A108" t="s">
        <v>106</v>
      </c>
      <c r="B108">
        <v>59.7</v>
      </c>
      <c r="C108">
        <v>66</v>
      </c>
      <c r="D108">
        <f>Table1[[#This Row],[max]]-Table1[[#This Row],[min]]</f>
        <v>6.2999999999999972</v>
      </c>
    </row>
    <row r="109" spans="1:4" x14ac:dyDescent="0.35">
      <c r="A109" t="s">
        <v>105</v>
      </c>
      <c r="B109">
        <v>47.7</v>
      </c>
      <c r="C109">
        <v>54</v>
      </c>
      <c r="D109">
        <f>Table1[[#This Row],[max]]-Table1[[#This Row],[min]]</f>
        <v>6.2999999999999972</v>
      </c>
    </row>
    <row r="110" spans="1:4" x14ac:dyDescent="0.35">
      <c r="A110" t="s">
        <v>107</v>
      </c>
      <c r="B110">
        <v>68.900000000000006</v>
      </c>
      <c r="C110">
        <v>75</v>
      </c>
      <c r="D110">
        <f>Table1[[#This Row],[max]]-Table1[[#This Row],[min]]</f>
        <v>6.0999999999999943</v>
      </c>
    </row>
    <row r="111" spans="1:4" x14ac:dyDescent="0.35">
      <c r="A111" t="s">
        <v>109</v>
      </c>
      <c r="B111">
        <v>63.7</v>
      </c>
      <c r="C111">
        <v>69.7</v>
      </c>
      <c r="D111">
        <f>Table1[[#This Row],[max]]-Table1[[#This Row],[min]]</f>
        <v>6</v>
      </c>
    </row>
    <row r="112" spans="1:4" x14ac:dyDescent="0.35">
      <c r="A112" t="s">
        <v>108</v>
      </c>
      <c r="B112">
        <v>62.8</v>
      </c>
      <c r="C112">
        <v>68.8</v>
      </c>
      <c r="D112">
        <f>Table1[[#This Row],[max]]-Table1[[#This Row],[min]]</f>
        <v>6</v>
      </c>
    </row>
    <row r="113" spans="1:4" x14ac:dyDescent="0.35">
      <c r="A113" t="s">
        <v>110</v>
      </c>
      <c r="B113">
        <v>51.4</v>
      </c>
      <c r="C113">
        <v>57.3</v>
      </c>
      <c r="D113">
        <f>Table1[[#This Row],[max]]-Table1[[#This Row],[min]]</f>
        <v>5.8999999999999986</v>
      </c>
    </row>
    <row r="114" spans="1:4" x14ac:dyDescent="0.35">
      <c r="A114" t="s">
        <v>113</v>
      </c>
      <c r="B114">
        <v>69.099999999999994</v>
      </c>
      <c r="C114">
        <v>74.900000000000006</v>
      </c>
      <c r="D114">
        <f>Table1[[#This Row],[max]]-Table1[[#This Row],[min]]</f>
        <v>5.8000000000000114</v>
      </c>
    </row>
    <row r="115" spans="1:4" x14ac:dyDescent="0.35">
      <c r="A115" t="s">
        <v>112</v>
      </c>
      <c r="B115">
        <v>62.5</v>
      </c>
      <c r="C115">
        <v>68.3</v>
      </c>
      <c r="D115">
        <f>Table1[[#This Row],[max]]-Table1[[#This Row],[min]]</f>
        <v>5.7999999999999972</v>
      </c>
    </row>
    <row r="116" spans="1:4" x14ac:dyDescent="0.35">
      <c r="A116" t="s">
        <v>111</v>
      </c>
      <c r="B116">
        <v>67.2</v>
      </c>
      <c r="C116">
        <v>73</v>
      </c>
      <c r="D116">
        <f>Table1[[#This Row],[max]]-Table1[[#This Row],[min]]</f>
        <v>5.7999999999999972</v>
      </c>
    </row>
    <row r="117" spans="1:4" x14ac:dyDescent="0.35">
      <c r="A117" t="s">
        <v>114</v>
      </c>
      <c r="B117">
        <v>52.7</v>
      </c>
      <c r="C117">
        <v>58.2</v>
      </c>
      <c r="D117">
        <f>Table1[[#This Row],[max]]-Table1[[#This Row],[min]]</f>
        <v>5.5</v>
      </c>
    </row>
    <row r="118" spans="1:4" x14ac:dyDescent="0.35">
      <c r="A118" t="s">
        <v>116</v>
      </c>
      <c r="B118">
        <v>54.6</v>
      </c>
      <c r="C118">
        <v>59.9</v>
      </c>
      <c r="D118">
        <f>Table1[[#This Row],[max]]-Table1[[#This Row],[min]]</f>
        <v>5.2999999999999972</v>
      </c>
    </row>
    <row r="119" spans="1:4" x14ac:dyDescent="0.35">
      <c r="A119" t="s">
        <v>115</v>
      </c>
      <c r="B119">
        <v>79.7</v>
      </c>
      <c r="C119">
        <v>85</v>
      </c>
      <c r="D119">
        <f>Table1[[#This Row],[max]]-Table1[[#This Row],[min]]</f>
        <v>5.2999999999999972</v>
      </c>
    </row>
    <row r="120" spans="1:4" x14ac:dyDescent="0.35">
      <c r="A120" t="s">
        <v>117</v>
      </c>
      <c r="B120">
        <v>72.599999999999994</v>
      </c>
      <c r="C120">
        <v>77.8</v>
      </c>
      <c r="D120">
        <f>Table1[[#This Row],[max]]-Table1[[#This Row],[min]]</f>
        <v>5.2000000000000028</v>
      </c>
    </row>
    <row r="121" spans="1:4" x14ac:dyDescent="0.35">
      <c r="A121" t="s">
        <v>118</v>
      </c>
      <c r="B121">
        <v>78.900000000000006</v>
      </c>
      <c r="C121">
        <v>84</v>
      </c>
      <c r="D121">
        <f>Table1[[#This Row],[max]]-Table1[[#This Row],[min]]</f>
        <v>5.0999999999999943</v>
      </c>
    </row>
    <row r="122" spans="1:4" x14ac:dyDescent="0.35">
      <c r="A122" t="s">
        <v>119</v>
      </c>
      <c r="B122">
        <v>71</v>
      </c>
      <c r="C122">
        <v>76</v>
      </c>
      <c r="D122">
        <f>Table1[[#This Row],[max]]-Table1[[#This Row],[min]]</f>
        <v>5</v>
      </c>
    </row>
    <row r="123" spans="1:4" x14ac:dyDescent="0.35">
      <c r="A123" t="s">
        <v>120</v>
      </c>
      <c r="B123">
        <v>62.6</v>
      </c>
      <c r="C123">
        <v>67.5</v>
      </c>
      <c r="D123">
        <f>Table1[[#This Row],[max]]-Table1[[#This Row],[min]]</f>
        <v>4.8999999999999986</v>
      </c>
    </row>
    <row r="124" spans="1:4" x14ac:dyDescent="0.35">
      <c r="A124" t="s">
        <v>122</v>
      </c>
      <c r="B124">
        <v>69.3</v>
      </c>
      <c r="C124">
        <v>73.900000000000006</v>
      </c>
      <c r="D124">
        <f>Table1[[#This Row],[max]]-Table1[[#This Row],[min]]</f>
        <v>4.6000000000000085</v>
      </c>
    </row>
    <row r="125" spans="1:4" x14ac:dyDescent="0.35">
      <c r="A125" t="s">
        <v>121</v>
      </c>
      <c r="B125">
        <v>55.4</v>
      </c>
      <c r="C125">
        <v>60</v>
      </c>
      <c r="D125">
        <f>Table1[[#This Row],[max]]-Table1[[#This Row],[min]]</f>
        <v>4.6000000000000014</v>
      </c>
    </row>
    <row r="126" spans="1:4" x14ac:dyDescent="0.35">
      <c r="A126" t="s">
        <v>123</v>
      </c>
      <c r="B126">
        <v>71.7</v>
      </c>
      <c r="C126">
        <v>76.099999999999994</v>
      </c>
      <c r="D126">
        <f>Table1[[#This Row],[max]]-Table1[[#This Row],[min]]</f>
        <v>4.3999999999999915</v>
      </c>
    </row>
    <row r="127" spans="1:4" x14ac:dyDescent="0.35">
      <c r="A127" t="s">
        <v>124</v>
      </c>
      <c r="B127">
        <v>71.3</v>
      </c>
      <c r="C127">
        <v>75.599999999999994</v>
      </c>
      <c r="D127">
        <f>Table1[[#This Row],[max]]-Table1[[#This Row],[min]]</f>
        <v>4.2999999999999972</v>
      </c>
    </row>
    <row r="128" spans="1:4" x14ac:dyDescent="0.35">
      <c r="A128" t="s">
        <v>127</v>
      </c>
      <c r="B128">
        <v>71.400000000000006</v>
      </c>
      <c r="C128">
        <v>75.5</v>
      </c>
      <c r="D128">
        <f>Table1[[#This Row],[max]]-Table1[[#This Row],[min]]</f>
        <v>4.0999999999999943</v>
      </c>
    </row>
    <row r="129" spans="1:4" x14ac:dyDescent="0.35">
      <c r="A129" t="s">
        <v>126</v>
      </c>
      <c r="B129">
        <v>71.7</v>
      </c>
      <c r="C129">
        <v>75.8</v>
      </c>
      <c r="D129">
        <f>Table1[[#This Row],[max]]-Table1[[#This Row],[min]]</f>
        <v>4.0999999999999943</v>
      </c>
    </row>
    <row r="130" spans="1:4" x14ac:dyDescent="0.35">
      <c r="A130" t="s">
        <v>125</v>
      </c>
      <c r="B130">
        <v>74.7</v>
      </c>
      <c r="C130">
        <v>78.8</v>
      </c>
      <c r="D130">
        <f>Table1[[#This Row],[max]]-Table1[[#This Row],[min]]</f>
        <v>4.0999999999999943</v>
      </c>
    </row>
    <row r="131" spans="1:4" x14ac:dyDescent="0.35">
      <c r="A131" t="s">
        <v>129</v>
      </c>
      <c r="B131">
        <v>72.599999999999994</v>
      </c>
      <c r="C131">
        <v>76.599999999999994</v>
      </c>
      <c r="D131">
        <f>Table1[[#This Row],[max]]-Table1[[#This Row],[min]]</f>
        <v>4</v>
      </c>
    </row>
    <row r="132" spans="1:4" x14ac:dyDescent="0.35">
      <c r="A132" t="s">
        <v>128</v>
      </c>
      <c r="B132">
        <v>71</v>
      </c>
      <c r="C132">
        <v>75</v>
      </c>
      <c r="D132">
        <f>Table1[[#This Row],[max]]-Table1[[#This Row],[min]]</f>
        <v>4</v>
      </c>
    </row>
    <row r="133" spans="1:4" x14ac:dyDescent="0.35">
      <c r="A133" t="s">
        <v>130</v>
      </c>
      <c r="B133">
        <v>74.400000000000006</v>
      </c>
      <c r="C133">
        <v>78.3</v>
      </c>
      <c r="D133">
        <f>Table1[[#This Row],[max]]-Table1[[#This Row],[min]]</f>
        <v>3.8999999999999915</v>
      </c>
    </row>
    <row r="134" spans="1:4" x14ac:dyDescent="0.35">
      <c r="A134" t="s">
        <v>133</v>
      </c>
      <c r="B134">
        <v>71.099999999999994</v>
      </c>
      <c r="C134">
        <v>74.900000000000006</v>
      </c>
      <c r="D134">
        <f>Table1[[#This Row],[max]]-Table1[[#This Row],[min]]</f>
        <v>3.8000000000000114</v>
      </c>
    </row>
    <row r="135" spans="1:4" x14ac:dyDescent="0.35">
      <c r="A135" t="s">
        <v>132</v>
      </c>
      <c r="B135">
        <v>73.7</v>
      </c>
      <c r="C135">
        <v>77.5</v>
      </c>
      <c r="D135">
        <f>Table1[[#This Row],[max]]-Table1[[#This Row],[min]]</f>
        <v>3.7999999999999972</v>
      </c>
    </row>
    <row r="136" spans="1:4" x14ac:dyDescent="0.35">
      <c r="A136" t="s">
        <v>131</v>
      </c>
      <c r="B136">
        <v>65.3</v>
      </c>
      <c r="C136">
        <v>69.099999999999994</v>
      </c>
      <c r="D136">
        <f>Table1[[#This Row],[max]]-Table1[[#This Row],[min]]</f>
        <v>3.7999999999999972</v>
      </c>
    </row>
    <row r="137" spans="1:4" x14ac:dyDescent="0.35">
      <c r="A137" t="s">
        <v>134</v>
      </c>
      <c r="B137">
        <v>73</v>
      </c>
      <c r="C137">
        <v>76.7</v>
      </c>
      <c r="D137">
        <f>Table1[[#This Row],[max]]-Table1[[#This Row],[min]]</f>
        <v>3.7000000000000028</v>
      </c>
    </row>
    <row r="138" spans="1:4" x14ac:dyDescent="0.35">
      <c r="A138" t="s">
        <v>139</v>
      </c>
      <c r="B138">
        <v>71.599999999999994</v>
      </c>
      <c r="C138">
        <v>75.2</v>
      </c>
      <c r="D138">
        <f>Table1[[#This Row],[max]]-Table1[[#This Row],[min]]</f>
        <v>3.6000000000000085</v>
      </c>
    </row>
    <row r="139" spans="1:4" x14ac:dyDescent="0.35">
      <c r="A139" t="s">
        <v>138</v>
      </c>
      <c r="B139">
        <v>62.8</v>
      </c>
      <c r="C139">
        <v>66.400000000000006</v>
      </c>
      <c r="D139">
        <f>Table1[[#This Row],[max]]-Table1[[#This Row],[min]]</f>
        <v>3.6000000000000085</v>
      </c>
    </row>
    <row r="140" spans="1:4" x14ac:dyDescent="0.35">
      <c r="A140" t="s">
        <v>136</v>
      </c>
      <c r="B140">
        <v>72.599999999999994</v>
      </c>
      <c r="C140">
        <v>76.2</v>
      </c>
      <c r="D140">
        <f>Table1[[#This Row],[max]]-Table1[[#This Row],[min]]</f>
        <v>3.6000000000000085</v>
      </c>
    </row>
    <row r="141" spans="1:4" x14ac:dyDescent="0.35">
      <c r="A141" t="s">
        <v>137</v>
      </c>
      <c r="B141">
        <v>71</v>
      </c>
      <c r="C141">
        <v>74.599999999999994</v>
      </c>
      <c r="D141">
        <f>Table1[[#This Row],[max]]-Table1[[#This Row],[min]]</f>
        <v>3.5999999999999943</v>
      </c>
    </row>
    <row r="142" spans="1:4" x14ac:dyDescent="0.35">
      <c r="A142" t="s">
        <v>135</v>
      </c>
      <c r="B142">
        <v>71</v>
      </c>
      <c r="C142">
        <v>74.599999999999994</v>
      </c>
      <c r="D142">
        <f>Table1[[#This Row],[max]]-Table1[[#This Row],[min]]</f>
        <v>3.5999999999999943</v>
      </c>
    </row>
    <row r="143" spans="1:4" x14ac:dyDescent="0.35">
      <c r="A143" t="s">
        <v>140</v>
      </c>
      <c r="B143">
        <v>72.599999999999994</v>
      </c>
      <c r="C143">
        <v>76.099999999999994</v>
      </c>
      <c r="D143">
        <f>Table1[[#This Row],[max]]-Table1[[#This Row],[min]]</f>
        <v>3.5</v>
      </c>
    </row>
    <row r="144" spans="1:4" x14ac:dyDescent="0.35">
      <c r="A144" t="s">
        <v>144</v>
      </c>
      <c r="B144">
        <v>65.8</v>
      </c>
      <c r="C144">
        <v>69.2</v>
      </c>
      <c r="D144">
        <f>Table1[[#This Row],[max]]-Table1[[#This Row],[min]]</f>
        <v>3.4000000000000057</v>
      </c>
    </row>
    <row r="145" spans="1:4" x14ac:dyDescent="0.35">
      <c r="A145" t="s">
        <v>143</v>
      </c>
      <c r="B145">
        <v>72.8</v>
      </c>
      <c r="C145">
        <v>76.2</v>
      </c>
      <c r="D145">
        <f>Table1[[#This Row],[max]]-Table1[[#This Row],[min]]</f>
        <v>3.4000000000000057</v>
      </c>
    </row>
    <row r="146" spans="1:4" x14ac:dyDescent="0.35">
      <c r="A146" t="s">
        <v>141</v>
      </c>
      <c r="B146">
        <v>71.099999999999994</v>
      </c>
      <c r="C146">
        <v>74.5</v>
      </c>
      <c r="D146">
        <f>Table1[[#This Row],[max]]-Table1[[#This Row],[min]]</f>
        <v>3.4000000000000057</v>
      </c>
    </row>
    <row r="147" spans="1:4" x14ac:dyDescent="0.35">
      <c r="A147" t="s">
        <v>142</v>
      </c>
      <c r="B147">
        <v>71.400000000000006</v>
      </c>
      <c r="C147">
        <v>74.8</v>
      </c>
      <c r="D147">
        <f>Table1[[#This Row],[max]]-Table1[[#This Row],[min]]</f>
        <v>3.3999999999999915</v>
      </c>
    </row>
    <row r="148" spans="1:4" x14ac:dyDescent="0.35">
      <c r="A148" t="s">
        <v>145</v>
      </c>
      <c r="B148">
        <v>74.7</v>
      </c>
      <c r="C148">
        <v>78</v>
      </c>
      <c r="D148">
        <f>Table1[[#This Row],[max]]-Table1[[#This Row],[min]]</f>
        <v>3.2999999999999972</v>
      </c>
    </row>
    <row r="149" spans="1:4" x14ac:dyDescent="0.35">
      <c r="A149" t="s">
        <v>146</v>
      </c>
      <c r="B149">
        <v>66.2</v>
      </c>
      <c r="C149">
        <v>69.400000000000006</v>
      </c>
      <c r="D149">
        <f>Table1[[#This Row],[max]]-Table1[[#This Row],[min]]</f>
        <v>3.2000000000000028</v>
      </c>
    </row>
    <row r="150" spans="1:4" x14ac:dyDescent="0.35">
      <c r="A150" t="s">
        <v>148</v>
      </c>
      <c r="B150">
        <v>72.599999999999994</v>
      </c>
      <c r="C150">
        <v>75.7</v>
      </c>
      <c r="D150">
        <f>Table1[[#This Row],[max]]-Table1[[#This Row],[min]]</f>
        <v>3.1000000000000085</v>
      </c>
    </row>
    <row r="151" spans="1:4" x14ac:dyDescent="0.35">
      <c r="A151" t="s">
        <v>147</v>
      </c>
      <c r="B151">
        <v>73</v>
      </c>
      <c r="C151">
        <v>76.099999999999994</v>
      </c>
      <c r="D151">
        <f>Table1[[#This Row],[max]]-Table1[[#This Row],[min]]</f>
        <v>3.0999999999999943</v>
      </c>
    </row>
    <row r="152" spans="1:4" x14ac:dyDescent="0.35">
      <c r="A152" t="s">
        <v>150</v>
      </c>
      <c r="B152">
        <v>63.3</v>
      </c>
      <c r="C152">
        <v>66.3</v>
      </c>
      <c r="D152">
        <f>Table1[[#This Row],[max]]-Table1[[#This Row],[min]]</f>
        <v>3</v>
      </c>
    </row>
    <row r="153" spans="1:4" x14ac:dyDescent="0.35">
      <c r="A153" t="s">
        <v>149</v>
      </c>
      <c r="B153">
        <v>72.599999999999994</v>
      </c>
      <c r="C153">
        <v>75.599999999999994</v>
      </c>
      <c r="D153">
        <f>Table1[[#This Row],[max]]-Table1[[#This Row],[min]]</f>
        <v>3</v>
      </c>
    </row>
    <row r="154" spans="1:4" x14ac:dyDescent="0.35">
      <c r="A154" t="s">
        <v>151</v>
      </c>
      <c r="B154">
        <v>74.2</v>
      </c>
      <c r="C154">
        <v>77.099999999999994</v>
      </c>
      <c r="D154">
        <f>Table1[[#This Row],[max]]-Table1[[#This Row],[min]]</f>
        <v>2.8999999999999915</v>
      </c>
    </row>
    <row r="155" spans="1:4" x14ac:dyDescent="0.35">
      <c r="A155" t="s">
        <v>155</v>
      </c>
      <c r="B155">
        <v>74.599999999999994</v>
      </c>
      <c r="C155">
        <v>77.400000000000006</v>
      </c>
      <c r="D155">
        <f>Table1[[#This Row],[max]]-Table1[[#This Row],[min]]</f>
        <v>2.8000000000000114</v>
      </c>
    </row>
    <row r="156" spans="1:4" x14ac:dyDescent="0.35">
      <c r="A156" t="s">
        <v>152</v>
      </c>
      <c r="B156">
        <v>73.599999999999994</v>
      </c>
      <c r="C156">
        <v>76.400000000000006</v>
      </c>
      <c r="D156">
        <f>Table1[[#This Row],[max]]-Table1[[#This Row],[min]]</f>
        <v>2.8000000000000114</v>
      </c>
    </row>
    <row r="157" spans="1:4" x14ac:dyDescent="0.35">
      <c r="A157" t="s">
        <v>156</v>
      </c>
      <c r="B157">
        <v>71.7</v>
      </c>
      <c r="C157">
        <v>74.5</v>
      </c>
      <c r="D157">
        <f>Table1[[#This Row],[max]]-Table1[[#This Row],[min]]</f>
        <v>2.7999999999999972</v>
      </c>
    </row>
    <row r="158" spans="1:4" x14ac:dyDescent="0.35">
      <c r="A158" t="s">
        <v>154</v>
      </c>
      <c r="B158">
        <v>68.2</v>
      </c>
      <c r="C158">
        <v>71</v>
      </c>
      <c r="D158">
        <f>Table1[[#This Row],[max]]-Table1[[#This Row],[min]]</f>
        <v>2.7999999999999972</v>
      </c>
    </row>
    <row r="159" spans="1:4" x14ac:dyDescent="0.35">
      <c r="A159" t="s">
        <v>153</v>
      </c>
      <c r="B159">
        <v>72</v>
      </c>
      <c r="C159">
        <v>74.8</v>
      </c>
      <c r="D159">
        <f>Table1[[#This Row],[max]]-Table1[[#This Row],[min]]</f>
        <v>2.7999999999999972</v>
      </c>
    </row>
    <row r="160" spans="1:4" x14ac:dyDescent="0.35">
      <c r="A160" t="s">
        <v>157</v>
      </c>
      <c r="B160">
        <v>81.099999999999994</v>
      </c>
      <c r="C160">
        <v>83.7</v>
      </c>
      <c r="D160">
        <f>Table1[[#This Row],[max]]-Table1[[#This Row],[min]]</f>
        <v>2.6000000000000085</v>
      </c>
    </row>
    <row r="161" spans="1:4" x14ac:dyDescent="0.35">
      <c r="A161" t="s">
        <v>159</v>
      </c>
      <c r="B161">
        <v>73.400000000000006</v>
      </c>
      <c r="C161">
        <v>76</v>
      </c>
      <c r="D161">
        <f>Table1[[#This Row],[max]]-Table1[[#This Row],[min]]</f>
        <v>2.5999999999999943</v>
      </c>
    </row>
    <row r="162" spans="1:4" x14ac:dyDescent="0.35">
      <c r="A162" t="s">
        <v>158</v>
      </c>
      <c r="B162">
        <v>72.400000000000006</v>
      </c>
      <c r="C162">
        <v>75</v>
      </c>
      <c r="D162">
        <f>Table1[[#This Row],[max]]-Table1[[#This Row],[min]]</f>
        <v>2.5999999999999943</v>
      </c>
    </row>
    <row r="163" spans="1:4" x14ac:dyDescent="0.35">
      <c r="A163" t="s">
        <v>160</v>
      </c>
      <c r="B163">
        <v>76.8</v>
      </c>
      <c r="C163">
        <v>79.3</v>
      </c>
      <c r="D163">
        <f>Table1[[#This Row],[max]]-Table1[[#This Row],[min]]</f>
        <v>2.5</v>
      </c>
    </row>
    <row r="164" spans="1:4" x14ac:dyDescent="0.35">
      <c r="A164" t="s">
        <v>161</v>
      </c>
      <c r="B164">
        <v>74.5</v>
      </c>
      <c r="C164">
        <v>76.900000000000006</v>
      </c>
      <c r="D164">
        <f>Table1[[#This Row],[max]]-Table1[[#This Row],[min]]</f>
        <v>2.4000000000000057</v>
      </c>
    </row>
    <row r="165" spans="1:4" x14ac:dyDescent="0.35">
      <c r="A165" t="s">
        <v>164</v>
      </c>
      <c r="B165">
        <v>72.900000000000006</v>
      </c>
      <c r="C165">
        <v>75.3</v>
      </c>
      <c r="D165">
        <f>Table1[[#This Row],[max]]-Table1[[#This Row],[min]]</f>
        <v>2.3999999999999915</v>
      </c>
    </row>
    <row r="166" spans="1:4" x14ac:dyDescent="0.35">
      <c r="A166" t="s">
        <v>163</v>
      </c>
      <c r="B166">
        <v>71.7</v>
      </c>
      <c r="C166">
        <v>74.099999999999994</v>
      </c>
      <c r="D166">
        <f>Table1[[#This Row],[max]]-Table1[[#This Row],[min]]</f>
        <v>2.3999999999999915</v>
      </c>
    </row>
    <row r="167" spans="1:4" x14ac:dyDescent="0.35">
      <c r="A167" t="s">
        <v>162</v>
      </c>
      <c r="B167">
        <v>76.7</v>
      </c>
      <c r="C167">
        <v>79.099999999999994</v>
      </c>
      <c r="D167">
        <f>Table1[[#This Row],[max]]-Table1[[#This Row],[min]]</f>
        <v>2.3999999999999915</v>
      </c>
    </row>
    <row r="168" spans="1:4" x14ac:dyDescent="0.35">
      <c r="A168" t="s">
        <v>168</v>
      </c>
      <c r="B168">
        <v>67.099999999999994</v>
      </c>
      <c r="C168">
        <v>69.400000000000006</v>
      </c>
      <c r="D168">
        <f>Table1[[#This Row],[max]]-Table1[[#This Row],[min]]</f>
        <v>2.3000000000000114</v>
      </c>
    </row>
    <row r="169" spans="1:4" x14ac:dyDescent="0.35">
      <c r="A169" t="s">
        <v>167</v>
      </c>
      <c r="B169">
        <v>75.5</v>
      </c>
      <c r="C169">
        <v>77.8</v>
      </c>
      <c r="D169">
        <f>Table1[[#This Row],[max]]-Table1[[#This Row],[min]]</f>
        <v>2.2999999999999972</v>
      </c>
    </row>
    <row r="170" spans="1:4" x14ac:dyDescent="0.35">
      <c r="A170" t="s">
        <v>166</v>
      </c>
      <c r="B170">
        <v>72.7</v>
      </c>
      <c r="C170">
        <v>75</v>
      </c>
      <c r="D170">
        <f>Table1[[#This Row],[max]]-Table1[[#This Row],[min]]</f>
        <v>2.2999999999999972</v>
      </c>
    </row>
    <row r="171" spans="1:4" x14ac:dyDescent="0.35">
      <c r="A171" t="s">
        <v>165</v>
      </c>
      <c r="B171">
        <v>74</v>
      </c>
      <c r="C171">
        <v>76.3</v>
      </c>
      <c r="D171">
        <f>Table1[[#This Row],[max]]-Table1[[#This Row],[min]]</f>
        <v>2.2999999999999972</v>
      </c>
    </row>
    <row r="172" spans="1:4" x14ac:dyDescent="0.35">
      <c r="A172" t="s">
        <v>171</v>
      </c>
      <c r="B172">
        <v>64.099999999999994</v>
      </c>
      <c r="C172">
        <v>66.3</v>
      </c>
      <c r="D172">
        <f>Table1[[#This Row],[max]]-Table1[[#This Row],[min]]</f>
        <v>2.2000000000000028</v>
      </c>
    </row>
    <row r="173" spans="1:4" x14ac:dyDescent="0.35">
      <c r="A173" t="s">
        <v>170</v>
      </c>
      <c r="B173">
        <v>67.7</v>
      </c>
      <c r="C173">
        <v>69.900000000000006</v>
      </c>
      <c r="D173">
        <f>Table1[[#This Row],[max]]-Table1[[#This Row],[min]]</f>
        <v>2.2000000000000028</v>
      </c>
    </row>
    <row r="174" spans="1:4" x14ac:dyDescent="0.35">
      <c r="A174" t="s">
        <v>169</v>
      </c>
      <c r="B174">
        <v>73.3</v>
      </c>
      <c r="C174">
        <v>75.5</v>
      </c>
      <c r="D174">
        <f>Table1[[#This Row],[max]]-Table1[[#This Row],[min]]</f>
        <v>2.2000000000000028</v>
      </c>
    </row>
    <row r="175" spans="1:4" x14ac:dyDescent="0.35">
      <c r="A175" t="s">
        <v>172</v>
      </c>
      <c r="B175">
        <v>77.5</v>
      </c>
      <c r="C175">
        <v>79.599999999999994</v>
      </c>
      <c r="D175">
        <f>Table1[[#This Row],[max]]-Table1[[#This Row],[min]]</f>
        <v>2.0999999999999943</v>
      </c>
    </row>
    <row r="176" spans="1:4" x14ac:dyDescent="0.35">
      <c r="A176" t="s">
        <v>173</v>
      </c>
      <c r="B176">
        <v>76.2</v>
      </c>
      <c r="C176">
        <v>78.2</v>
      </c>
      <c r="D176">
        <f>Table1[[#This Row],[max]]-Table1[[#This Row],[min]]</f>
        <v>2</v>
      </c>
    </row>
    <row r="177" spans="1:4" x14ac:dyDescent="0.35">
      <c r="A177" t="s">
        <v>177</v>
      </c>
      <c r="B177">
        <v>75.099999999999994</v>
      </c>
      <c r="C177">
        <v>77</v>
      </c>
      <c r="D177">
        <f>Table1[[#This Row],[max]]-Table1[[#This Row],[min]]</f>
        <v>1.9000000000000057</v>
      </c>
    </row>
    <row r="178" spans="1:4" x14ac:dyDescent="0.35">
      <c r="A178" t="s">
        <v>176</v>
      </c>
      <c r="B178">
        <v>71.599999999999994</v>
      </c>
      <c r="C178">
        <v>73.5</v>
      </c>
      <c r="D178">
        <f>Table1[[#This Row],[max]]-Table1[[#This Row],[min]]</f>
        <v>1.9000000000000057</v>
      </c>
    </row>
    <row r="179" spans="1:4" x14ac:dyDescent="0.35">
      <c r="A179" t="s">
        <v>175</v>
      </c>
      <c r="B179">
        <v>72.599999999999994</v>
      </c>
      <c r="C179">
        <v>74.5</v>
      </c>
      <c r="D179">
        <f>Table1[[#This Row],[max]]-Table1[[#This Row],[min]]</f>
        <v>1.9000000000000057</v>
      </c>
    </row>
    <row r="180" spans="1:4" x14ac:dyDescent="0.35">
      <c r="A180" t="s">
        <v>174</v>
      </c>
      <c r="B180">
        <v>74.8</v>
      </c>
      <c r="C180">
        <v>76.7</v>
      </c>
      <c r="D180">
        <f>Table1[[#This Row],[max]]-Table1[[#This Row],[min]]</f>
        <v>1.9000000000000057</v>
      </c>
    </row>
    <row r="181" spans="1:4" x14ac:dyDescent="0.35">
      <c r="A181" t="s">
        <v>178</v>
      </c>
      <c r="B181">
        <v>66.8</v>
      </c>
      <c r="C181">
        <v>68.5</v>
      </c>
      <c r="D181">
        <f>Table1[[#This Row],[max]]-Table1[[#This Row],[min]]</f>
        <v>1.7000000000000028</v>
      </c>
    </row>
    <row r="182" spans="1:4" x14ac:dyDescent="0.35">
      <c r="A182" t="s">
        <v>179</v>
      </c>
      <c r="B182">
        <v>72.400000000000006</v>
      </c>
      <c r="C182">
        <v>74.099999999999994</v>
      </c>
      <c r="D182">
        <f>Table1[[#This Row],[max]]-Table1[[#This Row],[min]]</f>
        <v>1.6999999999999886</v>
      </c>
    </row>
    <row r="183" spans="1:4" x14ac:dyDescent="0.35">
      <c r="A183" t="s">
        <v>180</v>
      </c>
      <c r="B183">
        <v>73.2</v>
      </c>
      <c r="C183">
        <v>74.7</v>
      </c>
      <c r="D183">
        <f>Table1[[#This Row],[max]]-Table1[[#This Row],[min]]</f>
        <v>1.5</v>
      </c>
    </row>
    <row r="184" spans="1:4" x14ac:dyDescent="0.35">
      <c r="A184" t="s">
        <v>181</v>
      </c>
      <c r="B184">
        <v>71.8</v>
      </c>
      <c r="C184">
        <v>73.2</v>
      </c>
      <c r="D184">
        <f>Table1[[#This Row],[max]]-Table1[[#This Row],[min]]</f>
        <v>1.4000000000000057</v>
      </c>
    </row>
    <row r="185" spans="1:4" x14ac:dyDescent="0.35">
      <c r="A185" t="s">
        <v>182</v>
      </c>
      <c r="B185">
        <v>65</v>
      </c>
      <c r="C185">
        <v>66.3</v>
      </c>
      <c r="D185">
        <f>Table1[[#This Row],[max]]-Table1[[#This Row],[min]]</f>
        <v>1.2999999999999972</v>
      </c>
    </row>
  </sheetData>
  <mergeCells count="1">
    <mergeCell ref="A1:D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4CAE-91FA-4808-A898-984392A0727B}">
  <dimension ref="A1:M160"/>
  <sheetViews>
    <sheetView workbookViewId="0">
      <selection activeCell="D7" sqref="D7"/>
    </sheetView>
  </sheetViews>
  <sheetFormatPr defaultRowHeight="14.5" x14ac:dyDescent="0.35"/>
  <cols>
    <col min="1" max="1" width="15.36328125" customWidth="1"/>
    <col min="2" max="2" width="17.36328125" customWidth="1"/>
    <col min="3" max="3" width="12.26953125" customWidth="1"/>
    <col min="4" max="4" width="11.36328125" customWidth="1"/>
    <col min="6" max="6" width="20.453125" bestFit="1" customWidth="1"/>
    <col min="7" max="7" width="20.26953125" bestFit="1" customWidth="1"/>
    <col min="8" max="8" width="10.6328125" bestFit="1" customWidth="1"/>
  </cols>
  <sheetData>
    <row r="1" spans="1:7" x14ac:dyDescent="0.35">
      <c r="A1" s="18" t="s">
        <v>218</v>
      </c>
      <c r="B1" s="18"/>
      <c r="C1" s="18"/>
      <c r="D1" s="18"/>
      <c r="E1" s="18"/>
      <c r="F1" s="18"/>
    </row>
    <row r="2" spans="1:7" x14ac:dyDescent="0.35">
      <c r="A2" s="8" t="s">
        <v>185</v>
      </c>
      <c r="B2" s="8" t="s">
        <v>186</v>
      </c>
      <c r="C2" s="8" t="s">
        <v>187</v>
      </c>
      <c r="D2" s="6" t="s">
        <v>189</v>
      </c>
      <c r="E2" s="1"/>
      <c r="F2" s="1"/>
      <c r="G2" s="1"/>
    </row>
    <row r="3" spans="1:7" x14ac:dyDescent="0.35">
      <c r="A3" t="s">
        <v>115</v>
      </c>
      <c r="B3">
        <v>82.33</v>
      </c>
      <c r="C3">
        <v>57363.1</v>
      </c>
      <c r="D3" s="7">
        <f>CORREL(Table4[Life Expectancy],Table4[GDP])</f>
        <v>0.61168259973398109</v>
      </c>
    </row>
    <row r="4" spans="1:7" x14ac:dyDescent="0.35">
      <c r="A4" t="s">
        <v>48</v>
      </c>
      <c r="B4">
        <v>80.78</v>
      </c>
      <c r="C4">
        <v>53257.1</v>
      </c>
    </row>
    <row r="5" spans="1:7" x14ac:dyDescent="0.35">
      <c r="A5" t="s">
        <v>173</v>
      </c>
      <c r="B5">
        <v>77.03</v>
      </c>
      <c r="C5">
        <v>40748.6</v>
      </c>
    </row>
    <row r="6" spans="1:7" x14ac:dyDescent="0.35">
      <c r="A6" t="s">
        <v>50</v>
      </c>
      <c r="B6">
        <v>81.13</v>
      </c>
      <c r="C6">
        <v>34964.800000000003</v>
      </c>
    </row>
    <row r="7" spans="1:7" x14ac:dyDescent="0.35">
      <c r="A7" t="s">
        <v>102</v>
      </c>
      <c r="B7">
        <v>81.81</v>
      </c>
      <c r="C7">
        <v>34637.599999999999</v>
      </c>
    </row>
    <row r="8" spans="1:7" x14ac:dyDescent="0.35">
      <c r="A8" t="s">
        <v>53</v>
      </c>
      <c r="B8">
        <v>80.150000000000006</v>
      </c>
      <c r="C8">
        <v>33835.300000000003</v>
      </c>
    </row>
    <row r="9" spans="1:7" x14ac:dyDescent="0.35">
      <c r="A9" t="s">
        <v>49</v>
      </c>
      <c r="B9">
        <v>81.48</v>
      </c>
      <c r="C9">
        <v>33827.5</v>
      </c>
    </row>
    <row r="10" spans="1:7" x14ac:dyDescent="0.35">
      <c r="A10" t="s">
        <v>62</v>
      </c>
      <c r="B10">
        <v>79.260000000000005</v>
      </c>
      <c r="C10">
        <v>33067.599999999999</v>
      </c>
    </row>
    <row r="11" spans="1:7" x14ac:dyDescent="0.35">
      <c r="A11" t="s">
        <v>71</v>
      </c>
      <c r="B11">
        <v>81.48</v>
      </c>
      <c r="C11">
        <v>32790.300000000003</v>
      </c>
    </row>
    <row r="12" spans="1:7" x14ac:dyDescent="0.35">
      <c r="A12" t="s">
        <v>180</v>
      </c>
      <c r="B12">
        <v>73.84</v>
      </c>
      <c r="C12">
        <v>31914.400000000001</v>
      </c>
    </row>
    <row r="13" spans="1:7" x14ac:dyDescent="0.35">
      <c r="A13" t="s">
        <v>78</v>
      </c>
      <c r="B13">
        <v>82.44</v>
      </c>
      <c r="C13">
        <v>30159.4</v>
      </c>
    </row>
    <row r="14" spans="1:7" x14ac:dyDescent="0.35">
      <c r="A14" t="s">
        <v>83</v>
      </c>
      <c r="B14">
        <v>81.69</v>
      </c>
      <c r="C14">
        <v>29383.1</v>
      </c>
    </row>
    <row r="15" spans="1:7" x14ac:dyDescent="0.35">
      <c r="A15" t="s">
        <v>58</v>
      </c>
      <c r="B15">
        <v>82.52</v>
      </c>
      <c r="C15">
        <v>29334.9</v>
      </c>
    </row>
    <row r="16" spans="1:7" x14ac:dyDescent="0.35">
      <c r="A16" t="s">
        <v>43</v>
      </c>
      <c r="B16">
        <v>81.790000000000006</v>
      </c>
      <c r="C16">
        <v>27435.1</v>
      </c>
    </row>
    <row r="17" spans="1:13" x14ac:dyDescent="0.35">
      <c r="A17" t="s">
        <v>47</v>
      </c>
      <c r="B17">
        <v>82.22</v>
      </c>
      <c r="C17">
        <v>26465.599999999999</v>
      </c>
    </row>
    <row r="18" spans="1:13" x14ac:dyDescent="0.35">
      <c r="A18" t="s">
        <v>27</v>
      </c>
      <c r="B18">
        <v>80.709999999999994</v>
      </c>
      <c r="C18">
        <v>25268.6</v>
      </c>
    </row>
    <row r="19" spans="1:13" x14ac:dyDescent="0.35">
      <c r="A19" t="s">
        <v>157</v>
      </c>
      <c r="B19">
        <v>82.54</v>
      </c>
      <c r="C19">
        <v>24892.6</v>
      </c>
    </row>
    <row r="20" spans="1:13" ht="14.5" customHeight="1" x14ac:dyDescent="0.35">
      <c r="A20" t="s">
        <v>36</v>
      </c>
      <c r="B20">
        <v>81.180000000000007</v>
      </c>
      <c r="C20">
        <v>24337.8</v>
      </c>
      <c r="E20" s="3"/>
      <c r="F20" s="3"/>
      <c r="G20" s="3"/>
      <c r="I20" s="3"/>
      <c r="J20" s="3"/>
      <c r="K20" s="3"/>
      <c r="L20" s="3"/>
      <c r="M20" s="3"/>
    </row>
    <row r="21" spans="1:13" x14ac:dyDescent="0.35">
      <c r="A21" t="s">
        <v>151</v>
      </c>
      <c r="B21">
        <v>75.7</v>
      </c>
      <c r="C21">
        <v>22110.400000000001</v>
      </c>
      <c r="E21" s="3"/>
      <c r="F21" s="3"/>
      <c r="G21" s="3"/>
      <c r="I21" s="3"/>
      <c r="J21" s="3"/>
      <c r="K21" s="3"/>
      <c r="L21" s="3"/>
      <c r="M21" s="3"/>
    </row>
    <row r="22" spans="1:13" x14ac:dyDescent="0.35">
      <c r="A22" t="s">
        <v>54</v>
      </c>
      <c r="B22">
        <v>82.19</v>
      </c>
      <c r="C22">
        <v>21234.799999999999</v>
      </c>
      <c r="E22" s="3"/>
      <c r="F22" s="3"/>
      <c r="G22" s="3"/>
      <c r="I22" s="3"/>
      <c r="J22" s="3"/>
      <c r="K22" s="3"/>
      <c r="L22" s="3"/>
      <c r="M22" s="3"/>
    </row>
    <row r="23" spans="1:13" x14ac:dyDescent="0.35">
      <c r="A23" t="s">
        <v>130</v>
      </c>
      <c r="B23">
        <v>76.489999999999995</v>
      </c>
      <c r="C23">
        <v>19744.8</v>
      </c>
      <c r="E23" s="3"/>
      <c r="F23" s="3"/>
      <c r="G23" s="3"/>
      <c r="I23" s="3"/>
      <c r="J23" s="3"/>
      <c r="K23" s="3"/>
      <c r="L23" s="3"/>
      <c r="M23" s="3"/>
    </row>
    <row r="24" spans="1:13" x14ac:dyDescent="0.35">
      <c r="A24" t="s">
        <v>118</v>
      </c>
      <c r="B24">
        <v>81.3</v>
      </c>
      <c r="C24">
        <v>18860.400000000001</v>
      </c>
      <c r="E24" s="3"/>
      <c r="I24" s="3"/>
      <c r="J24" s="3"/>
      <c r="K24" s="3"/>
      <c r="L24" s="3"/>
      <c r="M24" s="3"/>
    </row>
    <row r="25" spans="1:13" x14ac:dyDescent="0.35">
      <c r="A25" t="s">
        <v>51</v>
      </c>
      <c r="B25">
        <v>82.07</v>
      </c>
      <c r="C25">
        <v>17093.599999999999</v>
      </c>
      <c r="E25" s="3"/>
      <c r="I25" s="3"/>
      <c r="J25" s="3"/>
      <c r="K25" s="3"/>
      <c r="L25" s="3"/>
      <c r="M25" s="3"/>
    </row>
    <row r="26" spans="1:13" x14ac:dyDescent="0.35">
      <c r="A26" t="s">
        <v>30</v>
      </c>
      <c r="B26">
        <v>80.680000000000007</v>
      </c>
      <c r="C26">
        <v>16915.400000000001</v>
      </c>
      <c r="E26" s="3"/>
      <c r="I26" s="3"/>
      <c r="J26" s="3"/>
      <c r="K26" s="3"/>
      <c r="L26" s="3"/>
      <c r="M26" s="3"/>
    </row>
    <row r="27" spans="1:13" x14ac:dyDescent="0.35">
      <c r="A27" t="s">
        <v>52</v>
      </c>
      <c r="B27">
        <v>81.22</v>
      </c>
      <c r="C27">
        <v>16454.3</v>
      </c>
    </row>
    <row r="28" spans="1:13" x14ac:dyDescent="0.35">
      <c r="A28" t="s">
        <v>42</v>
      </c>
      <c r="B28">
        <v>81.34</v>
      </c>
      <c r="C28">
        <v>14775.6</v>
      </c>
    </row>
    <row r="29" spans="1:13" x14ac:dyDescent="0.35">
      <c r="A29" t="s">
        <v>93</v>
      </c>
      <c r="B29">
        <v>79.680000000000007</v>
      </c>
      <c r="C29">
        <v>13899.1</v>
      </c>
    </row>
    <row r="30" spans="1:13" x14ac:dyDescent="0.35">
      <c r="A30" t="s">
        <v>169</v>
      </c>
      <c r="B30">
        <v>74.36</v>
      </c>
      <c r="C30">
        <v>12017.2</v>
      </c>
    </row>
    <row r="31" spans="1:13" x14ac:dyDescent="0.35">
      <c r="A31" t="s">
        <v>18</v>
      </c>
      <c r="B31">
        <v>79.989999999999995</v>
      </c>
      <c r="C31">
        <v>11598.7</v>
      </c>
    </row>
    <row r="32" spans="1:13" x14ac:dyDescent="0.35">
      <c r="A32" t="s">
        <v>21</v>
      </c>
      <c r="B32">
        <v>79.73</v>
      </c>
      <c r="C32">
        <v>11441.1</v>
      </c>
    </row>
    <row r="33" spans="1:3" x14ac:dyDescent="0.35">
      <c r="A33" t="s">
        <v>161</v>
      </c>
      <c r="B33">
        <v>75.73</v>
      </c>
      <c r="C33">
        <v>11191.2</v>
      </c>
    </row>
    <row r="34" spans="1:3" x14ac:dyDescent="0.35">
      <c r="A34" t="s">
        <v>175</v>
      </c>
      <c r="B34">
        <v>73.47</v>
      </c>
      <c r="C34">
        <v>10689.1</v>
      </c>
    </row>
    <row r="35" spans="1:3" x14ac:dyDescent="0.35">
      <c r="A35" t="s">
        <v>56</v>
      </c>
      <c r="B35">
        <v>80.36</v>
      </c>
      <c r="C35">
        <v>10115</v>
      </c>
    </row>
    <row r="36" spans="1:3" x14ac:dyDescent="0.35">
      <c r="A36" t="s">
        <v>152</v>
      </c>
      <c r="B36">
        <v>75.06</v>
      </c>
      <c r="C36">
        <v>9759.2999999999993</v>
      </c>
    </row>
    <row r="37" spans="1:3" x14ac:dyDescent="0.35">
      <c r="A37" t="s">
        <v>145</v>
      </c>
      <c r="B37">
        <v>76.12</v>
      </c>
      <c r="C37">
        <v>9056.9</v>
      </c>
    </row>
    <row r="38" spans="1:3" x14ac:dyDescent="0.35">
      <c r="A38" t="s">
        <v>94</v>
      </c>
      <c r="B38">
        <v>72.81</v>
      </c>
      <c r="C38">
        <v>9007.5</v>
      </c>
    </row>
    <row r="39" spans="1:3" x14ac:dyDescent="0.35">
      <c r="A39" t="s">
        <v>126</v>
      </c>
      <c r="B39">
        <v>73.819999999999993</v>
      </c>
      <c r="C39">
        <v>8513.7999999999993</v>
      </c>
    </row>
    <row r="40" spans="1:3" x14ac:dyDescent="0.35">
      <c r="A40" t="s">
        <v>98</v>
      </c>
      <c r="B40">
        <v>74.94</v>
      </c>
      <c r="C40">
        <v>8340.5</v>
      </c>
    </row>
    <row r="41" spans="1:3" x14ac:dyDescent="0.35">
      <c r="A41" t="s">
        <v>81</v>
      </c>
      <c r="B41">
        <v>73.73</v>
      </c>
      <c r="C41">
        <v>7951.9</v>
      </c>
    </row>
    <row r="42" spans="1:3" x14ac:dyDescent="0.35">
      <c r="A42" t="s">
        <v>114</v>
      </c>
      <c r="B42">
        <v>55.31</v>
      </c>
      <c r="C42">
        <v>7902.4</v>
      </c>
    </row>
    <row r="43" spans="1:3" x14ac:dyDescent="0.35">
      <c r="A43" t="s">
        <v>70</v>
      </c>
      <c r="B43">
        <v>71.069999999999993</v>
      </c>
      <c r="C43">
        <v>7741.9</v>
      </c>
    </row>
    <row r="44" spans="1:3" x14ac:dyDescent="0.35">
      <c r="A44" t="s">
        <v>129</v>
      </c>
      <c r="B44">
        <v>74.84</v>
      </c>
      <c r="C44">
        <v>7621.3</v>
      </c>
    </row>
    <row r="45" spans="1:3" x14ac:dyDescent="0.35">
      <c r="A45" t="s">
        <v>177</v>
      </c>
      <c r="B45">
        <v>76.08</v>
      </c>
      <c r="C45">
        <v>7192.6</v>
      </c>
    </row>
    <row r="46" spans="1:3" x14ac:dyDescent="0.35">
      <c r="A46" t="s">
        <v>165</v>
      </c>
      <c r="B46">
        <v>75.16</v>
      </c>
      <c r="C46">
        <v>6998.6</v>
      </c>
    </row>
    <row r="47" spans="1:3" x14ac:dyDescent="0.35">
      <c r="A47" t="s">
        <v>132</v>
      </c>
      <c r="B47">
        <v>75.650000000000006</v>
      </c>
      <c r="C47">
        <v>6792.6</v>
      </c>
    </row>
    <row r="48" spans="1:3" x14ac:dyDescent="0.35">
      <c r="A48" t="s">
        <v>45</v>
      </c>
      <c r="B48">
        <v>67.760000000000005</v>
      </c>
      <c r="C48">
        <v>6545.2</v>
      </c>
    </row>
    <row r="49" spans="1:3" x14ac:dyDescent="0.35">
      <c r="A49" t="s">
        <v>181</v>
      </c>
      <c r="B49">
        <v>72.38</v>
      </c>
      <c r="C49">
        <v>6496.4</v>
      </c>
    </row>
    <row r="50" spans="1:3" x14ac:dyDescent="0.35">
      <c r="A50" t="s">
        <v>84</v>
      </c>
      <c r="B50">
        <v>73.290000000000006</v>
      </c>
      <c r="C50">
        <v>6259.7</v>
      </c>
    </row>
    <row r="51" spans="1:3" x14ac:dyDescent="0.35">
      <c r="A51" t="s">
        <v>86</v>
      </c>
      <c r="B51">
        <v>79.45</v>
      </c>
      <c r="C51">
        <v>6202.3</v>
      </c>
    </row>
    <row r="52" spans="1:3" x14ac:dyDescent="0.35">
      <c r="A52" t="s">
        <v>128</v>
      </c>
      <c r="B52">
        <v>73.38</v>
      </c>
      <c r="C52">
        <v>6143.3</v>
      </c>
    </row>
    <row r="53" spans="1:3" x14ac:dyDescent="0.35">
      <c r="A53" t="s">
        <v>167</v>
      </c>
      <c r="B53">
        <v>76.489999999999995</v>
      </c>
      <c r="C53">
        <v>5417.8</v>
      </c>
    </row>
    <row r="54" spans="1:3" x14ac:dyDescent="0.35">
      <c r="A54" t="s">
        <v>137</v>
      </c>
      <c r="B54">
        <v>72.709999999999994</v>
      </c>
      <c r="C54">
        <v>5299.6</v>
      </c>
    </row>
    <row r="55" spans="1:3" x14ac:dyDescent="0.35">
      <c r="A55" t="s">
        <v>174</v>
      </c>
      <c r="B55">
        <v>75.72</v>
      </c>
      <c r="C55">
        <v>5179.3999999999996</v>
      </c>
    </row>
    <row r="56" spans="1:3" x14ac:dyDescent="0.35">
      <c r="A56" t="s">
        <v>106</v>
      </c>
      <c r="B56">
        <v>62.24</v>
      </c>
      <c r="C56">
        <v>5179.3</v>
      </c>
    </row>
    <row r="57" spans="1:3" x14ac:dyDescent="0.35">
      <c r="A57" t="s">
        <v>141</v>
      </c>
      <c r="B57">
        <v>72.849999999999994</v>
      </c>
      <c r="C57">
        <v>4939.1000000000004</v>
      </c>
    </row>
    <row r="58" spans="1:3" x14ac:dyDescent="0.35">
      <c r="A58" t="s">
        <v>158</v>
      </c>
      <c r="B58">
        <v>73.760000000000005</v>
      </c>
      <c r="C58">
        <v>4905</v>
      </c>
    </row>
    <row r="59" spans="1:3" x14ac:dyDescent="0.35">
      <c r="A59" t="s">
        <v>12</v>
      </c>
      <c r="B59">
        <v>57.5</v>
      </c>
      <c r="C59">
        <v>4869.6000000000004</v>
      </c>
    </row>
    <row r="60" spans="1:3" x14ac:dyDescent="0.35">
      <c r="A60" t="s">
        <v>72</v>
      </c>
      <c r="B60">
        <v>70.08</v>
      </c>
      <c r="C60">
        <v>4781.3</v>
      </c>
    </row>
    <row r="61" spans="1:3" x14ac:dyDescent="0.35">
      <c r="A61" t="s">
        <v>166</v>
      </c>
      <c r="B61">
        <v>74.2</v>
      </c>
      <c r="C61">
        <v>4696.3</v>
      </c>
    </row>
    <row r="62" spans="1:3" x14ac:dyDescent="0.35">
      <c r="A62" t="s">
        <v>147</v>
      </c>
      <c r="B62">
        <v>74.5</v>
      </c>
      <c r="C62">
        <v>4676.5</v>
      </c>
    </row>
    <row r="63" spans="1:3" x14ac:dyDescent="0.35">
      <c r="A63" t="s">
        <v>4</v>
      </c>
      <c r="B63">
        <v>56.05</v>
      </c>
      <c r="C63">
        <v>4498.3999999999996</v>
      </c>
    </row>
    <row r="64" spans="1:3" x14ac:dyDescent="0.35">
      <c r="A64" t="s">
        <v>95</v>
      </c>
      <c r="B64">
        <v>74.05</v>
      </c>
      <c r="C64">
        <v>4258.8999999999996</v>
      </c>
    </row>
    <row r="65" spans="1:3" x14ac:dyDescent="0.35">
      <c r="A65" t="s">
        <v>80</v>
      </c>
      <c r="B65">
        <v>66.760000000000005</v>
      </c>
      <c r="C65">
        <v>4040.6</v>
      </c>
    </row>
    <row r="66" spans="1:3" x14ac:dyDescent="0.35">
      <c r="A66" t="s">
        <v>101</v>
      </c>
      <c r="B66">
        <v>73.91</v>
      </c>
      <c r="C66">
        <v>3984.1</v>
      </c>
    </row>
    <row r="67" spans="1:3" x14ac:dyDescent="0.35">
      <c r="A67" t="s">
        <v>172</v>
      </c>
      <c r="B67">
        <v>78.59</v>
      </c>
      <c r="C67">
        <v>3957.2</v>
      </c>
    </row>
    <row r="68" spans="1:3" x14ac:dyDescent="0.35">
      <c r="A68" t="s">
        <v>154</v>
      </c>
      <c r="B68">
        <v>69.27</v>
      </c>
      <c r="C68">
        <v>3933</v>
      </c>
    </row>
    <row r="69" spans="1:3" x14ac:dyDescent="0.35">
      <c r="A69" t="s">
        <v>69</v>
      </c>
      <c r="B69">
        <v>75.540000000000006</v>
      </c>
      <c r="C69">
        <v>3818.4</v>
      </c>
    </row>
    <row r="70" spans="1:3" x14ac:dyDescent="0.35">
      <c r="A70" t="s">
        <v>111</v>
      </c>
      <c r="B70">
        <v>69.91</v>
      </c>
      <c r="C70">
        <v>3811.4</v>
      </c>
    </row>
    <row r="71" spans="1:3" x14ac:dyDescent="0.35">
      <c r="A71" t="s">
        <v>149</v>
      </c>
      <c r="B71">
        <v>73.959999999999994</v>
      </c>
      <c r="C71">
        <v>3674.5</v>
      </c>
    </row>
    <row r="72" spans="1:3" x14ac:dyDescent="0.35">
      <c r="A72" t="s">
        <v>122</v>
      </c>
      <c r="B72">
        <v>72.34</v>
      </c>
      <c r="C72">
        <v>3509.7</v>
      </c>
    </row>
    <row r="73" spans="1:3" x14ac:dyDescent="0.35">
      <c r="A73" t="s">
        <v>133</v>
      </c>
      <c r="B73">
        <v>73.08</v>
      </c>
      <c r="C73">
        <v>3494.9</v>
      </c>
    </row>
    <row r="74" spans="1:3" x14ac:dyDescent="0.35">
      <c r="A74" t="s">
        <v>92</v>
      </c>
      <c r="B74">
        <v>72.489999999999995</v>
      </c>
      <c r="C74">
        <v>3448.8</v>
      </c>
    </row>
    <row r="75" spans="1:3" x14ac:dyDescent="0.35">
      <c r="A75" t="s">
        <v>142</v>
      </c>
      <c r="B75">
        <v>73.290000000000006</v>
      </c>
      <c r="C75">
        <v>3321.7</v>
      </c>
    </row>
    <row r="76" spans="1:3" x14ac:dyDescent="0.35">
      <c r="A76" t="s">
        <v>29</v>
      </c>
      <c r="B76">
        <v>70.73</v>
      </c>
      <c r="C76">
        <v>3302.9</v>
      </c>
    </row>
    <row r="77" spans="1:3" x14ac:dyDescent="0.35">
      <c r="A77" t="s">
        <v>162</v>
      </c>
      <c r="B77">
        <v>77.98</v>
      </c>
      <c r="C77">
        <v>3180.5</v>
      </c>
    </row>
    <row r="78" spans="1:3" x14ac:dyDescent="0.35">
      <c r="A78" t="s">
        <v>164</v>
      </c>
      <c r="B78">
        <v>74.36</v>
      </c>
      <c r="C78">
        <v>3044.3</v>
      </c>
    </row>
    <row r="79" spans="1:3" x14ac:dyDescent="0.35">
      <c r="A79" t="s">
        <v>32</v>
      </c>
      <c r="B79">
        <v>60.4</v>
      </c>
      <c r="C79">
        <v>3042.6</v>
      </c>
    </row>
    <row r="80" spans="1:3" x14ac:dyDescent="0.35">
      <c r="A80" t="s">
        <v>170</v>
      </c>
      <c r="B80">
        <v>68.709999999999994</v>
      </c>
      <c r="C80">
        <v>2947.8</v>
      </c>
    </row>
    <row r="81" spans="1:3" x14ac:dyDescent="0.35">
      <c r="A81" t="s">
        <v>127</v>
      </c>
      <c r="B81">
        <v>73.66</v>
      </c>
      <c r="C81">
        <v>2928.6</v>
      </c>
    </row>
    <row r="82" spans="1:3" x14ac:dyDescent="0.35">
      <c r="A82" t="s">
        <v>124</v>
      </c>
      <c r="B82">
        <v>73.62</v>
      </c>
      <c r="C82">
        <v>2847.8</v>
      </c>
    </row>
    <row r="83" spans="1:3" x14ac:dyDescent="0.35">
      <c r="A83" t="s">
        <v>19</v>
      </c>
      <c r="B83">
        <v>70.36</v>
      </c>
      <c r="C83">
        <v>2656.9</v>
      </c>
    </row>
    <row r="84" spans="1:3" x14ac:dyDescent="0.35">
      <c r="A84" t="s">
        <v>107</v>
      </c>
      <c r="B84">
        <v>71.739999999999995</v>
      </c>
      <c r="C84">
        <v>2517.9</v>
      </c>
    </row>
    <row r="85" spans="1:3" x14ac:dyDescent="0.35">
      <c r="A85" t="s">
        <v>150</v>
      </c>
      <c r="B85">
        <v>64.62</v>
      </c>
      <c r="C85">
        <v>2511.6999999999998</v>
      </c>
    </row>
    <row r="86" spans="1:3" x14ac:dyDescent="0.35">
      <c r="A86" t="s">
        <v>136</v>
      </c>
      <c r="B86">
        <v>74.290000000000006</v>
      </c>
      <c r="C86">
        <v>2509.6</v>
      </c>
    </row>
    <row r="87" spans="1:3" x14ac:dyDescent="0.35">
      <c r="A87" t="s">
        <v>33</v>
      </c>
      <c r="B87">
        <v>71.73</v>
      </c>
      <c r="C87">
        <v>2366</v>
      </c>
    </row>
    <row r="88" spans="1:3" x14ac:dyDescent="0.35">
      <c r="A88" t="s">
        <v>123</v>
      </c>
      <c r="B88">
        <v>74.260000000000005</v>
      </c>
      <c r="C88">
        <v>2345.3000000000002</v>
      </c>
    </row>
    <row r="89" spans="1:3" x14ac:dyDescent="0.35">
      <c r="A89" t="s">
        <v>155</v>
      </c>
      <c r="B89">
        <v>75.97</v>
      </c>
      <c r="C89">
        <v>2245.1</v>
      </c>
    </row>
    <row r="90" spans="1:3" x14ac:dyDescent="0.35">
      <c r="A90" t="s">
        <v>16</v>
      </c>
      <c r="B90">
        <v>51.32</v>
      </c>
      <c r="C90">
        <v>2165.1999999999998</v>
      </c>
    </row>
    <row r="91" spans="1:3" x14ac:dyDescent="0.35">
      <c r="A91" t="s">
        <v>156</v>
      </c>
      <c r="B91">
        <v>73.510000000000005</v>
      </c>
      <c r="C91">
        <v>2158.4</v>
      </c>
    </row>
    <row r="92" spans="1:3" x14ac:dyDescent="0.35">
      <c r="A92" t="s">
        <v>88</v>
      </c>
      <c r="B92">
        <v>73.62</v>
      </c>
      <c r="C92">
        <v>2121.6999999999998</v>
      </c>
    </row>
    <row r="93" spans="1:3" x14ac:dyDescent="0.35">
      <c r="A93" t="s">
        <v>117</v>
      </c>
      <c r="B93">
        <v>75.16</v>
      </c>
      <c r="C93">
        <v>2119.8000000000002</v>
      </c>
    </row>
    <row r="94" spans="1:3" x14ac:dyDescent="0.35">
      <c r="A94" t="s">
        <v>90</v>
      </c>
      <c r="B94">
        <v>72.52</v>
      </c>
      <c r="C94">
        <v>2023.6</v>
      </c>
    </row>
    <row r="95" spans="1:3" x14ac:dyDescent="0.35">
      <c r="A95" t="s">
        <v>143</v>
      </c>
      <c r="B95">
        <v>74.73</v>
      </c>
      <c r="C95">
        <v>2005.4</v>
      </c>
    </row>
    <row r="96" spans="1:3" x14ac:dyDescent="0.35">
      <c r="A96" t="s">
        <v>67</v>
      </c>
      <c r="B96">
        <v>71.39</v>
      </c>
      <c r="C96">
        <v>2000.3</v>
      </c>
    </row>
    <row r="97" spans="1:3" x14ac:dyDescent="0.35">
      <c r="A97" t="s">
        <v>153</v>
      </c>
      <c r="B97">
        <v>73.400000000000006</v>
      </c>
      <c r="C97">
        <v>2000</v>
      </c>
    </row>
    <row r="98" spans="1:3" x14ac:dyDescent="0.35">
      <c r="A98" t="s">
        <v>108</v>
      </c>
      <c r="B98">
        <v>65.89</v>
      </c>
      <c r="C98">
        <v>1984.8</v>
      </c>
    </row>
    <row r="99" spans="1:3" x14ac:dyDescent="0.35">
      <c r="A99" t="s">
        <v>85</v>
      </c>
      <c r="B99">
        <v>73.11</v>
      </c>
      <c r="C99">
        <v>1983.5</v>
      </c>
    </row>
    <row r="100" spans="1:3" x14ac:dyDescent="0.35">
      <c r="A100" t="s">
        <v>176</v>
      </c>
      <c r="B100">
        <v>72.53</v>
      </c>
      <c r="C100">
        <v>1981.6</v>
      </c>
    </row>
    <row r="101" spans="1:3" x14ac:dyDescent="0.35">
      <c r="A101" t="s">
        <v>40</v>
      </c>
      <c r="B101">
        <v>49.02</v>
      </c>
      <c r="C101">
        <v>1975.2</v>
      </c>
    </row>
    <row r="102" spans="1:3" x14ac:dyDescent="0.35">
      <c r="A102" t="s">
        <v>75</v>
      </c>
      <c r="B102">
        <v>72.16</v>
      </c>
      <c r="C102">
        <v>1936.5</v>
      </c>
    </row>
    <row r="103" spans="1:3" x14ac:dyDescent="0.35">
      <c r="A103" t="s">
        <v>163</v>
      </c>
      <c r="B103">
        <v>72.989999999999995</v>
      </c>
      <c r="C103">
        <v>1822.6</v>
      </c>
    </row>
    <row r="104" spans="1:3" x14ac:dyDescent="0.35">
      <c r="A104" t="s">
        <v>182</v>
      </c>
      <c r="B104">
        <v>65.64</v>
      </c>
      <c r="C104">
        <v>1784.1</v>
      </c>
    </row>
    <row r="105" spans="1:3" x14ac:dyDescent="0.35">
      <c r="A105" t="s">
        <v>131</v>
      </c>
      <c r="B105">
        <v>67.56</v>
      </c>
      <c r="C105">
        <v>1669.3</v>
      </c>
    </row>
    <row r="106" spans="1:3" x14ac:dyDescent="0.35">
      <c r="A106" t="s">
        <v>39</v>
      </c>
      <c r="B106">
        <v>69.94</v>
      </c>
      <c r="C106">
        <v>1577.4</v>
      </c>
    </row>
    <row r="107" spans="1:3" x14ac:dyDescent="0.35">
      <c r="A107" t="s">
        <v>135</v>
      </c>
      <c r="B107">
        <v>72.989999999999995</v>
      </c>
      <c r="C107">
        <v>1422</v>
      </c>
    </row>
    <row r="108" spans="1:3" x14ac:dyDescent="0.35">
      <c r="A108" t="s">
        <v>178</v>
      </c>
      <c r="B108">
        <v>67.569999999999993</v>
      </c>
      <c r="C108">
        <v>1397.3</v>
      </c>
    </row>
    <row r="109" spans="1:3" x14ac:dyDescent="0.35">
      <c r="A109" t="s">
        <v>22</v>
      </c>
      <c r="B109">
        <v>51.36</v>
      </c>
      <c r="C109">
        <v>1360.3</v>
      </c>
    </row>
    <row r="110" spans="1:3" x14ac:dyDescent="0.35">
      <c r="A110" t="s">
        <v>79</v>
      </c>
      <c r="B110">
        <v>66.16</v>
      </c>
      <c r="C110">
        <v>1354.2</v>
      </c>
    </row>
    <row r="111" spans="1:3" x14ac:dyDescent="0.35">
      <c r="A111" t="s">
        <v>76</v>
      </c>
      <c r="B111">
        <v>61.82</v>
      </c>
      <c r="C111">
        <v>1193</v>
      </c>
    </row>
    <row r="112" spans="1:3" x14ac:dyDescent="0.35">
      <c r="A112" t="s">
        <v>171</v>
      </c>
      <c r="B112">
        <v>65.150000000000006</v>
      </c>
      <c r="C112">
        <v>1175.4000000000001</v>
      </c>
    </row>
    <row r="113" spans="1:3" x14ac:dyDescent="0.35">
      <c r="A113" t="s">
        <v>113</v>
      </c>
      <c r="B113">
        <v>73.400000000000006</v>
      </c>
      <c r="C113">
        <v>1040.3</v>
      </c>
    </row>
    <row r="114" spans="1:3" x14ac:dyDescent="0.35">
      <c r="A114" t="s">
        <v>119</v>
      </c>
      <c r="B114">
        <v>73.45</v>
      </c>
      <c r="C114">
        <v>958</v>
      </c>
    </row>
    <row r="115" spans="1:3" x14ac:dyDescent="0.35">
      <c r="A115" t="s">
        <v>26</v>
      </c>
      <c r="B115">
        <v>60.76</v>
      </c>
      <c r="C115">
        <v>898.1</v>
      </c>
    </row>
    <row r="116" spans="1:3" x14ac:dyDescent="0.35">
      <c r="A116" t="s">
        <v>112</v>
      </c>
      <c r="B116">
        <v>65.42</v>
      </c>
      <c r="C116">
        <v>837.9</v>
      </c>
    </row>
    <row r="117" spans="1:3" x14ac:dyDescent="0.35">
      <c r="A117" t="s">
        <v>24</v>
      </c>
      <c r="B117">
        <v>60.86</v>
      </c>
      <c r="C117">
        <v>834.4</v>
      </c>
    </row>
    <row r="118" spans="1:3" x14ac:dyDescent="0.35">
      <c r="A118" t="s">
        <v>6</v>
      </c>
      <c r="B118">
        <v>53.91</v>
      </c>
      <c r="C118">
        <v>811.8</v>
      </c>
    </row>
    <row r="119" spans="1:3" x14ac:dyDescent="0.35">
      <c r="A119" t="s">
        <v>144</v>
      </c>
      <c r="B119">
        <v>67.709999999999994</v>
      </c>
      <c r="C119">
        <v>802</v>
      </c>
    </row>
    <row r="120" spans="1:3" x14ac:dyDescent="0.35">
      <c r="A120" t="s">
        <v>59</v>
      </c>
      <c r="B120">
        <v>48.78</v>
      </c>
      <c r="C120">
        <v>794.6</v>
      </c>
    </row>
    <row r="121" spans="1:3" x14ac:dyDescent="0.35">
      <c r="A121" t="s">
        <v>110</v>
      </c>
      <c r="B121">
        <v>54.02</v>
      </c>
      <c r="C121">
        <v>781</v>
      </c>
    </row>
    <row r="122" spans="1:3" x14ac:dyDescent="0.35">
      <c r="A122" t="s">
        <v>120</v>
      </c>
      <c r="B122">
        <v>65.16</v>
      </c>
      <c r="C122">
        <v>722.9</v>
      </c>
    </row>
    <row r="123" spans="1:3" x14ac:dyDescent="0.35">
      <c r="A123" t="s">
        <v>28</v>
      </c>
      <c r="B123">
        <v>57.48</v>
      </c>
      <c r="C123">
        <v>716.8</v>
      </c>
    </row>
    <row r="124" spans="1:3" x14ac:dyDescent="0.35">
      <c r="A124" t="s">
        <v>63</v>
      </c>
      <c r="B124">
        <v>61.68</v>
      </c>
      <c r="C124">
        <v>710.8</v>
      </c>
    </row>
    <row r="125" spans="1:3" x14ac:dyDescent="0.35">
      <c r="A125" t="s">
        <v>138</v>
      </c>
      <c r="B125">
        <v>64.5</v>
      </c>
      <c r="C125">
        <v>666.1</v>
      </c>
    </row>
    <row r="126" spans="1:3" x14ac:dyDescent="0.35">
      <c r="A126" t="s">
        <v>168</v>
      </c>
      <c r="B126">
        <v>68.03</v>
      </c>
      <c r="C126">
        <v>651.1</v>
      </c>
    </row>
    <row r="127" spans="1:3" x14ac:dyDescent="0.35">
      <c r="A127" t="s">
        <v>65</v>
      </c>
      <c r="B127">
        <v>62.8</v>
      </c>
      <c r="C127">
        <v>635.1</v>
      </c>
    </row>
    <row r="128" spans="1:3" x14ac:dyDescent="0.35">
      <c r="A128" t="s">
        <v>103</v>
      </c>
      <c r="B128">
        <v>61.58</v>
      </c>
      <c r="C128">
        <v>630.4</v>
      </c>
    </row>
    <row r="129" spans="1:3" x14ac:dyDescent="0.35">
      <c r="A129" t="s">
        <v>89</v>
      </c>
      <c r="B129">
        <v>64.2</v>
      </c>
      <c r="C129">
        <v>616.29999999999995</v>
      </c>
    </row>
    <row r="130" spans="1:3" x14ac:dyDescent="0.35">
      <c r="A130" t="s">
        <v>121</v>
      </c>
      <c r="B130">
        <v>57.57</v>
      </c>
      <c r="C130">
        <v>561.29999999999995</v>
      </c>
    </row>
    <row r="131" spans="1:3" x14ac:dyDescent="0.35">
      <c r="A131" t="s">
        <v>55</v>
      </c>
      <c r="B131">
        <v>64.760000000000005</v>
      </c>
      <c r="C131">
        <v>551.9</v>
      </c>
    </row>
    <row r="132" spans="1:3" x14ac:dyDescent="0.35">
      <c r="A132" t="s">
        <v>64</v>
      </c>
      <c r="B132">
        <v>53.88</v>
      </c>
      <c r="C132">
        <v>546.20000000000005</v>
      </c>
    </row>
    <row r="133" spans="1:3" x14ac:dyDescent="0.35">
      <c r="A133" t="s">
        <v>38</v>
      </c>
      <c r="B133">
        <v>70.849999999999994</v>
      </c>
      <c r="C133">
        <v>543.70000000000005</v>
      </c>
    </row>
    <row r="134" spans="1:3" x14ac:dyDescent="0.35">
      <c r="A134" t="s">
        <v>74</v>
      </c>
      <c r="B134">
        <v>54.94</v>
      </c>
      <c r="C134">
        <v>530.6</v>
      </c>
    </row>
    <row r="135" spans="1:3" x14ac:dyDescent="0.35">
      <c r="A135" t="s">
        <v>57</v>
      </c>
      <c r="B135">
        <v>50.39</v>
      </c>
      <c r="C135">
        <v>484.9</v>
      </c>
    </row>
    <row r="136" spans="1:3" x14ac:dyDescent="0.35">
      <c r="A136" t="s">
        <v>35</v>
      </c>
      <c r="B136">
        <v>64.34</v>
      </c>
      <c r="C136">
        <v>466.3</v>
      </c>
    </row>
    <row r="137" spans="1:3" x14ac:dyDescent="0.35">
      <c r="A137" t="s">
        <v>25</v>
      </c>
      <c r="B137">
        <v>69.3</v>
      </c>
      <c r="C137">
        <v>443.8</v>
      </c>
    </row>
    <row r="138" spans="1:3" x14ac:dyDescent="0.35">
      <c r="A138" t="s">
        <v>0</v>
      </c>
      <c r="B138">
        <v>59.87</v>
      </c>
      <c r="C138">
        <v>434.4</v>
      </c>
    </row>
    <row r="139" spans="1:3" x14ac:dyDescent="0.35">
      <c r="A139" t="s">
        <v>3</v>
      </c>
      <c r="B139">
        <v>55.71</v>
      </c>
      <c r="C139">
        <v>421.1</v>
      </c>
    </row>
    <row r="140" spans="1:3" x14ac:dyDescent="0.35">
      <c r="A140" t="s">
        <v>1</v>
      </c>
      <c r="B140">
        <v>50.49</v>
      </c>
      <c r="C140">
        <v>411.1</v>
      </c>
    </row>
    <row r="141" spans="1:3" x14ac:dyDescent="0.35">
      <c r="A141" t="s">
        <v>68</v>
      </c>
      <c r="B141">
        <v>55.64</v>
      </c>
      <c r="C141">
        <v>410.5</v>
      </c>
    </row>
    <row r="142" spans="1:3" x14ac:dyDescent="0.35">
      <c r="A142" t="s">
        <v>91</v>
      </c>
      <c r="B142">
        <v>66.48</v>
      </c>
      <c r="C142">
        <v>395.4</v>
      </c>
    </row>
    <row r="143" spans="1:3" x14ac:dyDescent="0.35">
      <c r="A143" t="s">
        <v>99</v>
      </c>
      <c r="B143">
        <v>55.37</v>
      </c>
      <c r="C143">
        <v>384.4</v>
      </c>
    </row>
    <row r="144" spans="1:3" x14ac:dyDescent="0.35">
      <c r="A144" t="s">
        <v>66</v>
      </c>
      <c r="B144">
        <v>53.39</v>
      </c>
      <c r="C144">
        <v>365.1</v>
      </c>
    </row>
    <row r="145" spans="1:3" x14ac:dyDescent="0.35">
      <c r="A145" t="s">
        <v>17</v>
      </c>
      <c r="B145">
        <v>48.51</v>
      </c>
      <c r="C145">
        <v>363</v>
      </c>
    </row>
    <row r="146" spans="1:3" x14ac:dyDescent="0.35">
      <c r="A146" t="s">
        <v>46</v>
      </c>
      <c r="B146">
        <v>58.19</v>
      </c>
      <c r="C146">
        <v>340.1</v>
      </c>
    </row>
    <row r="147" spans="1:3" x14ac:dyDescent="0.35">
      <c r="A147" t="s">
        <v>109</v>
      </c>
      <c r="B147">
        <v>66.66</v>
      </c>
      <c r="C147">
        <v>335.8</v>
      </c>
    </row>
    <row r="148" spans="1:3" x14ac:dyDescent="0.35">
      <c r="A148" t="s">
        <v>116</v>
      </c>
      <c r="B148">
        <v>56.66</v>
      </c>
      <c r="C148">
        <v>317.10000000000002</v>
      </c>
    </row>
    <row r="149" spans="1:3" x14ac:dyDescent="0.35">
      <c r="A149" t="s">
        <v>34</v>
      </c>
      <c r="B149">
        <v>62.74</v>
      </c>
      <c r="C149">
        <v>314.2</v>
      </c>
    </row>
    <row r="150" spans="1:3" x14ac:dyDescent="0.35">
      <c r="A150" t="s">
        <v>5</v>
      </c>
      <c r="B150">
        <v>59.31</v>
      </c>
      <c r="C150">
        <v>300.10000000000002</v>
      </c>
    </row>
    <row r="151" spans="1:3" x14ac:dyDescent="0.35">
      <c r="A151" t="s">
        <v>104</v>
      </c>
      <c r="B151">
        <v>56.01</v>
      </c>
      <c r="C151">
        <v>279.5</v>
      </c>
    </row>
    <row r="152" spans="1:3" x14ac:dyDescent="0.35">
      <c r="A152" t="s">
        <v>60</v>
      </c>
      <c r="B152">
        <v>62.57</v>
      </c>
      <c r="C152">
        <v>274.7</v>
      </c>
    </row>
    <row r="153" spans="1:3" x14ac:dyDescent="0.35">
      <c r="A153" t="s">
        <v>14</v>
      </c>
      <c r="B153">
        <v>46.11</v>
      </c>
      <c r="C153">
        <v>271.60000000000002</v>
      </c>
    </row>
    <row r="154" spans="1:3" x14ac:dyDescent="0.35">
      <c r="A154" t="s">
        <v>10</v>
      </c>
      <c r="B154">
        <v>59.11</v>
      </c>
      <c r="C154">
        <v>265</v>
      </c>
    </row>
    <row r="155" spans="1:3" x14ac:dyDescent="0.35">
      <c r="A155" t="s">
        <v>7</v>
      </c>
      <c r="B155">
        <v>56.98</v>
      </c>
      <c r="C155">
        <v>259.89999999999998</v>
      </c>
    </row>
    <row r="156" spans="1:3" x14ac:dyDescent="0.35">
      <c r="A156" t="s">
        <v>9</v>
      </c>
      <c r="B156">
        <v>57.52</v>
      </c>
      <c r="C156">
        <v>246.3</v>
      </c>
    </row>
    <row r="157" spans="1:3" x14ac:dyDescent="0.35">
      <c r="A157" t="s">
        <v>13</v>
      </c>
      <c r="B157">
        <v>49.89</v>
      </c>
      <c r="C157">
        <v>237.6</v>
      </c>
    </row>
    <row r="158" spans="1:3" x14ac:dyDescent="0.35">
      <c r="A158" t="s">
        <v>2</v>
      </c>
      <c r="B158">
        <v>60.69</v>
      </c>
      <c r="C158">
        <v>194.6</v>
      </c>
    </row>
    <row r="159" spans="1:3" x14ac:dyDescent="0.35">
      <c r="A159" t="s">
        <v>77</v>
      </c>
      <c r="B159">
        <v>55.54</v>
      </c>
      <c r="C159">
        <v>137.9</v>
      </c>
    </row>
    <row r="160" spans="1:3" x14ac:dyDescent="0.35">
      <c r="A160" t="s">
        <v>96</v>
      </c>
      <c r="B160">
        <v>53.32</v>
      </c>
      <c r="C160">
        <v>55.8</v>
      </c>
    </row>
  </sheetData>
  <mergeCells count="1">
    <mergeCell ref="A1:F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4063E-F3C2-49F9-B826-6A1DE66ECAD0}">
  <dimension ref="A1:I18"/>
  <sheetViews>
    <sheetView topLeftCell="A3" workbookViewId="0">
      <selection activeCell="I13" sqref="I13"/>
    </sheetView>
  </sheetViews>
  <sheetFormatPr defaultRowHeight="14.5" x14ac:dyDescent="0.35"/>
  <cols>
    <col min="1" max="1" width="16.453125" bestFit="1" customWidth="1"/>
    <col min="2" max="2" width="11.81640625" bestFit="1" customWidth="1"/>
    <col min="3" max="3" width="13" bestFit="1" customWidth="1"/>
    <col min="4" max="5" width="11.81640625" bestFit="1" customWidth="1"/>
    <col min="6" max="6" width="12.7265625" bestFit="1" customWidth="1"/>
    <col min="7" max="7" width="11.81640625" bestFit="1" customWidth="1"/>
    <col min="8" max="8" width="11.90625" bestFit="1" customWidth="1"/>
    <col min="9" max="9" width="12" bestFit="1" customWidth="1"/>
  </cols>
  <sheetData>
    <row r="1" spans="1:9" x14ac:dyDescent="0.35">
      <c r="A1" t="s">
        <v>197</v>
      </c>
    </row>
    <row r="2" spans="1:9" ht="15" thickBot="1" x14ac:dyDescent="0.4"/>
    <row r="3" spans="1:9" x14ac:dyDescent="0.35">
      <c r="A3" s="12" t="s">
        <v>198</v>
      </c>
      <c r="B3" s="12"/>
    </row>
    <row r="4" spans="1:9" x14ac:dyDescent="0.35">
      <c r="A4" t="s">
        <v>199</v>
      </c>
      <c r="B4" s="14">
        <v>0.61168259973398131</v>
      </c>
    </row>
    <row r="5" spans="1:9" x14ac:dyDescent="0.35">
      <c r="A5" t="s">
        <v>200</v>
      </c>
      <c r="B5">
        <v>0.37415560281732196</v>
      </c>
    </row>
    <row r="6" spans="1:9" x14ac:dyDescent="0.35">
      <c r="A6" t="s">
        <v>201</v>
      </c>
      <c r="B6">
        <v>0.37014377975845864</v>
      </c>
    </row>
    <row r="7" spans="1:9" x14ac:dyDescent="0.35">
      <c r="A7" t="s">
        <v>202</v>
      </c>
      <c r="B7">
        <v>7.4355370597927193</v>
      </c>
    </row>
    <row r="8" spans="1:9" ht="15" thickBot="1" x14ac:dyDescent="0.4">
      <c r="A8" s="10" t="s">
        <v>194</v>
      </c>
      <c r="B8" s="10">
        <v>158</v>
      </c>
    </row>
    <row r="10" spans="1:9" ht="15" thickBot="1" x14ac:dyDescent="0.4">
      <c r="A10" t="s">
        <v>203</v>
      </c>
    </row>
    <row r="11" spans="1:9" x14ac:dyDescent="0.35">
      <c r="A11" s="11"/>
      <c r="B11" s="11" t="s">
        <v>195</v>
      </c>
      <c r="C11" s="11" t="s">
        <v>208</v>
      </c>
      <c r="D11" s="11" t="s">
        <v>209</v>
      </c>
      <c r="E11" s="11" t="s">
        <v>210</v>
      </c>
      <c r="F11" s="15" t="s">
        <v>211</v>
      </c>
    </row>
    <row r="12" spans="1:9" x14ac:dyDescent="0.35">
      <c r="A12" t="s">
        <v>204</v>
      </c>
      <c r="B12">
        <v>1</v>
      </c>
      <c r="C12">
        <v>5156.2642703329348</v>
      </c>
      <c r="D12">
        <v>5156.2642703329348</v>
      </c>
      <c r="E12">
        <v>93.263236520538968</v>
      </c>
      <c r="F12" s="14">
        <v>1.374196620499818E-17</v>
      </c>
    </row>
    <row r="13" spans="1:9" x14ac:dyDescent="0.35">
      <c r="A13" t="s">
        <v>205</v>
      </c>
      <c r="B13">
        <v>156</v>
      </c>
      <c r="C13">
        <v>8624.8049733379485</v>
      </c>
      <c r="D13">
        <v>55.287211367550952</v>
      </c>
    </row>
    <row r="14" spans="1:9" ht="15" thickBot="1" x14ac:dyDescent="0.4">
      <c r="A14" s="10" t="s">
        <v>206</v>
      </c>
      <c r="B14" s="10">
        <v>157</v>
      </c>
      <c r="C14" s="10">
        <v>13781.069243670883</v>
      </c>
      <c r="D14" s="10"/>
      <c r="E14" s="10"/>
      <c r="F14" s="10"/>
    </row>
    <row r="15" spans="1:9" ht="15" thickBot="1" x14ac:dyDescent="0.4"/>
    <row r="16" spans="1:9" x14ac:dyDescent="0.35">
      <c r="A16" s="11"/>
      <c r="B16" s="11" t="s">
        <v>212</v>
      </c>
      <c r="C16" s="11" t="s">
        <v>202</v>
      </c>
      <c r="D16" s="11" t="s">
        <v>196</v>
      </c>
      <c r="E16" s="15" t="s">
        <v>213</v>
      </c>
      <c r="F16" s="11" t="s">
        <v>214</v>
      </c>
      <c r="G16" s="11" t="s">
        <v>215</v>
      </c>
      <c r="H16" s="11" t="s">
        <v>216</v>
      </c>
      <c r="I16" s="11" t="s">
        <v>217</v>
      </c>
    </row>
    <row r="17" spans="1:9" x14ac:dyDescent="0.35">
      <c r="A17" t="s">
        <v>207</v>
      </c>
      <c r="B17">
        <v>65.321430996820098</v>
      </c>
      <c r="C17">
        <v>0.71637135493825266</v>
      </c>
      <c r="D17">
        <v>91.183756227174172</v>
      </c>
      <c r="E17">
        <v>3.1301856411254957E-137</v>
      </c>
      <c r="F17">
        <v>63.906391608533973</v>
      </c>
      <c r="G17">
        <v>66.736470385106216</v>
      </c>
      <c r="H17">
        <v>63.453340899564481</v>
      </c>
      <c r="I17">
        <v>67.189521094075715</v>
      </c>
    </row>
    <row r="18" spans="1:9" ht="15" thickBot="1" x14ac:dyDescent="0.4">
      <c r="A18" s="10" t="s">
        <v>187</v>
      </c>
      <c r="B18" s="10">
        <v>5.2969696059998396E-4</v>
      </c>
      <c r="C18" s="10">
        <v>5.4849445267575472E-5</v>
      </c>
      <c r="D18" s="10">
        <v>9.6572892946488373</v>
      </c>
      <c r="E18" s="13">
        <v>1.3741966204997701E-17</v>
      </c>
      <c r="F18" s="10">
        <v>4.21353536558478E-4</v>
      </c>
      <c r="G18" s="10">
        <v>6.3804038464148997E-4</v>
      </c>
      <c r="H18" s="10">
        <v>3.8666541022042752E-4</v>
      </c>
      <c r="I18" s="10">
        <v>6.7272851097954041E-4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D07C-2845-4596-8A90-CF858347975B}">
  <dimension ref="A1:H152"/>
  <sheetViews>
    <sheetView workbookViewId="0">
      <selection activeCell="D8" sqref="D8"/>
    </sheetView>
  </sheetViews>
  <sheetFormatPr defaultRowHeight="14.5" x14ac:dyDescent="0.35"/>
  <cols>
    <col min="1" max="1" width="11.453125" customWidth="1"/>
    <col min="2" max="2" width="27" customWidth="1"/>
    <col min="3" max="3" width="22.81640625" customWidth="1"/>
    <col min="4" max="4" width="14.26953125" customWidth="1"/>
    <col min="7" max="7" width="20.453125" bestFit="1" customWidth="1"/>
    <col min="8" max="8" width="21.08984375" bestFit="1" customWidth="1"/>
    <col min="9" max="9" width="32.90625" bestFit="1" customWidth="1"/>
  </cols>
  <sheetData>
    <row r="1" spans="1:8" x14ac:dyDescent="0.35">
      <c r="A1" s="17" t="s">
        <v>190</v>
      </c>
      <c r="B1" s="17"/>
      <c r="C1" s="17"/>
      <c r="D1" s="17"/>
      <c r="E1" s="17"/>
      <c r="F1" s="17"/>
      <c r="G1" s="4"/>
      <c r="H1" s="4"/>
    </row>
    <row r="2" spans="1:8" x14ac:dyDescent="0.35">
      <c r="A2" s="2" t="s">
        <v>188</v>
      </c>
      <c r="B2" s="2" t="s">
        <v>191</v>
      </c>
      <c r="C2" s="2" t="s">
        <v>192</v>
      </c>
      <c r="D2" s="7" t="s">
        <v>189</v>
      </c>
    </row>
    <row r="3" spans="1:8" x14ac:dyDescent="0.35">
      <c r="A3" t="s">
        <v>0</v>
      </c>
      <c r="B3">
        <v>28.7</v>
      </c>
      <c r="C3">
        <v>759</v>
      </c>
      <c r="D3" s="7">
        <f>CORREL(Table2[[Life Expectancy  Increase ]],Table2[GDP Increase])</f>
        <v>-4.458524432134852E-2</v>
      </c>
    </row>
    <row r="4" spans="1:8" x14ac:dyDescent="0.35">
      <c r="A4" t="s">
        <v>1</v>
      </c>
      <c r="B4">
        <v>22.7</v>
      </c>
      <c r="C4">
        <v>899</v>
      </c>
    </row>
    <row r="5" spans="1:8" x14ac:dyDescent="0.35">
      <c r="A5" t="s">
        <v>3</v>
      </c>
      <c r="B5">
        <v>20.399999999999999</v>
      </c>
      <c r="C5">
        <v>695</v>
      </c>
    </row>
    <row r="6" spans="1:8" x14ac:dyDescent="0.35">
      <c r="A6" t="s">
        <v>4</v>
      </c>
      <c r="B6">
        <v>19.7</v>
      </c>
      <c r="C6">
        <v>7567</v>
      </c>
    </row>
    <row r="7" spans="1:8" x14ac:dyDescent="0.35">
      <c r="A7" t="s">
        <v>5</v>
      </c>
      <c r="B7">
        <v>19.7</v>
      </c>
      <c r="C7">
        <v>683</v>
      </c>
    </row>
    <row r="8" spans="1:8" x14ac:dyDescent="0.35">
      <c r="A8" t="s">
        <v>6</v>
      </c>
      <c r="B8">
        <v>19.2</v>
      </c>
      <c r="C8">
        <v>1726</v>
      </c>
    </row>
    <row r="9" spans="1:8" x14ac:dyDescent="0.35">
      <c r="A9" t="s">
        <v>7</v>
      </c>
      <c r="B9">
        <v>19</v>
      </c>
      <c r="C9">
        <v>391</v>
      </c>
    </row>
    <row r="10" spans="1:8" x14ac:dyDescent="0.35">
      <c r="A10" t="s">
        <v>9</v>
      </c>
      <c r="B10">
        <v>17</v>
      </c>
      <c r="C10">
        <v>438</v>
      </c>
    </row>
    <row r="11" spans="1:8" x14ac:dyDescent="0.35">
      <c r="A11" t="s">
        <v>10</v>
      </c>
      <c r="B11">
        <v>16.8</v>
      </c>
      <c r="C11">
        <v>634</v>
      </c>
    </row>
    <row r="12" spans="1:8" x14ac:dyDescent="0.35">
      <c r="A12" t="s">
        <v>12</v>
      </c>
      <c r="B12">
        <v>15.3</v>
      </c>
      <c r="C12">
        <v>7211</v>
      </c>
    </row>
    <row r="13" spans="1:8" x14ac:dyDescent="0.35">
      <c r="A13" t="s">
        <v>13</v>
      </c>
      <c r="B13">
        <v>15.2</v>
      </c>
      <c r="C13">
        <v>486</v>
      </c>
    </row>
    <row r="14" spans="1:8" x14ac:dyDescent="0.35">
      <c r="A14" t="s">
        <v>14</v>
      </c>
      <c r="B14">
        <v>15</v>
      </c>
      <c r="C14">
        <v>543</v>
      </c>
    </row>
    <row r="15" spans="1:8" x14ac:dyDescent="0.35">
      <c r="A15" t="s">
        <v>16</v>
      </c>
      <c r="B15">
        <v>13.3</v>
      </c>
      <c r="C15">
        <v>3911</v>
      </c>
    </row>
    <row r="16" spans="1:8" x14ac:dyDescent="0.35">
      <c r="A16" t="s">
        <v>17</v>
      </c>
      <c r="B16">
        <v>12.4</v>
      </c>
      <c r="C16">
        <v>251</v>
      </c>
    </row>
    <row r="17" spans="1:3" x14ac:dyDescent="0.35">
      <c r="A17" t="s">
        <v>18</v>
      </c>
      <c r="B17">
        <v>12.4</v>
      </c>
      <c r="C17">
        <v>23664</v>
      </c>
    </row>
    <row r="18" spans="1:3" x14ac:dyDescent="0.35">
      <c r="A18" t="s">
        <v>21</v>
      </c>
      <c r="B18">
        <v>12</v>
      </c>
      <c r="C18">
        <v>24742</v>
      </c>
    </row>
    <row r="19" spans="1:3" x14ac:dyDescent="0.35">
      <c r="A19" t="s">
        <v>22</v>
      </c>
      <c r="B19">
        <v>11.9</v>
      </c>
      <c r="C19">
        <v>3134</v>
      </c>
    </row>
    <row r="20" spans="1:3" x14ac:dyDescent="0.35">
      <c r="A20" t="s">
        <v>24</v>
      </c>
      <c r="B20">
        <v>11.8</v>
      </c>
      <c r="C20">
        <v>1795</v>
      </c>
    </row>
    <row r="21" spans="1:3" x14ac:dyDescent="0.35">
      <c r="A21" t="s">
        <v>25</v>
      </c>
      <c r="B21">
        <v>11.7</v>
      </c>
      <c r="C21">
        <v>947</v>
      </c>
    </row>
    <row r="22" spans="1:3" x14ac:dyDescent="0.35">
      <c r="A22" t="s">
        <v>26</v>
      </c>
      <c r="B22">
        <v>11.6</v>
      </c>
      <c r="C22">
        <v>1767</v>
      </c>
    </row>
    <row r="23" spans="1:3" x14ac:dyDescent="0.35">
      <c r="A23" t="s">
        <v>27</v>
      </c>
      <c r="B23">
        <v>11.5</v>
      </c>
      <c r="C23">
        <v>49335</v>
      </c>
    </row>
    <row r="24" spans="1:3" x14ac:dyDescent="0.35">
      <c r="A24" t="s">
        <v>28</v>
      </c>
      <c r="B24">
        <v>11.5</v>
      </c>
      <c r="C24">
        <v>1308</v>
      </c>
    </row>
    <row r="25" spans="1:3" x14ac:dyDescent="0.35">
      <c r="A25" t="s">
        <v>29</v>
      </c>
      <c r="B25">
        <v>11.4</v>
      </c>
      <c r="C25">
        <v>7836</v>
      </c>
    </row>
    <row r="26" spans="1:3" x14ac:dyDescent="0.35">
      <c r="A26" t="s">
        <v>30</v>
      </c>
      <c r="B26">
        <v>11.4</v>
      </c>
      <c r="C26">
        <v>46097</v>
      </c>
    </row>
    <row r="27" spans="1:3" x14ac:dyDescent="0.35">
      <c r="A27" t="s">
        <v>32</v>
      </c>
      <c r="B27">
        <v>11.4</v>
      </c>
      <c r="C27">
        <v>5692</v>
      </c>
    </row>
    <row r="28" spans="1:3" x14ac:dyDescent="0.35">
      <c r="A28" t="s">
        <v>33</v>
      </c>
      <c r="B28">
        <v>11.3</v>
      </c>
      <c r="C28">
        <v>3752</v>
      </c>
    </row>
    <row r="29" spans="1:3" x14ac:dyDescent="0.35">
      <c r="A29" t="s">
        <v>34</v>
      </c>
      <c r="B29">
        <v>11.1</v>
      </c>
      <c r="C29">
        <v>420</v>
      </c>
    </row>
    <row r="30" spans="1:3" x14ac:dyDescent="0.35">
      <c r="A30" t="s">
        <v>35</v>
      </c>
      <c r="B30">
        <v>11</v>
      </c>
      <c r="C30">
        <v>1159</v>
      </c>
    </row>
    <row r="31" spans="1:3" x14ac:dyDescent="0.35">
      <c r="A31" t="s">
        <v>36</v>
      </c>
      <c r="B31">
        <v>11</v>
      </c>
      <c r="C31">
        <v>43174</v>
      </c>
    </row>
    <row r="32" spans="1:3" x14ac:dyDescent="0.35">
      <c r="A32" t="s">
        <v>39</v>
      </c>
      <c r="B32">
        <v>11</v>
      </c>
      <c r="C32">
        <v>3812</v>
      </c>
    </row>
    <row r="33" spans="1:3" x14ac:dyDescent="0.35">
      <c r="A33" t="s">
        <v>40</v>
      </c>
      <c r="B33">
        <v>10.7</v>
      </c>
      <c r="C33">
        <v>4456</v>
      </c>
    </row>
    <row r="34" spans="1:3" x14ac:dyDescent="0.35">
      <c r="A34" t="s">
        <v>42</v>
      </c>
      <c r="B34">
        <v>10.5</v>
      </c>
      <c r="C34">
        <v>42607</v>
      </c>
    </row>
    <row r="35" spans="1:3" x14ac:dyDescent="0.35">
      <c r="A35" t="s">
        <v>43</v>
      </c>
      <c r="B35">
        <v>10.5</v>
      </c>
      <c r="C35">
        <v>86829</v>
      </c>
    </row>
    <row r="36" spans="1:3" x14ac:dyDescent="0.35">
      <c r="A36" t="s">
        <v>45</v>
      </c>
      <c r="B36">
        <v>10.4</v>
      </c>
      <c r="C36">
        <v>15523</v>
      </c>
    </row>
    <row r="37" spans="1:3" x14ac:dyDescent="0.35">
      <c r="A37" t="s">
        <v>46</v>
      </c>
      <c r="B37">
        <v>10.199999999999999</v>
      </c>
      <c r="C37">
        <v>645</v>
      </c>
    </row>
    <row r="38" spans="1:3" x14ac:dyDescent="0.35">
      <c r="A38" t="s">
        <v>47</v>
      </c>
      <c r="B38">
        <v>10.199999999999999</v>
      </c>
      <c r="C38">
        <v>44997</v>
      </c>
    </row>
    <row r="39" spans="1:3" x14ac:dyDescent="0.35">
      <c r="A39" t="s">
        <v>48</v>
      </c>
      <c r="B39">
        <v>10.199999999999999</v>
      </c>
      <c r="C39">
        <v>117973</v>
      </c>
    </row>
    <row r="40" spans="1:3" x14ac:dyDescent="0.35">
      <c r="A40" t="s">
        <v>49</v>
      </c>
      <c r="B40">
        <v>9.9</v>
      </c>
      <c r="C40">
        <v>50942</v>
      </c>
    </row>
    <row r="41" spans="1:3" x14ac:dyDescent="0.35">
      <c r="A41" t="s">
        <v>50</v>
      </c>
      <c r="B41">
        <v>9.9</v>
      </c>
      <c r="C41">
        <v>56410</v>
      </c>
    </row>
    <row r="42" spans="1:3" x14ac:dyDescent="0.35">
      <c r="A42" t="s">
        <v>51</v>
      </c>
      <c r="B42">
        <v>9.9</v>
      </c>
      <c r="C42">
        <v>35282</v>
      </c>
    </row>
    <row r="43" spans="1:3" x14ac:dyDescent="0.35">
      <c r="A43" t="s">
        <v>52</v>
      </c>
      <c r="B43">
        <v>9.8000000000000007</v>
      </c>
      <c r="C43">
        <v>31809</v>
      </c>
    </row>
    <row r="44" spans="1:3" x14ac:dyDescent="0.35">
      <c r="A44" t="s">
        <v>53</v>
      </c>
      <c r="B44">
        <v>9.6</v>
      </c>
      <c r="C44">
        <v>57271</v>
      </c>
    </row>
    <row r="45" spans="1:3" x14ac:dyDescent="0.35">
      <c r="A45" t="s">
        <v>54</v>
      </c>
      <c r="B45">
        <v>9.6</v>
      </c>
      <c r="C45">
        <v>38310</v>
      </c>
    </row>
    <row r="46" spans="1:3" x14ac:dyDescent="0.35">
      <c r="A46" t="s">
        <v>55</v>
      </c>
      <c r="B46">
        <v>9.6</v>
      </c>
      <c r="C46">
        <v>1113</v>
      </c>
    </row>
    <row r="47" spans="1:3" x14ac:dyDescent="0.35">
      <c r="A47" t="s">
        <v>56</v>
      </c>
      <c r="B47">
        <v>9.5</v>
      </c>
      <c r="C47">
        <v>22698</v>
      </c>
    </row>
    <row r="48" spans="1:3" x14ac:dyDescent="0.35">
      <c r="A48" t="s">
        <v>57</v>
      </c>
      <c r="B48">
        <v>9.4</v>
      </c>
      <c r="C48">
        <v>966</v>
      </c>
    </row>
    <row r="49" spans="1:3" x14ac:dyDescent="0.35">
      <c r="A49" t="s">
        <v>58</v>
      </c>
      <c r="B49">
        <v>9.4</v>
      </c>
      <c r="C49">
        <v>55208</v>
      </c>
    </row>
    <row r="50" spans="1:3" x14ac:dyDescent="0.35">
      <c r="A50" t="s">
        <v>59</v>
      </c>
      <c r="B50">
        <v>9.1999999999999993</v>
      </c>
      <c r="C50">
        <v>1304</v>
      </c>
    </row>
    <row r="51" spans="1:3" x14ac:dyDescent="0.35">
      <c r="A51" t="s">
        <v>60</v>
      </c>
      <c r="B51">
        <v>9.1999999999999993</v>
      </c>
      <c r="C51">
        <v>763</v>
      </c>
    </row>
    <row r="52" spans="1:3" x14ac:dyDescent="0.35">
      <c r="A52" t="s">
        <v>62</v>
      </c>
      <c r="B52">
        <v>9.1</v>
      </c>
      <c r="C52">
        <v>60579</v>
      </c>
    </row>
    <row r="53" spans="1:3" x14ac:dyDescent="0.35">
      <c r="A53" t="s">
        <v>65</v>
      </c>
      <c r="B53">
        <v>9</v>
      </c>
      <c r="C53">
        <v>1346</v>
      </c>
    </row>
    <row r="54" spans="1:3" x14ac:dyDescent="0.35">
      <c r="A54" t="s">
        <v>66</v>
      </c>
      <c r="B54">
        <v>9</v>
      </c>
      <c r="C54">
        <v>570</v>
      </c>
    </row>
    <row r="55" spans="1:3" x14ac:dyDescent="0.35">
      <c r="A55" t="s">
        <v>67</v>
      </c>
      <c r="B55">
        <v>9</v>
      </c>
      <c r="C55">
        <v>3117</v>
      </c>
    </row>
    <row r="56" spans="1:3" x14ac:dyDescent="0.35">
      <c r="A56" t="s">
        <v>68</v>
      </c>
      <c r="B56">
        <v>8.9</v>
      </c>
      <c r="C56">
        <v>673</v>
      </c>
    </row>
    <row r="57" spans="1:3" x14ac:dyDescent="0.35">
      <c r="A57" t="s">
        <v>69</v>
      </c>
      <c r="B57">
        <v>8.9</v>
      </c>
      <c r="C57">
        <v>8364</v>
      </c>
    </row>
    <row r="58" spans="1:3" x14ac:dyDescent="0.35">
      <c r="A58" t="s">
        <v>70</v>
      </c>
      <c r="B58">
        <v>8.9</v>
      </c>
      <c r="C58">
        <v>21058</v>
      </c>
    </row>
    <row r="59" spans="1:3" x14ac:dyDescent="0.35">
      <c r="A59" t="s">
        <v>71</v>
      </c>
      <c r="B59">
        <v>8.6999999999999993</v>
      </c>
      <c r="C59">
        <v>54120</v>
      </c>
    </row>
    <row r="60" spans="1:3" x14ac:dyDescent="0.35">
      <c r="A60" t="s">
        <v>72</v>
      </c>
      <c r="B60">
        <v>8.6</v>
      </c>
      <c r="C60">
        <v>9528</v>
      </c>
    </row>
    <row r="61" spans="1:3" x14ac:dyDescent="0.35">
      <c r="A61" t="s">
        <v>74</v>
      </c>
      <c r="B61">
        <v>8.4</v>
      </c>
      <c r="C61">
        <v>799</v>
      </c>
    </row>
    <row r="62" spans="1:3" x14ac:dyDescent="0.35">
      <c r="A62" t="s">
        <v>75</v>
      </c>
      <c r="B62">
        <v>8.4</v>
      </c>
      <c r="C62">
        <v>2941</v>
      </c>
    </row>
    <row r="63" spans="1:3" x14ac:dyDescent="0.35">
      <c r="A63" t="s">
        <v>76</v>
      </c>
      <c r="B63">
        <v>8.4</v>
      </c>
      <c r="C63">
        <v>2153</v>
      </c>
    </row>
    <row r="64" spans="1:3" x14ac:dyDescent="0.35">
      <c r="A64" t="s">
        <v>77</v>
      </c>
      <c r="B64">
        <v>8.3000000000000007</v>
      </c>
      <c r="C64">
        <v>297</v>
      </c>
    </row>
    <row r="65" spans="1:3" x14ac:dyDescent="0.35">
      <c r="A65" t="s">
        <v>78</v>
      </c>
      <c r="B65">
        <v>8.3000000000000007</v>
      </c>
      <c r="C65">
        <v>68302</v>
      </c>
    </row>
    <row r="66" spans="1:3" x14ac:dyDescent="0.35">
      <c r="A66" t="s">
        <v>79</v>
      </c>
      <c r="B66">
        <v>8.1</v>
      </c>
      <c r="C66">
        <v>2526</v>
      </c>
    </row>
    <row r="67" spans="1:3" x14ac:dyDescent="0.35">
      <c r="A67" t="s">
        <v>80</v>
      </c>
      <c r="B67">
        <v>8.1</v>
      </c>
      <c r="C67">
        <v>12289</v>
      </c>
    </row>
    <row r="68" spans="1:3" x14ac:dyDescent="0.35">
      <c r="A68" t="s">
        <v>81</v>
      </c>
      <c r="B68">
        <v>8.1</v>
      </c>
      <c r="C68">
        <v>14976</v>
      </c>
    </row>
    <row r="69" spans="1:3" x14ac:dyDescent="0.35">
      <c r="A69" t="s">
        <v>83</v>
      </c>
      <c r="B69">
        <v>7.9</v>
      </c>
      <c r="C69">
        <v>51953</v>
      </c>
    </row>
    <row r="70" spans="1:3" x14ac:dyDescent="0.35">
      <c r="A70" t="s">
        <v>84</v>
      </c>
      <c r="B70">
        <v>7.9</v>
      </c>
      <c r="C70">
        <v>8692</v>
      </c>
    </row>
    <row r="71" spans="1:3" x14ac:dyDescent="0.35">
      <c r="A71" t="s">
        <v>85</v>
      </c>
      <c r="B71">
        <v>7.8</v>
      </c>
      <c r="C71">
        <v>4564</v>
      </c>
    </row>
    <row r="72" spans="1:3" x14ac:dyDescent="0.35">
      <c r="A72" t="s">
        <v>86</v>
      </c>
      <c r="B72">
        <v>7.7</v>
      </c>
      <c r="C72">
        <v>15430</v>
      </c>
    </row>
    <row r="73" spans="1:3" x14ac:dyDescent="0.35">
      <c r="A73" t="s">
        <v>88</v>
      </c>
      <c r="B73">
        <v>7.6</v>
      </c>
      <c r="C73">
        <v>4080</v>
      </c>
    </row>
    <row r="74" spans="1:3" x14ac:dyDescent="0.35">
      <c r="A74" t="s">
        <v>89</v>
      </c>
      <c r="B74">
        <v>7.4</v>
      </c>
      <c r="C74">
        <v>1221</v>
      </c>
    </row>
    <row r="75" spans="1:3" x14ac:dyDescent="0.35">
      <c r="A75" t="s">
        <v>90</v>
      </c>
      <c r="B75">
        <v>7.1</v>
      </c>
      <c r="C75">
        <v>3405</v>
      </c>
    </row>
    <row r="76" spans="1:3" x14ac:dyDescent="0.35">
      <c r="A76" t="s">
        <v>91</v>
      </c>
      <c r="B76">
        <v>7.1</v>
      </c>
      <c r="C76">
        <v>695</v>
      </c>
    </row>
    <row r="77" spans="1:3" x14ac:dyDescent="0.35">
      <c r="A77" t="s">
        <v>93</v>
      </c>
      <c r="B77">
        <v>6.9</v>
      </c>
      <c r="C77">
        <v>30671</v>
      </c>
    </row>
    <row r="78" spans="1:3" x14ac:dyDescent="0.35">
      <c r="A78" t="s">
        <v>94</v>
      </c>
      <c r="B78">
        <v>6.9</v>
      </c>
      <c r="C78">
        <v>16202</v>
      </c>
    </row>
    <row r="79" spans="1:3" x14ac:dyDescent="0.35">
      <c r="A79" t="s">
        <v>95</v>
      </c>
      <c r="B79">
        <v>6.9</v>
      </c>
      <c r="C79">
        <v>9573</v>
      </c>
    </row>
    <row r="80" spans="1:3" x14ac:dyDescent="0.35">
      <c r="A80" t="s">
        <v>98</v>
      </c>
      <c r="B80">
        <v>6.8</v>
      </c>
      <c r="C80">
        <v>19895</v>
      </c>
    </row>
    <row r="81" spans="1:3" x14ac:dyDescent="0.35">
      <c r="A81" t="s">
        <v>99</v>
      </c>
      <c r="B81">
        <v>6.8</v>
      </c>
      <c r="C81">
        <v>656</v>
      </c>
    </row>
    <row r="82" spans="1:3" x14ac:dyDescent="0.35">
      <c r="A82" t="s">
        <v>101</v>
      </c>
      <c r="B82">
        <v>6.8</v>
      </c>
      <c r="C82">
        <v>12478</v>
      </c>
    </row>
    <row r="83" spans="1:3" x14ac:dyDescent="0.35">
      <c r="A83" t="s">
        <v>102</v>
      </c>
      <c r="B83">
        <v>6.5</v>
      </c>
      <c r="C83">
        <v>67510</v>
      </c>
    </row>
    <row r="84" spans="1:3" x14ac:dyDescent="0.35">
      <c r="A84" t="s">
        <v>103</v>
      </c>
      <c r="B84">
        <v>6.5</v>
      </c>
      <c r="C84">
        <v>780</v>
      </c>
    </row>
    <row r="85" spans="1:3" x14ac:dyDescent="0.35">
      <c r="A85" t="s">
        <v>104</v>
      </c>
      <c r="B85">
        <v>6.5</v>
      </c>
      <c r="C85">
        <v>529</v>
      </c>
    </row>
    <row r="86" spans="1:3" x14ac:dyDescent="0.35">
      <c r="A86" t="s">
        <v>106</v>
      </c>
      <c r="B86">
        <v>6.3</v>
      </c>
      <c r="C86">
        <v>9580</v>
      </c>
    </row>
    <row r="87" spans="1:3" x14ac:dyDescent="0.35">
      <c r="A87" t="s">
        <v>107</v>
      </c>
      <c r="B87">
        <v>6.1</v>
      </c>
      <c r="C87">
        <v>3879</v>
      </c>
    </row>
    <row r="88" spans="1:3" x14ac:dyDescent="0.35">
      <c r="A88" t="s">
        <v>108</v>
      </c>
      <c r="B88">
        <v>6</v>
      </c>
      <c r="C88">
        <v>4120</v>
      </c>
    </row>
    <row r="89" spans="1:3" x14ac:dyDescent="0.35">
      <c r="A89" t="s">
        <v>109</v>
      </c>
      <c r="B89">
        <v>6</v>
      </c>
      <c r="C89">
        <v>941</v>
      </c>
    </row>
    <row r="90" spans="1:3" x14ac:dyDescent="0.35">
      <c r="A90" t="s">
        <v>110</v>
      </c>
      <c r="B90">
        <v>5.9</v>
      </c>
      <c r="C90">
        <v>1428</v>
      </c>
    </row>
    <row r="91" spans="1:3" x14ac:dyDescent="0.35">
      <c r="A91" t="s">
        <v>111</v>
      </c>
      <c r="B91">
        <v>5.8</v>
      </c>
      <c r="C91">
        <v>8255</v>
      </c>
    </row>
    <row r="92" spans="1:3" x14ac:dyDescent="0.35">
      <c r="A92" t="s">
        <v>112</v>
      </c>
      <c r="B92">
        <v>5.8</v>
      </c>
      <c r="C92">
        <v>1594</v>
      </c>
    </row>
    <row r="93" spans="1:3" x14ac:dyDescent="0.35">
      <c r="A93" t="s">
        <v>113</v>
      </c>
      <c r="B93">
        <v>5.8</v>
      </c>
      <c r="C93">
        <v>3670</v>
      </c>
    </row>
    <row r="94" spans="1:3" x14ac:dyDescent="0.35">
      <c r="A94" t="s">
        <v>114</v>
      </c>
      <c r="B94">
        <v>5.5</v>
      </c>
      <c r="C94">
        <v>22569</v>
      </c>
    </row>
    <row r="95" spans="1:3" x14ac:dyDescent="0.35">
      <c r="A95" t="s">
        <v>115</v>
      </c>
      <c r="B95">
        <v>5.3</v>
      </c>
      <c r="C95">
        <v>83201</v>
      </c>
    </row>
    <row r="96" spans="1:3" x14ac:dyDescent="0.35">
      <c r="A96" t="s">
        <v>116</v>
      </c>
      <c r="B96">
        <v>5.3</v>
      </c>
      <c r="C96">
        <v>553</v>
      </c>
    </row>
    <row r="97" spans="1:3" x14ac:dyDescent="0.35">
      <c r="A97" t="s">
        <v>117</v>
      </c>
      <c r="B97">
        <v>5.2</v>
      </c>
      <c r="C97">
        <v>4541</v>
      </c>
    </row>
    <row r="98" spans="1:3" x14ac:dyDescent="0.35">
      <c r="A98" t="s">
        <v>118</v>
      </c>
      <c r="B98">
        <v>5.0999999999999996</v>
      </c>
      <c r="C98">
        <v>37347</v>
      </c>
    </row>
    <row r="99" spans="1:3" x14ac:dyDescent="0.35">
      <c r="A99" t="s">
        <v>119</v>
      </c>
      <c r="B99">
        <v>5</v>
      </c>
      <c r="C99">
        <v>1965</v>
      </c>
    </row>
    <row r="100" spans="1:3" x14ac:dyDescent="0.35">
      <c r="A100" t="s">
        <v>121</v>
      </c>
      <c r="B100">
        <v>4.5999999999999996</v>
      </c>
      <c r="C100">
        <v>882</v>
      </c>
    </row>
    <row r="101" spans="1:3" x14ac:dyDescent="0.35">
      <c r="A101" t="s">
        <v>122</v>
      </c>
      <c r="B101">
        <v>4.5999999999999996</v>
      </c>
      <c r="C101">
        <v>6430</v>
      </c>
    </row>
    <row r="102" spans="1:3" x14ac:dyDescent="0.35">
      <c r="A102" t="s">
        <v>123</v>
      </c>
      <c r="B102">
        <v>4.4000000000000004</v>
      </c>
      <c r="C102">
        <v>7531</v>
      </c>
    </row>
    <row r="103" spans="1:3" x14ac:dyDescent="0.35">
      <c r="A103" t="s">
        <v>124</v>
      </c>
      <c r="B103">
        <v>4.3</v>
      </c>
      <c r="C103">
        <v>5534</v>
      </c>
    </row>
    <row r="104" spans="1:3" x14ac:dyDescent="0.35">
      <c r="A104" t="s">
        <v>126</v>
      </c>
      <c r="B104">
        <v>4.0999999999999996</v>
      </c>
      <c r="C104">
        <v>15141</v>
      </c>
    </row>
    <row r="105" spans="1:3" x14ac:dyDescent="0.35">
      <c r="A105" t="s">
        <v>127</v>
      </c>
      <c r="B105">
        <v>4.0999999999999996</v>
      </c>
      <c r="C105">
        <v>6520</v>
      </c>
    </row>
    <row r="106" spans="1:3" x14ac:dyDescent="0.35">
      <c r="A106" t="s">
        <v>128</v>
      </c>
      <c r="B106">
        <v>4</v>
      </c>
      <c r="C106">
        <v>12808</v>
      </c>
    </row>
    <row r="107" spans="1:3" x14ac:dyDescent="0.35">
      <c r="A107" t="s">
        <v>129</v>
      </c>
      <c r="B107">
        <v>4</v>
      </c>
      <c r="C107">
        <v>21274</v>
      </c>
    </row>
    <row r="108" spans="1:3" x14ac:dyDescent="0.35">
      <c r="A108" t="s">
        <v>130</v>
      </c>
      <c r="B108">
        <v>3.9</v>
      </c>
      <c r="C108">
        <v>47463</v>
      </c>
    </row>
    <row r="109" spans="1:3" x14ac:dyDescent="0.35">
      <c r="A109" t="s">
        <v>131</v>
      </c>
      <c r="B109">
        <v>3.8</v>
      </c>
      <c r="C109">
        <v>3609</v>
      </c>
    </row>
    <row r="110" spans="1:3" x14ac:dyDescent="0.35">
      <c r="A110" t="s">
        <v>132</v>
      </c>
      <c r="B110">
        <v>3.8</v>
      </c>
      <c r="C110">
        <v>14247</v>
      </c>
    </row>
    <row r="111" spans="1:3" x14ac:dyDescent="0.35">
      <c r="A111" t="s">
        <v>133</v>
      </c>
      <c r="B111">
        <v>3.8</v>
      </c>
      <c r="C111">
        <v>6143</v>
      </c>
    </row>
    <row r="112" spans="1:3" x14ac:dyDescent="0.35">
      <c r="A112" t="s">
        <v>135</v>
      </c>
      <c r="B112">
        <v>3.6</v>
      </c>
      <c r="C112">
        <v>2212</v>
      </c>
    </row>
    <row r="113" spans="1:3" x14ac:dyDescent="0.35">
      <c r="A113" t="s">
        <v>136</v>
      </c>
      <c r="B113">
        <v>3.6</v>
      </c>
      <c r="C113">
        <v>4910</v>
      </c>
    </row>
    <row r="114" spans="1:3" x14ac:dyDescent="0.35">
      <c r="A114" t="s">
        <v>137</v>
      </c>
      <c r="B114">
        <v>3.6</v>
      </c>
      <c r="C114">
        <v>9629</v>
      </c>
    </row>
    <row r="115" spans="1:3" x14ac:dyDescent="0.35">
      <c r="A115" t="s">
        <v>138</v>
      </c>
      <c r="B115">
        <v>3.6</v>
      </c>
      <c r="C115">
        <v>1417</v>
      </c>
    </row>
    <row r="116" spans="1:3" x14ac:dyDescent="0.35">
      <c r="A116" t="s">
        <v>141</v>
      </c>
      <c r="B116">
        <v>3.4</v>
      </c>
      <c r="C116">
        <v>7684</v>
      </c>
    </row>
    <row r="117" spans="1:3" x14ac:dyDescent="0.35">
      <c r="A117" t="s">
        <v>142</v>
      </c>
      <c r="B117">
        <v>3.4</v>
      </c>
      <c r="C117">
        <v>7829</v>
      </c>
    </row>
    <row r="118" spans="1:3" x14ac:dyDescent="0.35">
      <c r="A118" t="s">
        <v>143</v>
      </c>
      <c r="B118">
        <v>3.4</v>
      </c>
      <c r="C118">
        <v>6238</v>
      </c>
    </row>
    <row r="119" spans="1:3" x14ac:dyDescent="0.35">
      <c r="A119" t="s">
        <v>144</v>
      </c>
      <c r="B119">
        <v>3.4</v>
      </c>
      <c r="C119">
        <v>1892</v>
      </c>
    </row>
    <row r="120" spans="1:3" x14ac:dyDescent="0.35">
      <c r="A120" t="s">
        <v>145</v>
      </c>
      <c r="B120">
        <v>3.3</v>
      </c>
      <c r="C120">
        <v>15240</v>
      </c>
    </row>
    <row r="121" spans="1:3" x14ac:dyDescent="0.35">
      <c r="A121" t="s">
        <v>147</v>
      </c>
      <c r="B121">
        <v>3.1</v>
      </c>
      <c r="C121">
        <v>7178</v>
      </c>
    </row>
    <row r="122" spans="1:3" x14ac:dyDescent="0.35">
      <c r="A122" t="s">
        <v>149</v>
      </c>
      <c r="B122">
        <v>3</v>
      </c>
      <c r="C122">
        <v>6361</v>
      </c>
    </row>
    <row r="123" spans="1:3" x14ac:dyDescent="0.35">
      <c r="A123" t="s">
        <v>150</v>
      </c>
      <c r="B123">
        <v>3</v>
      </c>
      <c r="C123">
        <v>7936</v>
      </c>
    </row>
    <row r="124" spans="1:3" x14ac:dyDescent="0.35">
      <c r="A124" t="s">
        <v>151</v>
      </c>
      <c r="B124">
        <v>2.9</v>
      </c>
      <c r="C124">
        <v>42597</v>
      </c>
    </row>
    <row r="125" spans="1:3" x14ac:dyDescent="0.35">
      <c r="A125" t="s">
        <v>152</v>
      </c>
      <c r="B125">
        <v>2.8</v>
      </c>
      <c r="C125">
        <v>12939</v>
      </c>
    </row>
    <row r="126" spans="1:3" x14ac:dyDescent="0.35">
      <c r="A126" t="s">
        <v>153</v>
      </c>
      <c r="B126">
        <v>2.8</v>
      </c>
      <c r="C126">
        <v>3954</v>
      </c>
    </row>
    <row r="127" spans="1:3" x14ac:dyDescent="0.35">
      <c r="A127" t="s">
        <v>154</v>
      </c>
      <c r="B127">
        <v>2.8</v>
      </c>
      <c r="C127">
        <v>4405</v>
      </c>
    </row>
    <row r="128" spans="1:3" x14ac:dyDescent="0.35">
      <c r="A128" t="s">
        <v>155</v>
      </c>
      <c r="B128">
        <v>2.8</v>
      </c>
      <c r="C128">
        <v>5139</v>
      </c>
    </row>
    <row r="129" spans="1:3" x14ac:dyDescent="0.35">
      <c r="A129" t="s">
        <v>156</v>
      </c>
      <c r="B129">
        <v>2.8</v>
      </c>
      <c r="C129">
        <v>4303</v>
      </c>
    </row>
    <row r="130" spans="1:3" x14ac:dyDescent="0.35">
      <c r="A130" t="s">
        <v>157</v>
      </c>
      <c r="B130">
        <v>2.6</v>
      </c>
      <c r="C130">
        <v>44680</v>
      </c>
    </row>
    <row r="131" spans="1:3" x14ac:dyDescent="0.35">
      <c r="A131" t="s">
        <v>158</v>
      </c>
      <c r="B131">
        <v>2.6</v>
      </c>
      <c r="C131">
        <v>11039</v>
      </c>
    </row>
    <row r="132" spans="1:3" x14ac:dyDescent="0.35">
      <c r="A132" t="s">
        <v>161</v>
      </c>
      <c r="B132">
        <v>2.4</v>
      </c>
      <c r="C132">
        <v>24732</v>
      </c>
    </row>
    <row r="133" spans="1:3" x14ac:dyDescent="0.35">
      <c r="A133" t="s">
        <v>162</v>
      </c>
      <c r="B133">
        <v>2.4</v>
      </c>
      <c r="C133">
        <v>6350</v>
      </c>
    </row>
    <row r="134" spans="1:3" x14ac:dyDescent="0.35">
      <c r="A134" t="s">
        <v>163</v>
      </c>
      <c r="B134">
        <v>2.4</v>
      </c>
      <c r="C134">
        <v>3769</v>
      </c>
    </row>
    <row r="135" spans="1:3" x14ac:dyDescent="0.35">
      <c r="A135" t="s">
        <v>164</v>
      </c>
      <c r="B135">
        <v>2.4</v>
      </c>
      <c r="C135">
        <v>3858</v>
      </c>
    </row>
    <row r="136" spans="1:3" x14ac:dyDescent="0.35">
      <c r="A136" t="s">
        <v>165</v>
      </c>
      <c r="B136">
        <v>2.2999999999999998</v>
      </c>
      <c r="C136">
        <v>13134</v>
      </c>
    </row>
    <row r="137" spans="1:3" x14ac:dyDescent="0.35">
      <c r="A137" t="s">
        <v>166</v>
      </c>
      <c r="B137">
        <v>2.2999999999999998</v>
      </c>
      <c r="C137">
        <v>8704</v>
      </c>
    </row>
    <row r="138" spans="1:3" x14ac:dyDescent="0.35">
      <c r="A138" t="s">
        <v>167</v>
      </c>
      <c r="B138">
        <v>2.2999999999999998</v>
      </c>
      <c r="C138">
        <v>13088</v>
      </c>
    </row>
    <row r="139" spans="1:3" x14ac:dyDescent="0.35">
      <c r="A139" t="s">
        <v>168</v>
      </c>
      <c r="B139">
        <v>2.2999999999999998</v>
      </c>
      <c r="C139">
        <v>2113</v>
      </c>
    </row>
    <row r="140" spans="1:3" x14ac:dyDescent="0.35">
      <c r="A140" t="s">
        <v>169</v>
      </c>
      <c r="B140">
        <v>2.2000000000000002</v>
      </c>
      <c r="C140">
        <v>15294</v>
      </c>
    </row>
    <row r="141" spans="1:3" x14ac:dyDescent="0.35">
      <c r="A141" t="s">
        <v>170</v>
      </c>
      <c r="B141">
        <v>2.2000000000000002</v>
      </c>
      <c r="C141">
        <v>4683</v>
      </c>
    </row>
    <row r="142" spans="1:3" x14ac:dyDescent="0.35">
      <c r="A142" t="s">
        <v>171</v>
      </c>
      <c r="B142">
        <v>2.2000000000000002</v>
      </c>
      <c r="C142">
        <v>1650</v>
      </c>
    </row>
    <row r="143" spans="1:3" x14ac:dyDescent="0.35">
      <c r="A143" t="s">
        <v>172</v>
      </c>
      <c r="B143">
        <v>2.1</v>
      </c>
      <c r="C143">
        <v>9597</v>
      </c>
    </row>
    <row r="144" spans="1:3" x14ac:dyDescent="0.35">
      <c r="A144" t="s">
        <v>173</v>
      </c>
      <c r="B144">
        <v>2</v>
      </c>
      <c r="C144">
        <v>87889</v>
      </c>
    </row>
    <row r="145" spans="1:3" x14ac:dyDescent="0.35">
      <c r="A145" t="s">
        <v>174</v>
      </c>
      <c r="B145">
        <v>1.9</v>
      </c>
      <c r="C145">
        <v>9162</v>
      </c>
    </row>
    <row r="146" spans="1:3" x14ac:dyDescent="0.35">
      <c r="A146" t="s">
        <v>175</v>
      </c>
      <c r="B146">
        <v>1.9</v>
      </c>
      <c r="C146">
        <v>24696</v>
      </c>
    </row>
    <row r="147" spans="1:3" x14ac:dyDescent="0.35">
      <c r="A147" t="s">
        <v>176</v>
      </c>
      <c r="B147">
        <v>1.9</v>
      </c>
      <c r="C147">
        <v>4229</v>
      </c>
    </row>
    <row r="148" spans="1:3" x14ac:dyDescent="0.35">
      <c r="A148" t="s">
        <v>177</v>
      </c>
      <c r="B148">
        <v>1.9</v>
      </c>
      <c r="C148">
        <v>16801</v>
      </c>
    </row>
    <row r="149" spans="1:3" x14ac:dyDescent="0.35">
      <c r="A149" t="s">
        <v>178</v>
      </c>
      <c r="B149">
        <v>1.7</v>
      </c>
      <c r="C149">
        <v>2876</v>
      </c>
    </row>
    <row r="150" spans="1:3" x14ac:dyDescent="0.35">
      <c r="A150" t="s">
        <v>180</v>
      </c>
      <c r="B150">
        <v>1.5</v>
      </c>
      <c r="C150">
        <v>53917</v>
      </c>
    </row>
    <row r="151" spans="1:3" x14ac:dyDescent="0.35">
      <c r="A151" t="s">
        <v>181</v>
      </c>
      <c r="B151">
        <v>1.4</v>
      </c>
      <c r="C151">
        <v>15502</v>
      </c>
    </row>
    <row r="152" spans="1:3" x14ac:dyDescent="0.35">
      <c r="A152" t="s">
        <v>182</v>
      </c>
      <c r="B152">
        <v>1.3</v>
      </c>
      <c r="C152">
        <v>4093</v>
      </c>
    </row>
  </sheetData>
  <mergeCells count="1">
    <mergeCell ref="A1:F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9E00E-4A2F-403A-B7B3-2756163FD2BC}">
  <dimension ref="A1:I18"/>
  <sheetViews>
    <sheetView workbookViewId="0">
      <selection activeCell="F14" sqref="F14"/>
    </sheetView>
  </sheetViews>
  <sheetFormatPr defaultRowHeight="14.5" x14ac:dyDescent="0.35"/>
  <cols>
    <col min="1" max="1" width="16.453125" bestFit="1" customWidth="1"/>
    <col min="2" max="2" width="12.453125" bestFit="1" customWidth="1"/>
    <col min="3" max="3" width="13" bestFit="1" customWidth="1"/>
    <col min="4" max="4" width="12.453125" bestFit="1" customWidth="1"/>
    <col min="5" max="5" width="11.81640625" bestFit="1" customWidth="1"/>
    <col min="6" max="6" width="12.7265625" bestFit="1" customWidth="1"/>
    <col min="7" max="7" width="11.81640625" bestFit="1" customWidth="1"/>
    <col min="8" max="8" width="12.453125" bestFit="1" customWidth="1"/>
    <col min="9" max="9" width="12" bestFit="1" customWidth="1"/>
  </cols>
  <sheetData>
    <row r="1" spans="1:9" x14ac:dyDescent="0.35">
      <c r="A1" t="s">
        <v>197</v>
      </c>
    </row>
    <row r="2" spans="1:9" ht="15" thickBot="1" x14ac:dyDescent="0.4"/>
    <row r="3" spans="1:9" x14ac:dyDescent="0.35">
      <c r="A3" s="12" t="s">
        <v>198</v>
      </c>
      <c r="B3" s="12"/>
    </row>
    <row r="4" spans="1:9" x14ac:dyDescent="0.35">
      <c r="A4" t="s">
        <v>199</v>
      </c>
      <c r="B4" s="14">
        <v>4.45852443213684E-2</v>
      </c>
    </row>
    <row r="5" spans="1:9" x14ac:dyDescent="0.35">
      <c r="A5" t="s">
        <v>200</v>
      </c>
      <c r="B5">
        <v>1.9878440111961112E-3</v>
      </c>
    </row>
    <row r="6" spans="1:9" x14ac:dyDescent="0.35">
      <c r="A6" t="s">
        <v>201</v>
      </c>
      <c r="B6">
        <v>-4.7554813671066183E-3</v>
      </c>
    </row>
    <row r="7" spans="1:9" x14ac:dyDescent="0.35">
      <c r="A7" t="s">
        <v>202</v>
      </c>
      <c r="B7">
        <v>4.8046406133416406</v>
      </c>
    </row>
    <row r="8" spans="1:9" ht="15" thickBot="1" x14ac:dyDescent="0.4">
      <c r="A8" s="10" t="s">
        <v>194</v>
      </c>
      <c r="B8" s="10">
        <v>150</v>
      </c>
    </row>
    <row r="10" spans="1:9" ht="15" thickBot="1" x14ac:dyDescent="0.4">
      <c r="A10" t="s">
        <v>203</v>
      </c>
    </row>
    <row r="11" spans="1:9" x14ac:dyDescent="0.35">
      <c r="A11" s="11"/>
      <c r="B11" s="11" t="s">
        <v>195</v>
      </c>
      <c r="C11" s="11" t="s">
        <v>208</v>
      </c>
      <c r="D11" s="11" t="s">
        <v>209</v>
      </c>
      <c r="E11" s="11" t="s">
        <v>210</v>
      </c>
      <c r="F11" s="15" t="s">
        <v>211</v>
      </c>
    </row>
    <row r="12" spans="1:9" x14ac:dyDescent="0.35">
      <c r="A12" t="s">
        <v>204</v>
      </c>
      <c r="B12">
        <v>1</v>
      </c>
      <c r="C12">
        <v>6.8050293409582991</v>
      </c>
      <c r="D12">
        <v>6.8050293409582991</v>
      </c>
      <c r="E12">
        <v>0.29478690403879704</v>
      </c>
      <c r="F12" s="14">
        <v>0.58798591247116705</v>
      </c>
    </row>
    <row r="13" spans="1:9" x14ac:dyDescent="0.35">
      <c r="A13" t="s">
        <v>205</v>
      </c>
      <c r="B13">
        <v>148</v>
      </c>
      <c r="C13">
        <v>3416.5165706590469</v>
      </c>
      <c r="D13">
        <v>23.084571423371937</v>
      </c>
    </row>
    <row r="14" spans="1:9" ht="15" thickBot="1" x14ac:dyDescent="0.4">
      <c r="A14" s="10" t="s">
        <v>206</v>
      </c>
      <c r="B14" s="10">
        <v>149</v>
      </c>
      <c r="C14" s="10">
        <v>3423.3216000000052</v>
      </c>
      <c r="D14" s="10"/>
      <c r="E14" s="10"/>
      <c r="F14" s="10"/>
    </row>
    <row r="15" spans="1:9" ht="15" thickBot="1" x14ac:dyDescent="0.4"/>
    <row r="16" spans="1:9" x14ac:dyDescent="0.35">
      <c r="A16" s="11"/>
      <c r="B16" s="11" t="s">
        <v>212</v>
      </c>
      <c r="C16" s="11" t="s">
        <v>202</v>
      </c>
      <c r="D16" s="11" t="s">
        <v>196</v>
      </c>
      <c r="E16" s="15" t="s">
        <v>213</v>
      </c>
      <c r="F16" s="11" t="s">
        <v>214</v>
      </c>
      <c r="G16" s="11" t="s">
        <v>215</v>
      </c>
      <c r="H16" s="11" t="s">
        <v>216</v>
      </c>
      <c r="I16" s="11" t="s">
        <v>217</v>
      </c>
    </row>
    <row r="17" spans="1:9" x14ac:dyDescent="0.35">
      <c r="A17" t="s">
        <v>207</v>
      </c>
      <c r="B17">
        <v>7.6691405943594955</v>
      </c>
      <c r="C17">
        <v>0.48316980142415394</v>
      </c>
      <c r="D17">
        <v>15.872557787664977</v>
      </c>
      <c r="E17">
        <v>9.2606690874153397E-34</v>
      </c>
      <c r="F17">
        <v>6.7143378815303389</v>
      </c>
      <c r="G17">
        <v>8.623943307188652</v>
      </c>
      <c r="H17">
        <v>6.4083300969440344</v>
      </c>
      <c r="I17">
        <v>8.9299510917749565</v>
      </c>
    </row>
    <row r="18" spans="1:9" ht="15" thickBot="1" x14ac:dyDescent="0.4">
      <c r="A18" s="10" t="s">
        <v>192</v>
      </c>
      <c r="B18" s="10">
        <v>-1.0044860464798622E-5</v>
      </c>
      <c r="C18" s="10">
        <v>1.8500770476404122E-5</v>
      </c>
      <c r="D18" s="10">
        <v>-0.54294281838747382</v>
      </c>
      <c r="E18" s="16">
        <v>0.58798591247133403</v>
      </c>
      <c r="F18" s="10">
        <v>-4.6604649152405857E-5</v>
      </c>
      <c r="G18" s="10">
        <v>2.6514928222808611E-5</v>
      </c>
      <c r="H18" s="10">
        <v>-5.8321813118235442E-5</v>
      </c>
      <c r="I18" s="10">
        <v>3.8232092188638196E-5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E724-CBC4-4A22-B6E9-BF14FCDE9784}">
  <dimension ref="A1:L27"/>
  <sheetViews>
    <sheetView workbookViewId="0">
      <selection activeCell="A19" sqref="A19:L26"/>
    </sheetView>
  </sheetViews>
  <sheetFormatPr defaultRowHeight="14.5" x14ac:dyDescent="0.35"/>
  <sheetData>
    <row r="1" spans="1:12" ht="14.5" customHeight="1" x14ac:dyDescent="0.35">
      <c r="A1" s="20" t="s">
        <v>220</v>
      </c>
      <c r="B1" s="20"/>
      <c r="C1" s="3"/>
      <c r="D1" s="3"/>
      <c r="E1" s="3"/>
      <c r="F1" s="3"/>
      <c r="G1" s="3"/>
      <c r="H1" s="3"/>
      <c r="I1" s="3"/>
      <c r="J1" s="3"/>
      <c r="K1" s="3"/>
    </row>
    <row r="2" spans="1:12" x14ac:dyDescent="0.35">
      <c r="A2" s="19" t="s">
        <v>219</v>
      </c>
      <c r="B2" s="19"/>
      <c r="C2" s="19"/>
      <c r="D2" s="19"/>
      <c r="E2" s="19"/>
      <c r="F2" s="19"/>
      <c r="G2" s="19"/>
      <c r="H2" s="19"/>
      <c r="I2" s="19"/>
      <c r="J2" s="19"/>
      <c r="K2" s="19"/>
      <c r="L2" s="19"/>
    </row>
    <row r="3" spans="1:12" x14ac:dyDescent="0.35">
      <c r="A3" s="19"/>
      <c r="B3" s="19"/>
      <c r="C3" s="19"/>
      <c r="D3" s="19"/>
      <c r="E3" s="19"/>
      <c r="F3" s="19"/>
      <c r="G3" s="19"/>
      <c r="H3" s="19"/>
      <c r="I3" s="19"/>
      <c r="J3" s="19"/>
      <c r="K3" s="19"/>
      <c r="L3" s="19"/>
    </row>
    <row r="4" spans="1:12" x14ac:dyDescent="0.35">
      <c r="A4" s="19"/>
      <c r="B4" s="19"/>
      <c r="C4" s="19"/>
      <c r="D4" s="19"/>
      <c r="E4" s="19"/>
      <c r="F4" s="19"/>
      <c r="G4" s="19"/>
      <c r="H4" s="19"/>
      <c r="I4" s="19"/>
      <c r="J4" s="19"/>
      <c r="K4" s="19"/>
      <c r="L4" s="19"/>
    </row>
    <row r="5" spans="1:12" x14ac:dyDescent="0.35">
      <c r="A5" s="19"/>
      <c r="B5" s="19"/>
      <c r="C5" s="19"/>
      <c r="D5" s="19"/>
      <c r="E5" s="19"/>
      <c r="F5" s="19"/>
      <c r="G5" s="19"/>
      <c r="H5" s="19"/>
      <c r="I5" s="19"/>
      <c r="J5" s="19"/>
      <c r="K5" s="19"/>
      <c r="L5" s="19"/>
    </row>
    <row r="6" spans="1:12" x14ac:dyDescent="0.35">
      <c r="A6" s="19"/>
      <c r="B6" s="19"/>
      <c r="C6" s="19"/>
      <c r="D6" s="19"/>
      <c r="E6" s="19"/>
      <c r="F6" s="19"/>
      <c r="G6" s="19"/>
      <c r="H6" s="19"/>
      <c r="I6" s="19"/>
      <c r="J6" s="19"/>
      <c r="K6" s="19"/>
      <c r="L6" s="19"/>
    </row>
    <row r="7" spans="1:12" x14ac:dyDescent="0.35">
      <c r="A7" s="19"/>
      <c r="B7" s="19"/>
      <c r="C7" s="19"/>
      <c r="D7" s="19"/>
      <c r="E7" s="19"/>
      <c r="F7" s="19"/>
      <c r="G7" s="19"/>
      <c r="H7" s="19"/>
      <c r="I7" s="19"/>
      <c r="J7" s="19"/>
      <c r="K7" s="19"/>
      <c r="L7" s="19"/>
    </row>
    <row r="8" spans="1:12" x14ac:dyDescent="0.35">
      <c r="A8" s="19"/>
      <c r="B8" s="19"/>
      <c r="C8" s="19"/>
      <c r="D8" s="19"/>
      <c r="E8" s="19"/>
      <c r="F8" s="19"/>
      <c r="G8" s="19"/>
      <c r="H8" s="19"/>
      <c r="I8" s="19"/>
      <c r="J8" s="19"/>
      <c r="K8" s="19"/>
      <c r="L8" s="19"/>
    </row>
    <row r="9" spans="1:12" x14ac:dyDescent="0.35">
      <c r="A9" s="19"/>
      <c r="B9" s="19"/>
      <c r="C9" s="19"/>
      <c r="D9" s="19"/>
      <c r="E9" s="19"/>
      <c r="F9" s="19"/>
      <c r="G9" s="19"/>
      <c r="H9" s="19"/>
      <c r="I9" s="19"/>
      <c r="J9" s="19"/>
      <c r="K9" s="19"/>
      <c r="L9" s="19"/>
    </row>
    <row r="10" spans="1:12" x14ac:dyDescent="0.35">
      <c r="A10" s="19"/>
      <c r="B10" s="19"/>
      <c r="C10" s="19"/>
      <c r="D10" s="19"/>
      <c r="E10" s="19"/>
      <c r="F10" s="19"/>
      <c r="G10" s="19"/>
      <c r="H10" s="19"/>
      <c r="I10" s="19"/>
      <c r="J10" s="19"/>
      <c r="K10" s="19"/>
      <c r="L10" s="19"/>
    </row>
    <row r="11" spans="1:12" x14ac:dyDescent="0.35">
      <c r="A11" s="19"/>
      <c r="B11" s="19"/>
      <c r="C11" s="19"/>
      <c r="D11" s="19"/>
      <c r="E11" s="19"/>
      <c r="F11" s="19"/>
      <c r="G11" s="19"/>
      <c r="H11" s="19"/>
      <c r="I11" s="19"/>
      <c r="J11" s="19"/>
      <c r="K11" s="19"/>
      <c r="L11" s="19"/>
    </row>
    <row r="12" spans="1:12" x14ac:dyDescent="0.35">
      <c r="A12" s="19"/>
      <c r="B12" s="19"/>
      <c r="C12" s="19"/>
      <c r="D12" s="19"/>
      <c r="E12" s="19"/>
      <c r="F12" s="19"/>
      <c r="G12" s="19"/>
      <c r="H12" s="19"/>
      <c r="I12" s="19"/>
      <c r="J12" s="19"/>
      <c r="K12" s="19"/>
      <c r="L12" s="19"/>
    </row>
    <row r="13" spans="1:12" x14ac:dyDescent="0.35">
      <c r="A13" s="19"/>
      <c r="B13" s="19"/>
      <c r="C13" s="19"/>
      <c r="D13" s="19"/>
      <c r="E13" s="19"/>
      <c r="F13" s="19"/>
      <c r="G13" s="19"/>
      <c r="H13" s="19"/>
      <c r="I13" s="19"/>
      <c r="J13" s="19"/>
      <c r="K13" s="19"/>
      <c r="L13" s="19"/>
    </row>
    <row r="14" spans="1:12" x14ac:dyDescent="0.35">
      <c r="A14" s="19"/>
      <c r="B14" s="19"/>
      <c r="C14" s="19"/>
      <c r="D14" s="19"/>
      <c r="E14" s="19"/>
      <c r="F14" s="19"/>
      <c r="G14" s="19"/>
      <c r="H14" s="19"/>
      <c r="I14" s="19"/>
      <c r="J14" s="19"/>
      <c r="K14" s="19"/>
      <c r="L14" s="19"/>
    </row>
    <row r="15" spans="1:12" x14ac:dyDescent="0.35">
      <c r="A15" s="19"/>
      <c r="B15" s="19"/>
      <c r="C15" s="19"/>
      <c r="D15" s="19"/>
      <c r="E15" s="19"/>
      <c r="F15" s="19"/>
      <c r="G15" s="19"/>
      <c r="H15" s="19"/>
      <c r="I15" s="19"/>
      <c r="J15" s="19"/>
      <c r="K15" s="19"/>
      <c r="L15" s="19"/>
    </row>
    <row r="16" spans="1:12" x14ac:dyDescent="0.35">
      <c r="A16" s="19"/>
      <c r="B16" s="19"/>
      <c r="C16" s="19"/>
      <c r="D16" s="19"/>
      <c r="E16" s="19"/>
      <c r="F16" s="19"/>
      <c r="G16" s="19"/>
      <c r="H16" s="19"/>
      <c r="I16" s="19"/>
      <c r="J16" s="19"/>
      <c r="K16" s="19"/>
      <c r="L16" s="19"/>
    </row>
    <row r="17" spans="1:12" x14ac:dyDescent="0.35">
      <c r="A17" s="3"/>
      <c r="B17" s="3"/>
      <c r="C17" s="3"/>
      <c r="D17" s="3"/>
      <c r="E17" s="3"/>
      <c r="F17" s="3"/>
      <c r="G17" s="3"/>
      <c r="H17" s="3"/>
      <c r="I17" s="3"/>
      <c r="J17" s="3"/>
      <c r="K17" s="3"/>
      <c r="L17" s="3"/>
    </row>
    <row r="18" spans="1:12" x14ac:dyDescent="0.35">
      <c r="A18" s="20" t="s">
        <v>221</v>
      </c>
      <c r="B18" s="20"/>
      <c r="C18" s="3"/>
      <c r="D18" s="3"/>
      <c r="E18" s="3"/>
      <c r="F18" s="3"/>
      <c r="G18" s="3"/>
      <c r="H18" s="3"/>
      <c r="I18" s="3"/>
      <c r="J18" s="3"/>
      <c r="K18" s="3"/>
      <c r="L18" s="3"/>
    </row>
    <row r="19" spans="1:12" x14ac:dyDescent="0.35">
      <c r="A19" s="19" t="s">
        <v>222</v>
      </c>
      <c r="B19" s="19"/>
      <c r="C19" s="19"/>
      <c r="D19" s="19"/>
      <c r="E19" s="19"/>
      <c r="F19" s="19"/>
      <c r="G19" s="19"/>
      <c r="H19" s="19"/>
      <c r="I19" s="19"/>
      <c r="J19" s="19"/>
      <c r="K19" s="19"/>
      <c r="L19" s="19"/>
    </row>
    <row r="20" spans="1:12" x14ac:dyDescent="0.35">
      <c r="A20" s="19"/>
      <c r="B20" s="19"/>
      <c r="C20" s="19"/>
      <c r="D20" s="19"/>
      <c r="E20" s="19"/>
      <c r="F20" s="19"/>
      <c r="G20" s="19"/>
      <c r="H20" s="19"/>
      <c r="I20" s="19"/>
      <c r="J20" s="19"/>
      <c r="K20" s="19"/>
      <c r="L20" s="19"/>
    </row>
    <row r="21" spans="1:12" x14ac:dyDescent="0.35">
      <c r="A21" s="19"/>
      <c r="B21" s="19"/>
      <c r="C21" s="19"/>
      <c r="D21" s="19"/>
      <c r="E21" s="19"/>
      <c r="F21" s="19"/>
      <c r="G21" s="19"/>
      <c r="H21" s="19"/>
      <c r="I21" s="19"/>
      <c r="J21" s="19"/>
      <c r="K21" s="19"/>
      <c r="L21" s="19"/>
    </row>
    <row r="22" spans="1:12" x14ac:dyDescent="0.35">
      <c r="A22" s="19"/>
      <c r="B22" s="19"/>
      <c r="C22" s="19"/>
      <c r="D22" s="19"/>
      <c r="E22" s="19"/>
      <c r="F22" s="19"/>
      <c r="G22" s="19"/>
      <c r="H22" s="19"/>
      <c r="I22" s="19"/>
      <c r="J22" s="19"/>
      <c r="K22" s="19"/>
      <c r="L22" s="19"/>
    </row>
    <row r="23" spans="1:12" x14ac:dyDescent="0.35">
      <c r="A23" s="19"/>
      <c r="B23" s="19"/>
      <c r="C23" s="19"/>
      <c r="D23" s="19"/>
      <c r="E23" s="19"/>
      <c r="F23" s="19"/>
      <c r="G23" s="19"/>
      <c r="H23" s="19"/>
      <c r="I23" s="19"/>
      <c r="J23" s="19"/>
      <c r="K23" s="19"/>
      <c r="L23" s="19"/>
    </row>
    <row r="24" spans="1:12" x14ac:dyDescent="0.35">
      <c r="A24" s="19"/>
      <c r="B24" s="19"/>
      <c r="C24" s="19"/>
      <c r="D24" s="19"/>
      <c r="E24" s="19"/>
      <c r="F24" s="19"/>
      <c r="G24" s="19"/>
      <c r="H24" s="19"/>
      <c r="I24" s="19"/>
      <c r="J24" s="19"/>
      <c r="K24" s="19"/>
      <c r="L24" s="19"/>
    </row>
    <row r="25" spans="1:12" x14ac:dyDescent="0.35">
      <c r="A25" s="19"/>
      <c r="B25" s="19"/>
      <c r="C25" s="19"/>
      <c r="D25" s="19"/>
      <c r="E25" s="19"/>
      <c r="F25" s="19"/>
      <c r="G25" s="19"/>
      <c r="H25" s="19"/>
      <c r="I25" s="19"/>
      <c r="J25" s="19"/>
      <c r="K25" s="19"/>
      <c r="L25" s="19"/>
    </row>
    <row r="26" spans="1:12" x14ac:dyDescent="0.35">
      <c r="A26" s="19"/>
      <c r="B26" s="19"/>
      <c r="C26" s="19"/>
      <c r="D26" s="19"/>
      <c r="E26" s="19"/>
      <c r="F26" s="19"/>
      <c r="G26" s="19"/>
      <c r="H26" s="19"/>
      <c r="I26" s="19"/>
      <c r="J26" s="19"/>
      <c r="K26" s="19"/>
      <c r="L26" s="19"/>
    </row>
    <row r="27" spans="1:12" x14ac:dyDescent="0.35">
      <c r="A27" s="3"/>
      <c r="B27" s="3"/>
      <c r="C27" s="3"/>
      <c r="D27" s="3"/>
      <c r="E27" s="3"/>
      <c r="F27" s="3"/>
      <c r="G27" s="3"/>
      <c r="H27" s="3"/>
      <c r="I27" s="3"/>
      <c r="J27" s="3"/>
      <c r="K27" s="3"/>
      <c r="L27" s="3"/>
    </row>
  </sheetData>
  <mergeCells count="4">
    <mergeCell ref="A19:L26"/>
    <mergeCell ref="A1:B1"/>
    <mergeCell ref="A2:L16"/>
    <mergeCell ref="A18:B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Life Expectancy</vt:lpstr>
      <vt:lpstr>GDP &amp; Life Exp Correlation</vt:lpstr>
      <vt:lpstr>Regression</vt:lpstr>
      <vt:lpstr>Life Exp &amp; GDP Growth</vt:lpstr>
      <vt:lpstr>Regression 2</vt:lpstr>
      <vt:lpstr>Conclusion &amp;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Jones</dc:creator>
  <cp:lastModifiedBy>Andre Jones</cp:lastModifiedBy>
  <dcterms:created xsi:type="dcterms:W3CDTF">2025-02-10T23:04:50Z</dcterms:created>
  <dcterms:modified xsi:type="dcterms:W3CDTF">2025-03-23T01:24:06Z</dcterms:modified>
</cp:coreProperties>
</file>