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<sst xmlns="http://schemas.openxmlformats.org/spreadsheetml/2006/main" count="23" uniqueCount="20">
  <si>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Warning! Rank of 429,496,729 will corrupt data.</t>
  </si>
  <si>
    <t>https://discord.gg/NQ9t4FP</t>
  </si>
  <si>
    <t>Good luck with the Badass Rank Calc I couldn't get it to function correctly when it comes down to the game and getting it to work properly but a calculator will do you fine</t>
  </si>
  <si>
    <t>2147483647 is max value before display is removed and values go negative</t>
  </si>
  <si>
    <t>To Find Badass Rank find Token value open in memory view and go 4 bytes left</t>
  </si>
  <si>
    <t>Badass Rank Calculator</t>
  </si>
  <si>
    <t>Rank:</t>
  </si>
  <si>
    <t>Tokens:</t>
  </si>
  <si>
    <t>4byte Hex</t>
  </si>
  <si>
    <t>Tokens Spent Calculator</t>
  </si>
  <si>
    <t>Tokens Spent</t>
  </si>
  <si>
    <t>Game Value</t>
  </si>
  <si>
    <t>Raw Value</t>
  </si>
  <si>
    <t>Max % 9975792.3</t>
  </si>
  <si>
    <t>Percent to Tokens Spent Calculator</t>
  </si>
  <si>
    <t>Bonus Percent</t>
  </si>
  <si>
    <t>4byte value</t>
  </si>
  <si>
    <t>NQ9t</t>
  </si>
  <si>
    <t>Xcier-Freedom</t>
  </si>
  <si>
    <t>Created by ProtoBuffers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</si>
</sst>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Impact"/>
    </font>
    <font/>
    <font>
      <u/>
      <sz val="12.0"/>
      <color rgb="FF000000"/>
      <name val="Impact"/>
    </font>
    <font>
      <u/>
      <sz val="12.0"/>
      <color rgb="FF000000"/>
      <name val="Impact"/>
    </font>
    <font>
      <u/>
      <sz val="12.0"/>
      <color rgb="FF1155CC"/>
      <name val="Arial"/>
    </font>
    <font>
      <sz val="12.0"/>
      <color rgb="FF000000"/>
      <name val="Calibri"/>
    </font>
    <font>
      <sz val="12.0"/>
      <color rgb="FFFFFFFF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5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4" fontId="1" numFmtId="3" xfId="0" applyAlignment="1" applyBorder="1" applyFill="1" applyFont="1" applyNumberForma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readingOrder="0" shrinkToFit="0" vertical="bottom" wrapText="0"/>
    </xf>
    <xf borderId="6" fillId="5" fontId="1" numFmtId="0" xfId="0" applyAlignment="1" applyBorder="1" applyFill="1" applyFont="1">
      <alignment horizontal="left" shrinkToFit="0" vertical="bottom" wrapText="0"/>
    </xf>
    <xf borderId="9" fillId="0" fontId="2" numFmtId="0" xfId="0" applyBorder="1" applyFont="1"/>
    <xf borderId="10" fillId="3" fontId="4" numFmtId="0" xfId="0" applyAlignment="1" applyBorder="1" applyFont="1">
      <alignment readingOrder="0" shrinkToFit="0" vertical="bottom" wrapText="0"/>
    </xf>
    <xf borderId="11" fillId="0" fontId="2" numFmtId="0" xfId="0" applyBorder="1" applyFont="1"/>
    <xf borderId="12" fillId="0" fontId="2" numFmtId="0" xfId="0" applyBorder="1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3" fillId="5" fontId="7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NQ9t4FP" TargetMode="External"/><Relationship Id="rId2" Type="http://schemas.openxmlformats.org/officeDocument/2006/relationships/hyperlink" Target="https://discord.gg/NQ9t4FP" TargetMode="External"/><Relationship Id="rId3" Type="http://schemas.openxmlformats.org/officeDocument/2006/relationships/hyperlink" Target="https://discord.gg/NQ9t4F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4.38"/>
    <col customWidth="1" min="6" max="6" width="3.63"/>
    <col customWidth="1" min="7" max="7" width="9.0"/>
    <col customWidth="1" min="8" max="8" width="9.88"/>
    <col customWidth="1" min="9" max="26" width="8.75"/>
  </cols>
  <sheetData>
    <row r="1" ht="15.75" customHeight="1">
      <c r="A1" s="1" t="s">
        <v>0</v>
      </c>
      <c r="B1" s="2"/>
      <c r="C1" s="2"/>
      <c r="D1" s="2"/>
      <c r="E1" s="3"/>
      <c r="F1" s="4" t="s">
        <v>1</v>
      </c>
      <c r="G1" s="5" t="s">
        <v>2</v>
      </c>
    </row>
    <row r="2" ht="15.75" customHeight="1">
      <c r="A2" s="5"/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 t="s">
        <v>3</v>
      </c>
      <c r="B3" s="2"/>
      <c r="C3" s="2"/>
      <c r="D3" s="2"/>
      <c r="E3" s="3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 t="s">
        <v>4</v>
      </c>
      <c r="B5" s="2"/>
      <c r="C5" s="2"/>
      <c r="D5" s="2"/>
      <c r="E5" s="3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7" t="s">
        <v>5</v>
      </c>
      <c r="B7" s="2"/>
      <c r="C7" s="2"/>
      <c r="D7" s="2"/>
      <c r="E7" s="3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8"/>
      <c r="B8" s="9" t="s">
        <v>6</v>
      </c>
      <c r="C8" s="8" t="s">
        <v>7</v>
      </c>
      <c r="D8" s="8" t="s">
        <v>8</v>
      </c>
      <c r="E8" s="10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8"/>
      <c r="B9" s="11">
        <v>3.5E8</v>
      </c>
      <c r="C9" s="12">
        <f>10^ (LOG(B9) * 5/9)</f>
        <v>55809.02934</v>
      </c>
      <c r="D9" s="8" t="str">
        <f>DEC2HEX(B9*5)</f>
        <v>684EE180</v>
      </c>
      <c r="E9" s="8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8"/>
      <c r="B10" s="8"/>
      <c r="C10" s="8"/>
      <c r="D10" s="8"/>
      <c r="E10" s="8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7" t="s">
        <v>9</v>
      </c>
      <c r="B11" s="2"/>
      <c r="C11" s="2"/>
      <c r="D11" s="2"/>
      <c r="E11" s="3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8"/>
      <c r="B12" s="8" t="s">
        <v>10</v>
      </c>
      <c r="C12" s="8" t="s">
        <v>11</v>
      </c>
      <c r="D12" s="8" t="s">
        <v>12</v>
      </c>
      <c r="E12" s="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8"/>
      <c r="B13" s="13">
        <v>2.147483647E9</v>
      </c>
      <c r="C13" s="8">
        <f>ROUND(D13,1)</f>
        <v>9975792.3</v>
      </c>
      <c r="D13" s="8">
        <f>B13^(3/4)</f>
        <v>9975792.315</v>
      </c>
      <c r="E13" s="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8"/>
      <c r="B14" s="8"/>
      <c r="C14" s="8"/>
      <c r="D14" s="8"/>
      <c r="E14" s="14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8"/>
      <c r="B15" s="5" t="s">
        <v>13</v>
      </c>
      <c r="C15" s="8"/>
      <c r="D15" s="8"/>
      <c r="E15" s="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7" t="s">
        <v>14</v>
      </c>
      <c r="B16" s="2"/>
      <c r="C16" s="2"/>
      <c r="D16" s="2"/>
      <c r="E16" s="3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8"/>
      <c r="B17" s="8" t="s">
        <v>15</v>
      </c>
      <c r="C17" s="8" t="s">
        <v>10</v>
      </c>
      <c r="D17" s="8" t="s">
        <v>16</v>
      </c>
      <c r="E17" s="10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8"/>
      <c r="B18" s="13">
        <v>9975792.315</v>
      </c>
      <c r="C18" s="8">
        <f>(B18)^(1 / (3/4))</f>
        <v>2147483647</v>
      </c>
      <c r="D18" s="8">
        <f>ROUND(C18, 0)</f>
        <v>2147483647</v>
      </c>
      <c r="E18" s="8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6" t="s">
        <v>1</v>
      </c>
      <c r="B19" s="17"/>
      <c r="C19" s="17"/>
      <c r="D19" s="17"/>
      <c r="E19" s="17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9" t="s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1" t="s">
        <v>17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2" t="s">
        <v>18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2" t="s">
        <v>19</v>
      </c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F1:F18"/>
    <mergeCell ref="G1:Z1"/>
    <mergeCell ref="A11:E11"/>
    <mergeCell ref="A7:E7"/>
    <mergeCell ref="A5:E5"/>
    <mergeCell ref="A3:E3"/>
    <mergeCell ref="A1:E1"/>
    <mergeCell ref="A16:E16"/>
    <mergeCell ref="A19:F19"/>
  </mergeCells>
  <hyperlinks>
    <hyperlink r:id="rId1" ref="F1"/>
    <hyperlink r:id="rId2" ref="A19"/>
    <hyperlink r:id="rId3" ref="A20"/>
  </hyperlinks>
  <printOptions/>
  <pageMargins bottom="0.984027777777778" footer="0.0" header="0.0" left="0.747916666666667" right="0.747916666666667" top="0.984027777777778"/>
  <pageSetup paperSize="9" orientation="portrait"/>
  <drawing r:id="rId4"/>
</worksheet>
</file>