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20-I/Riesgos/Github/Riesgos/Codigos/"/>
    </mc:Choice>
  </mc:AlternateContent>
  <xr:revisionPtr revIDLastSave="0" documentId="8_{AD2D5CE4-489E-F04F-8FAD-67E3A99B88EB}" xr6:coauthVersionLast="45" xr6:coauthVersionMax="45" xr10:uidLastSave="{00000000-0000-0000-0000-000000000000}"/>
  <bookViews>
    <workbookView xWindow="280" yWindow="460" windowWidth="28240" windowHeight="16500" xr2:uid="{65F80CF2-378D-9645-9DE0-D2BB5270C4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" i="1" l="1"/>
  <c r="I14" i="1"/>
  <c r="H15" i="1"/>
  <c r="I15" i="1"/>
  <c r="H16" i="1"/>
  <c r="I16" i="1"/>
  <c r="J16" i="1"/>
  <c r="J14" i="1"/>
  <c r="H14" i="1"/>
  <c r="H20" i="1" l="1" a="1"/>
  <c r="I20" i="1" s="1"/>
  <c r="K23" i="1" l="1"/>
  <c r="J20" i="1"/>
  <c r="I22" i="1"/>
  <c r="K20" i="1"/>
  <c r="H20" i="1"/>
  <c r="H22" i="1"/>
  <c r="J23" i="1"/>
  <c r="K21" i="1"/>
  <c r="J21" i="1"/>
  <c r="I23" i="1"/>
  <c r="J22" i="1"/>
  <c r="K22" i="1"/>
  <c r="H23" i="1"/>
  <c r="H21" i="1"/>
  <c r="I21" i="1"/>
  <c r="H26" i="1" l="1" a="1"/>
  <c r="H26" i="1" s="1"/>
  <c r="H29" i="1" l="1"/>
  <c r="H27" i="1"/>
  <c r="H28" i="1"/>
  <c r="H35" i="1" l="1" a="1"/>
  <c r="H35" i="1" s="1"/>
  <c r="H38" i="1" a="1"/>
  <c r="H38" i="1" l="1"/>
  <c r="I38" i="1"/>
  <c r="J38" i="1"/>
  <c r="H40" i="1" l="1" a="1"/>
  <c r="H40" i="1" s="1"/>
  <c r="H42" i="1" s="1"/>
</calcChain>
</file>

<file path=xl/sharedStrings.xml><?xml version="1.0" encoding="utf-8"?>
<sst xmlns="http://schemas.openxmlformats.org/spreadsheetml/2006/main" count="22" uniqueCount="20">
  <si>
    <t>0.0006062127</t>
  </si>
  <si>
    <t>0.000443185</t>
  </si>
  <si>
    <t>0.0002265168</t>
  </si>
  <si>
    <t>0.0004431850</t>
  </si>
  <si>
    <t>0.000900000</t>
  </si>
  <si>
    <t>0.0005175000</t>
  </si>
  <si>
    <t>0.000517500</t>
  </si>
  <si>
    <t>0.0005290000</t>
  </si>
  <si>
    <t>inversa</t>
  </si>
  <si>
    <t>b</t>
  </si>
  <si>
    <t>A</t>
  </si>
  <si>
    <t>wa</t>
  </si>
  <si>
    <t>wb</t>
  </si>
  <si>
    <t>wc</t>
  </si>
  <si>
    <t>lambda</t>
  </si>
  <si>
    <t>mu</t>
  </si>
  <si>
    <t>mup</t>
  </si>
  <si>
    <t>varcovar</t>
  </si>
  <si>
    <t>sigma2</t>
  </si>
  <si>
    <t>volporew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</si>
</sst>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E38D-BCA3-654F-BAC9-65F690BFD1A0}">
  <dimension ref="F1:M42"/>
  <sheetViews>
    <sheetView tabSelected="1" topLeftCell="B28" zoomScale="160" zoomScaleNormal="160" workbookViewId="0">
      <selection activeCell="H35" sqref="H35"/>
    </sheetView>
  </sheetViews>
  <sheetFormatPr baseColWidth="10" defaultRowHeight="16" x14ac:dyDescent="0.2"/>
  <cols>
    <col min="5" max="5" width="11.5" bestFit="1" customWidth="1"/>
    <col min="6" max="7" width="11" bestFit="1" customWidth="1"/>
    <col min="8" max="8" width="13" bestFit="1" customWidth="1"/>
    <col min="9" max="9" width="12" bestFit="1" customWidth="1"/>
    <col min="10" max="10" width="13" bestFit="1" customWidth="1"/>
  </cols>
  <sheetData>
    <row r="1" spans="6:13" x14ac:dyDescent="0.2">
      <c r="F1" t="s">
        <v>17</v>
      </c>
      <c r="H1" t="s">
        <v>0</v>
      </c>
      <c r="I1" t="s">
        <v>1</v>
      </c>
      <c r="J1" t="s">
        <v>2</v>
      </c>
    </row>
    <row r="2" spans="6:13" x14ac:dyDescent="0.2">
      <c r="H2" t="s">
        <v>3</v>
      </c>
      <c r="I2" t="s">
        <v>4</v>
      </c>
      <c r="J2" t="s">
        <v>5</v>
      </c>
    </row>
    <row r="3" spans="6:13" x14ac:dyDescent="0.2">
      <c r="H3" t="s">
        <v>2</v>
      </c>
      <c r="I3" t="s">
        <v>6</v>
      </c>
      <c r="J3" t="s">
        <v>7</v>
      </c>
    </row>
    <row r="8" spans="6:13" x14ac:dyDescent="0.2">
      <c r="H8">
        <v>1.2124253999999999E-2</v>
      </c>
      <c r="I8">
        <v>8.8637000000000004E-3</v>
      </c>
      <c r="J8">
        <v>4.5303360000000003E-3</v>
      </c>
      <c r="K8">
        <v>1</v>
      </c>
    </row>
    <row r="9" spans="6:13" x14ac:dyDescent="0.2">
      <c r="H9">
        <v>8.8637000000000004E-3</v>
      </c>
      <c r="I9">
        <v>1.7999999999999999E-2</v>
      </c>
      <c r="J9">
        <v>1.0349999999999998E-2</v>
      </c>
      <c r="K9">
        <v>1</v>
      </c>
    </row>
    <row r="10" spans="6:13" x14ac:dyDescent="0.2">
      <c r="H10">
        <v>4.5303360000000003E-3</v>
      </c>
      <c r="I10">
        <v>1.0349999999999998E-2</v>
      </c>
      <c r="J10">
        <v>1.0579999999999999E-2</v>
      </c>
      <c r="K10">
        <v>1</v>
      </c>
    </row>
    <row r="11" spans="6:13" x14ac:dyDescent="0.2">
      <c r="H11">
        <v>1</v>
      </c>
      <c r="I11">
        <v>1</v>
      </c>
      <c r="J11">
        <v>1</v>
      </c>
      <c r="K11">
        <v>0</v>
      </c>
    </row>
    <row r="13" spans="6:13" x14ac:dyDescent="0.2">
      <c r="H13" t="s">
        <v>10</v>
      </c>
      <c r="M13" t="s">
        <v>9</v>
      </c>
    </row>
    <row r="14" spans="6:13" x14ac:dyDescent="0.2">
      <c r="H14">
        <f>+H8*2</f>
        <v>2.4248507999999998E-2</v>
      </c>
      <c r="I14">
        <f t="shared" ref="I14:J14" si="0">+I8*2</f>
        <v>1.7727400000000001E-2</v>
      </c>
      <c r="J14">
        <f t="shared" si="0"/>
        <v>9.0606720000000005E-3</v>
      </c>
      <c r="K14">
        <v>1</v>
      </c>
      <c r="M14">
        <v>0</v>
      </c>
    </row>
    <row r="15" spans="6:13" x14ac:dyDescent="0.2">
      <c r="H15">
        <f t="shared" ref="H15:J15" si="1">+H9*2</f>
        <v>1.7727400000000001E-2</v>
      </c>
      <c r="I15">
        <f t="shared" si="1"/>
        <v>3.5999999999999997E-2</v>
      </c>
      <c r="J15">
        <f t="shared" si="1"/>
        <v>2.0699999999999996E-2</v>
      </c>
      <c r="K15">
        <v>1</v>
      </c>
      <c r="M15">
        <v>0</v>
      </c>
    </row>
    <row r="16" spans="6:13" x14ac:dyDescent="0.2">
      <c r="H16">
        <f t="shared" ref="H16:J16" si="2">+H10*2</f>
        <v>9.0606720000000005E-3</v>
      </c>
      <c r="I16">
        <f t="shared" si="2"/>
        <v>2.0699999999999996E-2</v>
      </c>
      <c r="J16">
        <f t="shared" si="2"/>
        <v>2.1159999999999998E-2</v>
      </c>
      <c r="K16">
        <v>1</v>
      </c>
      <c r="M16">
        <v>0</v>
      </c>
    </row>
    <row r="17" spans="6:13" x14ac:dyDescent="0.2">
      <c r="H17">
        <v>1</v>
      </c>
      <c r="I17">
        <v>1</v>
      </c>
      <c r="J17">
        <v>1</v>
      </c>
      <c r="K17">
        <v>0</v>
      </c>
      <c r="M17">
        <v>1</v>
      </c>
    </row>
    <row r="19" spans="6:13" x14ac:dyDescent="0.2">
      <c r="H19" t="s">
        <v>10</v>
      </c>
    </row>
    <row r="20" spans="6:13" x14ac:dyDescent="0.2">
      <c r="H20">
        <f t="array" ref="H20:K23">+MINVERSE(H14:K17)</f>
        <v>45.450804119534141</v>
      </c>
      <c r="I20">
        <v>-26.320883666260649</v>
      </c>
      <c r="J20">
        <v>-19.129920453273506</v>
      </c>
      <c r="K20">
        <v>0.53781658041951474</v>
      </c>
    </row>
    <row r="21" spans="6:13" x14ac:dyDescent="0.2">
      <c r="F21" t="s">
        <v>8</v>
      </c>
      <c r="H21">
        <v>-26.320883666260642</v>
      </c>
      <c r="I21">
        <v>78.694387432842873</v>
      </c>
      <c r="J21">
        <v>-52.373503766582225</v>
      </c>
      <c r="K21">
        <v>-0.28226558650882227</v>
      </c>
    </row>
    <row r="22" spans="6:13" x14ac:dyDescent="0.2">
      <c r="H22">
        <v>-19.129920453273503</v>
      </c>
      <c r="I22">
        <v>-52.373503766582225</v>
      </c>
      <c r="J22">
        <v>71.503424219855731</v>
      </c>
      <c r="K22">
        <v>0.74444900608930742</v>
      </c>
    </row>
    <row r="23" spans="6:13" x14ac:dyDescent="0.2">
      <c r="H23">
        <v>0.53781658041951486</v>
      </c>
      <c r="I23">
        <v>-0.28226558650882216</v>
      </c>
      <c r="J23">
        <v>0.74444900608930731</v>
      </c>
      <c r="K23">
        <v>-1.4782622959459969E-2</v>
      </c>
    </row>
    <row r="26" spans="6:13" x14ac:dyDescent="0.2">
      <c r="G26" t="s">
        <v>11</v>
      </c>
      <c r="H26">
        <f t="array" ref="H26:H29">+MMULT(H20:K23,M14:M17)</f>
        <v>0.53781658041951474</v>
      </c>
    </row>
    <row r="27" spans="6:13" x14ac:dyDescent="0.2">
      <c r="G27" t="s">
        <v>12</v>
      </c>
      <c r="H27">
        <v>-0.28226558650882227</v>
      </c>
    </row>
    <row r="28" spans="6:13" x14ac:dyDescent="0.2">
      <c r="G28" t="s">
        <v>13</v>
      </c>
      <c r="H28">
        <v>0.74444900608930742</v>
      </c>
    </row>
    <row r="29" spans="6:13" x14ac:dyDescent="0.2">
      <c r="G29" t="s">
        <v>14</v>
      </c>
      <c r="H29">
        <v>-1.4782622959459969E-2</v>
      </c>
    </row>
    <row r="33" spans="7:10" x14ac:dyDescent="0.2">
      <c r="G33" t="s">
        <v>15</v>
      </c>
      <c r="H33">
        <v>0.02</v>
      </c>
      <c r="I33">
        <v>0.03</v>
      </c>
      <c r="J33">
        <v>0.04</v>
      </c>
    </row>
    <row r="35" spans="7:10" x14ac:dyDescent="0.2">
      <c r="G35" t="s">
        <v>16</v>
      </c>
      <c r="H35">
        <f t="array" ref="H35">+MMULT(H26:H28,H33:J33)</f>
        <v>1.0756331608390296E-2</v>
      </c>
    </row>
    <row r="38" spans="7:10" x14ac:dyDescent="0.2">
      <c r="H38">
        <f t="array" ref="H38:J38">+MMULT(TRANSPOSE(H26:H28),H8:J10)</f>
        <v>7.3913114797299843E-3</v>
      </c>
      <c r="I38">
        <v>7.3913114797299825E-3</v>
      </c>
      <c r="J38">
        <v>7.3913114797299843E-3</v>
      </c>
    </row>
    <row r="40" spans="7:10" x14ac:dyDescent="0.2">
      <c r="G40" t="s">
        <v>18</v>
      </c>
      <c r="H40">
        <f t="array" ref="H40">+MMULT(H38:J38,H26:H28)</f>
        <v>7.3913114797299843E-3</v>
      </c>
    </row>
    <row r="42" spans="7:10" x14ac:dyDescent="0.2">
      <c r="G42" t="s">
        <v>19</v>
      </c>
      <c r="H42">
        <f>+SQRT(H40)</f>
        <v>8.597273683982605E-2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2020-08-31T13:13:38Z</dcterms:created>
  <dcterms:modified xsi:type="dcterms:W3CDTF">2020-08-31T20:08:19Z</dcterms:modified>
</cp:coreProperties>
</file>