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08"/>
  <workbookPr defaultThemeVersion="166925"/>
  <mc:AlternateContent xmlns:mc="http://schemas.openxmlformats.org/markup-compatibility/2006">
    <mc:Choice Requires="x15">
      <x15ac:absPath xmlns:x15ac="http://schemas.microsoft.com/office/spreadsheetml/2010/11/ac" url="/Users/edgar.cambranes/Downloads/"/>
    </mc:Choice>
  </mc:AlternateContent>
  <xr:revisionPtr revIDLastSave="0" documentId="8_{94A63070-CB9E-4750-B44D-F233AE34D58C}" xr6:coauthVersionLast="47" xr6:coauthVersionMax="47" xr10:uidLastSave="{00000000-0000-0000-0000-000000000000}"/>
  <bookViews>
    <workbookView xWindow="380" yWindow="500" windowWidth="28040" windowHeight="16940" firstSheet="1" activeTab="1" xr2:uid="{DBDBD91F-58B3-7D45-AEAB-8508DE984923}"/>
  </bookViews>
  <sheets>
    <sheet name="Rúbirca con Evidencias-1ra" sheetId="2" r:id="rId1"/>
    <sheet name="Rúbrica con Evidencias-2da" sheetId="4" r:id="rId2"/>
    <sheet name="Nota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4" l="1"/>
  <c r="H29" i="4"/>
  <c r="H28" i="2"/>
  <c r="H29" i="2"/>
</calcChain>
</file>

<file path=xl/sharedStrings.xml><?xml version="1.0" encoding="utf-8"?>
<sst xmlns="http://schemas.openxmlformats.org/spreadsheetml/2006/main" count="128" uniqueCount="94">
  <si>
    <r>
      <t xml:space="preserve">Facultad de Matemáticas 
Ingeniería de Software.
FUNDAMENTOS DE INGENIERÍA DE SOFTWARE 
Periodo: Agosto- Diciembre 2023.
Primera Entrega.
Lista de Cotejo </t>
    </r>
    <r>
      <rPr>
        <b/>
        <sz val="12"/>
        <color theme="5"/>
        <rFont val="Calibri (Body)"/>
      </rPr>
      <t>Primera Entrega</t>
    </r>
    <r>
      <rPr>
        <sz val="12"/>
        <color theme="1"/>
        <rFont val="Calibri"/>
        <family val="2"/>
        <scheme val="minor"/>
      </rPr>
      <t>.</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</si>
  <si>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</si>
  <si>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</si>
  <si>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</si>
  <si>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</si>
  <si>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</si>
  <si>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</si>
  <si>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</si>
  <si>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</si>
  <si>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</si>
  <si>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</si>
  <si>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</si>
  <si>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</si>
  <si>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</si>
  <si>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</si>
  <si>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</si>
  <si>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</si>
  <si>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</si>
  <si>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</si>
  <si>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</si>
  <si>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</si>
  <si>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</si>
  <si>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</si>
  <si>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</si>
  <si>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</si>
  <si>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</si>
  <si>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</si>
  <si>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</si>
  <si>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</si>
  <si>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</si>
  <si>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</si>
  <si>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</si>
  <si>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</si>
  <si>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</si>
  <si>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</si>
  <si>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</si>
  <si>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</si>
  <si>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</si>
  <si>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</si>
  <si>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</si>
  <si>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</si>
  <si>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</si>
  <si>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</si>
  <si>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</si>
  <si>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</si>
  <si>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</si>
  <si>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</si>
  <si>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</si>
  <si>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</si>
  <si>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Primera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</si>
  <si>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</si>
  <si>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</si>
  <si>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Evolución del Producto V-WARP</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</si>
  <si>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</si>
  <si>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</si>
  <si>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Requisitos V-WARP</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</si>
  <si>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</si>
  <si>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</si>
  <si>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Artefactos V-WARP</t>
  </si>
  <si>
    <t>Diseño</t>
  </si>
  <si>
    <t>Bosquejos de Interfaces</t>
  </si>
  <si>
    <t>Se cuenta con un conjunto inicial de prototipos de baja, media o alta fidelidad. Se utilizan guías de diseño. Se utiliza alguna herramienta para el diseño.</t>
  </si>
  <si>
    <t>Interfaces V-WARP</t>
  </si>
  <si>
    <t>Correnpondecia con los Requisitos</t>
  </si>
  <si>
    <t>Se verifica que los prototitpos construidos corresponden a los requisitos establecidos. De igual forma se verifica que los artefactos de la fase de Requisitos son suficientes para realizar la propuesta de interfaces.</t>
  </si>
  <si>
    <t>Correspondencia V-WARP</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</si>
  <si>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</si>
  <si>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</si>
  <si>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Usabilidad V-WARP</t>
  </si>
  <si>
    <t>Proceso (Mejorado)</t>
  </si>
  <si>
    <t>Se cuenta con evidencia explícita de (los) sprints: el tamaño del sprint, planeación, actividades, responsables, roles, resultados.</t>
  </si>
  <si>
    <t>V-WARP Sprint Backlog 2</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</si>
  <si>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</si>
  <si>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Gestión de proceso V-WARP</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</si>
  <si>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</si>
  <si>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Métrica de contribución individual</t>
  </si>
  <si>
    <t>Se cuenta con un branch para la segunda entrega. El repositorio tiene una organización clara. Se encuentra documentado (MD) en las secciones relevantes. Cuenta con las evidencias/artefactos correspondientes.</t>
  </si>
  <si>
    <t>Repositorio V-WARP</t>
  </si>
  <si>
    <t>Presentacion 2 V-WARP</t>
  </si>
  <si>
    <t>Competencias V-WARP</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</si>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</sst>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u/>
      <sz val="12"/>
      <color theme="10"/>
      <name val="Calibri"/>
      <family val="2"/>
      <scheme val="minor"/>
    </font>
  </fonts>
  <fills count="8">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s>
  <borders count="24">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s>
  <cellStyleXfs count="2">
    <xf numFmtId="0" fontId="0" fillId="0" borderId="0"/>
    <xf numFmtId="0" fontId="16" fillId="0" borderId="0" applyNumberFormat="0" applyFill="0" applyBorder="0" applyAlignment="0" applyProtection="0"/>
  </cellStyleXfs>
  <cellXfs count="62">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16" fillId="0" borderId="0" xfId="1"/>
    <xf numFmtId="0" fontId="2" fillId="4" borderId="0" xfId="0" applyFont="1" applyFill="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xf numFmtId="0" fontId="16" fillId="0" borderId="0" xfId="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AndresAntochiw/Alarma-de-Ubicacion-.git" TargetMode="External"/><Relationship Id="rId13" Type="http://schemas.openxmlformats.org/officeDocument/2006/relationships/hyperlink" Target="https://www.canva.com/design/DAGV6f-QJT4/O0H0xi361MvnAxwheIbgmw/edit?utm_content=DAGV6f-QJT4&amp;utm_campaign=designshare&amp;utm_medium=link2&amp;utm_source=sharebutton" TargetMode="External"/><Relationship Id="rId3" Type="http://schemas.openxmlformats.org/officeDocument/2006/relationships/hyperlink" Target="https://alumnosuady-my.sharepoint.com/:w:/g/personal/a21204150_alumnos_uady_mx/ESkoyknPExVBuhfgwqglbfgBnLrA4IPCQz2mCmuGp_BuXQ?e=aUqcuH" TargetMode="External"/><Relationship Id="rId7" Type="http://schemas.openxmlformats.org/officeDocument/2006/relationships/hyperlink" Target="https://alumnosuady-my.sharepoint.com/:w:/g/personal/a24216361_alumnos_uady_mx/ERrFVfJiZtdJhe10DgKF9kgBCuYAcRb74_aUscBLBssEpw?e=UsmXpO" TargetMode="External"/><Relationship Id="rId12" Type="http://schemas.openxmlformats.org/officeDocument/2006/relationships/hyperlink" Target="https://alumnosuady-my.sharepoint.com/:w:/g/personal/a20203863_alumnos_uady_mx/EcMc-wv0GLlJstHgUf_cu0EBLRjx7HKFBVKlNcd2hvvwag?e=7V6KT7" TargetMode="External"/><Relationship Id="rId2" Type="http://schemas.openxmlformats.org/officeDocument/2006/relationships/hyperlink" Target="https://alumnosuady-my.sharepoint.com/:w:/g/personal/a21204150_alumnos_uady_mx/EQ5G24ZkDSBMnjxMVfkXcO0BbxhWrUXOqI9WHF7NVbhs6Q?e=75a5aU" TargetMode="External"/><Relationship Id="rId1" Type="http://schemas.openxmlformats.org/officeDocument/2006/relationships/hyperlink" Target="https://alumnosuady-my.sharepoint.com/:w:/g/personal/a21204150_alumnos_uady_mx/EQ5G24ZkDSBMnjxMVfkXcO0BbxhWrUXOqI9WHF7NVbhs6Q?e=75a5aU" TargetMode="External"/><Relationship Id="rId6" Type="http://schemas.openxmlformats.org/officeDocument/2006/relationships/hyperlink" Target="https://alumnosuady-my.sharepoint.com/:w:/g/personal/a24216361_alumnos_uady_mx/EWVOpZLwjtNFuqVsMoAP2igBUUqlprmghSiwPXgcnpnZyw?e=rsT7wl" TargetMode="External"/><Relationship Id="rId11" Type="http://schemas.openxmlformats.org/officeDocument/2006/relationships/hyperlink" Target="https://alumnosuady-my.sharepoint.com/:w:/g/personal/a20203863_alumnos_uady_mx/ESylsEA-vW5Aoj_jdHAk1R4BPhcm9wxkKhJ1z9tSRTWQng?e=i7LpaN" TargetMode="External"/><Relationship Id="rId5" Type="http://schemas.openxmlformats.org/officeDocument/2006/relationships/hyperlink" Target="https://alumnosuady-my.sharepoint.com/:w:/g/personal/a24216361_alumnos_uady_mx/EUu7EMSfiiFDmHeufgMhdGcBrfUYfA2GklbRxEUTvdKNsA?e=8RzS6G" TargetMode="External"/><Relationship Id="rId10" Type="http://schemas.openxmlformats.org/officeDocument/2006/relationships/hyperlink" Target="https://docs.google.com/spreadsheets/d/1uYIzoF5KbUiSsU6M5liqUZIW-x2I4hLDZmcf38EAf68/edit?usp=sharing" TargetMode="External"/><Relationship Id="rId4" Type="http://schemas.openxmlformats.org/officeDocument/2006/relationships/hyperlink" Target="https://alumnosuady-my.sharepoint.com/:w:/g/personal/a24216361_alumnos_uady_mx/EVtzyDKtmI5PkcWh6fpJThcBpSy1YzEBQkvJ-ucjoYmXBg?e=GM6Rcy" TargetMode="External"/><Relationship Id="rId9" Type="http://schemas.openxmlformats.org/officeDocument/2006/relationships/hyperlink" Target="https://alumnosuady-my.sharepoint.com/:w:/g/personal/a21204150_alumnos_uady_mx/ET-V-NfNiCpMqRFKaAVZn_0BqZ524Uhdr8nW928HOepDEg?e=zaF8i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A11" zoomScale="150" zoomScaleNormal="150" workbookViewId="0">
      <selection activeCell="D7" sqref="D7"/>
    </sheetView>
  </sheetViews>
  <sheetFormatPr defaultColWidth="11" defaultRowHeight="15"/>
  <cols>
    <col min="3" max="3" width="13.125" customWidth="1"/>
    <col min="4" max="4" width="46" customWidth="1"/>
    <col min="5" max="5" width="2.5" customWidth="1"/>
    <col min="6" max="6" width="14.625" customWidth="1"/>
    <col min="7" max="7" width="2" customWidth="1"/>
    <col min="8" max="11" width="10.625" customWidth="1"/>
  </cols>
  <sheetData>
    <row r="1" spans="1:11" ht="15.75" thickBot="1">
      <c r="A1" s="56" t="s">
        <v>0</v>
      </c>
      <c r="B1" s="57"/>
      <c r="C1" s="57"/>
      <c r="D1" s="57"/>
      <c r="H1" t="s">
        <v>1</v>
      </c>
    </row>
    <row r="2" spans="1:11" ht="15.75" thickBot="1">
      <c r="A2" s="57"/>
      <c r="B2" s="57"/>
      <c r="C2" s="57"/>
      <c r="D2" s="57"/>
      <c r="H2" s="36">
        <v>0</v>
      </c>
      <c r="I2" s="37">
        <v>1</v>
      </c>
      <c r="J2" s="37">
        <v>2</v>
      </c>
      <c r="K2" s="37">
        <v>3</v>
      </c>
    </row>
    <row r="3" spans="1:11" ht="26.2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5.75" thickBot="1">
      <c r="B6" s="3"/>
      <c r="C6" s="4" t="s">
        <v>7</v>
      </c>
      <c r="D6" s="5" t="s">
        <v>8</v>
      </c>
      <c r="F6" s="46" t="s">
        <v>9</v>
      </c>
      <c r="H6" s="14" t="s">
        <v>10</v>
      </c>
      <c r="I6" s="31"/>
      <c r="J6" s="31"/>
      <c r="K6" s="31"/>
    </row>
    <row r="7" spans="1:11" ht="39" customHeight="1" thickTop="1" thickBot="1">
      <c r="B7" s="55" t="s">
        <v>11</v>
      </c>
      <c r="C7" s="6" t="s">
        <v>12</v>
      </c>
      <c r="D7" s="2" t="s">
        <v>13</v>
      </c>
      <c r="H7" s="42"/>
    </row>
    <row r="8" spans="1:11" ht="63.95" customHeight="1" thickBot="1">
      <c r="B8" s="55"/>
      <c r="C8" s="9" t="s">
        <v>14</v>
      </c>
      <c r="D8" s="29" t="s">
        <v>15</v>
      </c>
      <c r="H8" s="41"/>
    </row>
    <row r="9" spans="1:11" ht="63" customHeight="1">
      <c r="B9" s="55"/>
      <c r="C9" s="9" t="s">
        <v>16</v>
      </c>
      <c r="D9" s="10" t="s">
        <v>17</v>
      </c>
      <c r="H9" s="42"/>
      <c r="I9" s="44"/>
    </row>
    <row r="10" spans="1:11">
      <c r="H10" s="43"/>
    </row>
    <row r="11" spans="1:11" ht="68.099999999999994" customHeight="1">
      <c r="B11" s="55" t="s">
        <v>18</v>
      </c>
      <c r="C11" s="11" t="s">
        <v>19</v>
      </c>
      <c r="D11" s="12" t="s">
        <v>20</v>
      </c>
      <c r="H11" s="42"/>
    </row>
    <row r="12" spans="1:11" ht="53.1" customHeight="1" thickBot="1">
      <c r="B12" s="55"/>
      <c r="C12" s="1" t="s">
        <v>21</v>
      </c>
      <c r="D12" s="13" t="s">
        <v>22</v>
      </c>
      <c r="H12" s="41"/>
    </row>
    <row r="13" spans="1:11" ht="54.95" customHeight="1" thickBot="1">
      <c r="B13" s="55"/>
      <c r="C13" s="15" t="s">
        <v>23</v>
      </c>
      <c r="D13" s="12" t="s">
        <v>24</v>
      </c>
      <c r="H13" s="42"/>
    </row>
    <row r="14" spans="1:11" ht="66.95" customHeight="1">
      <c r="B14" s="55"/>
      <c r="C14" s="15" t="s">
        <v>25</v>
      </c>
      <c r="D14" s="8" t="s">
        <v>26</v>
      </c>
      <c r="H14" s="42"/>
    </row>
    <row r="15" spans="1:11" ht="15.75" thickBot="1"/>
    <row r="16" spans="1:11" ht="81.95" customHeight="1" thickBot="1">
      <c r="B16" s="55" t="s">
        <v>27</v>
      </c>
      <c r="C16" s="15" t="s">
        <v>28</v>
      </c>
      <c r="D16" s="16" t="s">
        <v>29</v>
      </c>
      <c r="H16" s="42"/>
    </row>
    <row r="17" spans="2:8" ht="59.1" customHeight="1">
      <c r="B17" s="55"/>
      <c r="C17" s="15" t="s">
        <v>30</v>
      </c>
      <c r="D17" s="40" t="s">
        <v>31</v>
      </c>
      <c r="H17" s="41"/>
    </row>
    <row r="18" spans="2:8" ht="81.95" customHeight="1" thickBot="1">
      <c r="B18" s="55"/>
      <c r="C18" s="1" t="s">
        <v>32</v>
      </c>
      <c r="D18" s="17" t="s">
        <v>33</v>
      </c>
      <c r="H18" s="42"/>
    </row>
    <row r="19" spans="2:8" ht="36">
      <c r="B19" s="55"/>
      <c r="C19" s="7" t="s">
        <v>34</v>
      </c>
      <c r="D19" s="28" t="s">
        <v>35</v>
      </c>
      <c r="H19" s="42"/>
    </row>
    <row r="20" spans="2:8" ht="15.75" thickBot="1"/>
    <row r="21" spans="2:8" ht="60" thickBot="1">
      <c r="B21" s="58" t="s">
        <v>36</v>
      </c>
      <c r="C21" s="26" t="s">
        <v>37</v>
      </c>
      <c r="D21" s="18" t="s">
        <v>38</v>
      </c>
      <c r="H21" s="42"/>
    </row>
    <row r="22" spans="2:8" ht="24.75">
      <c r="B22" s="58"/>
      <c r="C22" s="27" t="s">
        <v>39</v>
      </c>
      <c r="D22" s="19" t="s">
        <v>40</v>
      </c>
      <c r="H22" s="41"/>
    </row>
    <row r="23" spans="2:8" ht="36" customHeight="1" thickBot="1">
      <c r="B23" s="58"/>
      <c r="C23" s="20" t="s">
        <v>41</v>
      </c>
      <c r="D23" s="21" t="s">
        <v>42</v>
      </c>
      <c r="H23" s="42"/>
    </row>
    <row r="25" spans="2:8" ht="24" thickBot="1">
      <c r="B25" s="55" t="s">
        <v>43</v>
      </c>
      <c r="C25" s="22" t="s">
        <v>44</v>
      </c>
      <c r="D25" s="23" t="s">
        <v>45</v>
      </c>
      <c r="H25" s="42"/>
    </row>
    <row r="26" spans="2:8" ht="23.25">
      <c r="B26" s="55"/>
      <c r="C26" s="24" t="s">
        <v>46</v>
      </c>
      <c r="D26" s="25" t="s">
        <v>47</v>
      </c>
      <c r="H26" s="41"/>
    </row>
    <row r="28" spans="2:8">
      <c r="F28" s="47" t="s">
        <v>48</v>
      </c>
      <c r="H28">
        <f>SUM(H7:H9,H11:H14,H16:H19,H21:H23,H25:H26)/(16*3)</f>
        <v>0</v>
      </c>
    </row>
    <row r="29" spans="2:8">
      <c r="F29" s="45">
        <v>0.1</v>
      </c>
      <c r="H29">
        <f>H28*0.1</f>
        <v>0</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tabSelected="1" topLeftCell="A18" zoomScale="150" workbookViewId="0">
      <selection activeCell="F21" sqref="F21:F23"/>
    </sheetView>
  </sheetViews>
  <sheetFormatPr defaultColWidth="11" defaultRowHeight="15"/>
  <cols>
    <col min="3" max="3" width="13.125" customWidth="1"/>
    <col min="4" max="4" width="46" customWidth="1"/>
    <col min="5" max="5" width="2.5" customWidth="1"/>
    <col min="6" max="6" width="14.625" customWidth="1"/>
    <col min="7" max="7" width="2" customWidth="1"/>
    <col min="8" max="11" width="10.625" customWidth="1"/>
  </cols>
  <sheetData>
    <row r="1" spans="1:11" ht="15.75" thickBot="1">
      <c r="A1" s="56" t="s">
        <v>49</v>
      </c>
      <c r="B1" s="57"/>
      <c r="C1" s="57"/>
      <c r="D1" s="57"/>
      <c r="H1" t="s">
        <v>1</v>
      </c>
    </row>
    <row r="2" spans="1:11" ht="15.75" thickBot="1">
      <c r="A2" s="57"/>
      <c r="B2" s="57"/>
      <c r="C2" s="57"/>
      <c r="D2" s="57"/>
      <c r="H2" s="36">
        <v>0</v>
      </c>
      <c r="I2" s="37">
        <v>1</v>
      </c>
      <c r="J2" s="37">
        <v>2</v>
      </c>
      <c r="K2" s="37">
        <v>3</v>
      </c>
    </row>
    <row r="3" spans="1:11" ht="26.25" thickBot="1">
      <c r="A3" s="57"/>
      <c r="B3" s="57"/>
      <c r="C3" s="57"/>
      <c r="D3" s="57"/>
      <c r="H3" s="38" t="s">
        <v>2</v>
      </c>
      <c r="I3" s="39" t="s">
        <v>3</v>
      </c>
      <c r="J3" s="39" t="s">
        <v>4</v>
      </c>
      <c r="K3" s="39" t="s">
        <v>5</v>
      </c>
    </row>
    <row r="4" spans="1:11">
      <c r="A4" s="57"/>
      <c r="B4" s="57"/>
      <c r="C4" s="57"/>
      <c r="D4" s="57"/>
    </row>
    <row r="5" spans="1:11">
      <c r="H5" s="14" t="s">
        <v>6</v>
      </c>
      <c r="I5" s="30"/>
      <c r="J5" s="30"/>
      <c r="K5" s="30"/>
    </row>
    <row r="6" spans="1:11" ht="15.75" thickBot="1">
      <c r="B6" s="3"/>
      <c r="C6" s="4" t="s">
        <v>7</v>
      </c>
      <c r="D6" s="5" t="s">
        <v>8</v>
      </c>
      <c r="F6" s="46" t="s">
        <v>9</v>
      </c>
      <c r="H6" s="14" t="s">
        <v>10</v>
      </c>
      <c r="I6" s="31"/>
      <c r="J6" s="31"/>
      <c r="K6" s="31"/>
    </row>
    <row r="7" spans="1:11" ht="39" customHeight="1" thickTop="1" thickBot="1">
      <c r="B7" s="14" t="s">
        <v>11</v>
      </c>
      <c r="C7" s="6" t="s">
        <v>50</v>
      </c>
      <c r="D7" s="2" t="s">
        <v>51</v>
      </c>
      <c r="F7" s="54" t="s">
        <v>52</v>
      </c>
      <c r="H7" s="42"/>
    </row>
    <row r="8" spans="1:11">
      <c r="H8" s="43"/>
    </row>
    <row r="9" spans="1:11" ht="68.099999999999994" customHeight="1" thickBot="1">
      <c r="B9" s="55" t="s">
        <v>18</v>
      </c>
      <c r="C9" s="11" t="s">
        <v>53</v>
      </c>
      <c r="D9" s="12" t="s">
        <v>54</v>
      </c>
      <c r="F9" s="54" t="s">
        <v>55</v>
      </c>
      <c r="H9" s="42"/>
    </row>
    <row r="10" spans="1:11" ht="83.1" customHeight="1">
      <c r="B10" s="55"/>
      <c r="C10" s="15" t="s">
        <v>56</v>
      </c>
      <c r="D10" s="8" t="s">
        <v>57</v>
      </c>
      <c r="F10" s="54" t="s">
        <v>58</v>
      </c>
      <c r="H10" s="42"/>
    </row>
    <row r="12" spans="1:11" ht="40.5">
      <c r="B12" s="55" t="s">
        <v>59</v>
      </c>
      <c r="C12" s="11" t="s">
        <v>60</v>
      </c>
      <c r="D12" s="12" t="s">
        <v>61</v>
      </c>
      <c r="F12" s="54" t="s">
        <v>62</v>
      </c>
      <c r="H12" s="42"/>
    </row>
    <row r="13" spans="1:11" ht="53.25">
      <c r="B13" s="55"/>
      <c r="C13" s="15" t="s">
        <v>63</v>
      </c>
      <c r="D13" s="8" t="s">
        <v>64</v>
      </c>
      <c r="F13" s="54" t="s">
        <v>65</v>
      </c>
      <c r="H13" s="42"/>
    </row>
    <row r="14" spans="1:11" ht="53.25">
      <c r="B14" s="14"/>
      <c r="C14" s="51" t="s">
        <v>66</v>
      </c>
      <c r="D14" s="53" t="s">
        <v>67</v>
      </c>
      <c r="F14" s="54" t="s">
        <v>68</v>
      </c>
      <c r="H14" s="52"/>
    </row>
    <row r="15" spans="1:11" ht="15.75" thickBot="1"/>
    <row r="16" spans="1:11" ht="38.1" customHeight="1" thickBot="1">
      <c r="B16" s="55" t="s">
        <v>69</v>
      </c>
      <c r="C16" s="15" t="s">
        <v>28</v>
      </c>
      <c r="D16" s="16" t="s">
        <v>70</v>
      </c>
      <c r="F16" s="54" t="s">
        <v>71</v>
      </c>
      <c r="H16" s="42"/>
    </row>
    <row r="17" spans="2:8" ht="71.099999999999994" customHeight="1">
      <c r="B17" s="55"/>
      <c r="C17" s="15" t="s">
        <v>30</v>
      </c>
      <c r="D17" s="40" t="s">
        <v>72</v>
      </c>
      <c r="F17" s="54" t="s">
        <v>73</v>
      </c>
      <c r="H17" s="41"/>
    </row>
    <row r="18" spans="2:8" ht="81.95" customHeight="1" thickBot="1">
      <c r="B18" s="55"/>
      <c r="C18" s="1" t="s">
        <v>32</v>
      </c>
      <c r="D18" s="17" t="s">
        <v>74</v>
      </c>
      <c r="F18" s="54" t="s">
        <v>75</v>
      </c>
      <c r="H18" s="42"/>
    </row>
    <row r="19" spans="2:8" ht="53.25">
      <c r="B19" s="55"/>
      <c r="C19" s="7" t="s">
        <v>34</v>
      </c>
      <c r="D19" s="28" t="s">
        <v>76</v>
      </c>
      <c r="F19" s="54" t="s">
        <v>77</v>
      </c>
      <c r="H19" s="42"/>
    </row>
    <row r="20" spans="2:8" ht="15.75"/>
    <row r="21" spans="2:8" ht="67.5">
      <c r="B21" s="58" t="s">
        <v>36</v>
      </c>
      <c r="C21" s="26" t="s">
        <v>37</v>
      </c>
      <c r="D21" s="18" t="s">
        <v>38</v>
      </c>
      <c r="F21" s="61" t="s">
        <v>78</v>
      </c>
      <c r="H21" s="42"/>
    </row>
    <row r="22" spans="2:8" ht="24.75" customHeight="1">
      <c r="B22" s="58"/>
      <c r="C22" s="27" t="s">
        <v>39</v>
      </c>
      <c r="D22" s="19" t="s">
        <v>40</v>
      </c>
      <c r="F22" s="61"/>
      <c r="H22" s="41"/>
    </row>
    <row r="23" spans="2:8" ht="36" customHeight="1">
      <c r="B23" s="58"/>
      <c r="C23" s="20" t="s">
        <v>41</v>
      </c>
      <c r="D23" s="21" t="s">
        <v>42</v>
      </c>
      <c r="F23" s="61"/>
      <c r="H23" s="42"/>
    </row>
    <row r="24" spans="2:8" ht="15.75"/>
    <row r="25" spans="2:8" ht="24.75">
      <c r="B25" s="55" t="s">
        <v>43</v>
      </c>
      <c r="C25" s="22" t="s">
        <v>44</v>
      </c>
      <c r="D25" s="23" t="s">
        <v>45</v>
      </c>
      <c r="F25" s="54" t="s">
        <v>79</v>
      </c>
      <c r="H25" s="42"/>
    </row>
    <row r="26" spans="2:8" ht="24.75">
      <c r="B26" s="55"/>
      <c r="C26" s="24" t="s">
        <v>46</v>
      </c>
      <c r="D26" s="25" t="s">
        <v>47</v>
      </c>
      <c r="F26" s="54" t="s">
        <v>79</v>
      </c>
      <c r="H26" s="41"/>
    </row>
    <row r="28" spans="2:8" ht="15.75">
      <c r="F28" s="47" t="s">
        <v>48</v>
      </c>
      <c r="H28">
        <f>SUM(H7:H7,H9:H10,H16:H19,H21:H23,H25:H26)/(15*3)</f>
        <v>0</v>
      </c>
    </row>
    <row r="29" spans="2:8">
      <c r="F29" s="45">
        <v>0.1</v>
      </c>
      <c r="H29">
        <f>H28*0.1</f>
        <v>0</v>
      </c>
    </row>
  </sheetData>
  <mergeCells count="7">
    <mergeCell ref="F21:F23"/>
    <mergeCell ref="A1:D4"/>
    <mergeCell ref="B9:B10"/>
    <mergeCell ref="B16:B19"/>
    <mergeCell ref="B21:B23"/>
    <mergeCell ref="B25:B26"/>
    <mergeCell ref="B12:B13"/>
  </mergeCells>
  <hyperlinks>
    <hyperlink ref="F25" r:id="rId1" xr:uid="{CA5CD464-3E20-44D2-AB06-5C9C6B2C11E4}"/>
    <hyperlink ref="F26" r:id="rId2" xr:uid="{12E7755B-4EBF-4BDD-9C93-792ABA51160E}"/>
    <hyperlink ref="F7" r:id="rId3" xr:uid="{D189005D-D1CC-4505-B897-2DD16110D8CD}"/>
    <hyperlink ref="F9" r:id="rId4" xr:uid="{110F4264-20A7-4601-A773-10DA09D9CEC6}"/>
    <hyperlink ref="F10" r:id="rId5" xr:uid="{86DC44FC-ADE0-42F8-A442-267A2F5BA9FF}"/>
    <hyperlink ref="F14" r:id="rId6" xr:uid="{1B4039A6-D130-4123-830C-B86E28506624}"/>
    <hyperlink ref="F13" r:id="rId7" xr:uid="{41C15F1E-550E-464E-8881-C8911165AB0C}"/>
    <hyperlink ref="F19" r:id="rId8" xr:uid="{7F6DDB26-D8CB-480F-8C08-17B70588EE4A}"/>
    <hyperlink ref="F12" r:id="rId9" xr:uid="{01D07AAE-79E2-4289-B7C1-36212336DB18}"/>
    <hyperlink ref="F18" r:id="rId10" xr:uid="{703CA5A7-2248-47E4-86BB-46608F0B1574}"/>
    <hyperlink ref="F17" r:id="rId11" xr:uid="{FCB43F57-B76B-491E-AF1F-81E4C3EB12BF}"/>
    <hyperlink ref="F16" r:id="rId12" xr:uid="{0377E0AE-2FBD-4D5A-8597-C015BFADA1D1}"/>
    <hyperlink ref="F21" r:id="rId13" xr:uid="{62E5E0ED-92C6-4954-956F-3D6D6BF6AC00}"/>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24" sqref="D24"/>
    </sheetView>
  </sheetViews>
  <sheetFormatPr defaultColWidth="11" defaultRowHeight="15"/>
  <sheetData>
    <row r="3" spans="2:7">
      <c r="B3" s="50" t="s">
        <v>80</v>
      </c>
    </row>
    <row r="4" spans="2:7">
      <c r="B4" s="50" t="s">
        <v>81</v>
      </c>
    </row>
    <row r="5" spans="2:7">
      <c r="B5" s="50" t="s">
        <v>82</v>
      </c>
    </row>
    <row r="6" spans="2:7">
      <c r="B6" s="50" t="s">
        <v>83</v>
      </c>
    </row>
    <row r="7" spans="2:7" ht="18.75">
      <c r="B7" s="48" t="s">
        <v>84</v>
      </c>
    </row>
    <row r="8" spans="2:7" ht="15.75" thickBot="1">
      <c r="B8" s="49" t="s">
        <v>85</v>
      </c>
    </row>
    <row r="9" spans="2:7" ht="15.75" thickBot="1">
      <c r="B9" s="32">
        <v>0</v>
      </c>
      <c r="C9" s="33">
        <v>1</v>
      </c>
      <c r="D9" s="33">
        <v>2</v>
      </c>
      <c r="E9" s="33">
        <v>3</v>
      </c>
    </row>
    <row r="10" spans="2:7" ht="30.75" thickBot="1">
      <c r="B10" s="34" t="s">
        <v>2</v>
      </c>
      <c r="C10" s="35" t="s">
        <v>3</v>
      </c>
      <c r="D10" s="35" t="s">
        <v>4</v>
      </c>
      <c r="E10" s="35" t="s">
        <v>5</v>
      </c>
    </row>
    <row r="13" spans="2:7" ht="69.95" customHeight="1">
      <c r="B13" s="60" t="s">
        <v>86</v>
      </c>
      <c r="C13" s="60"/>
      <c r="D13" s="60"/>
      <c r="E13" s="60"/>
      <c r="F13" s="60"/>
      <c r="G13" s="60"/>
    </row>
    <row r="14" spans="2:7" ht="15.75">
      <c r="B14" s="59" t="s">
        <v>87</v>
      </c>
      <c r="C14" s="59"/>
      <c r="D14" s="59"/>
      <c r="E14" s="59"/>
      <c r="F14" s="59"/>
      <c r="G14" s="59"/>
    </row>
    <row r="15" spans="2:7" ht="15.75">
      <c r="B15" s="59" t="s">
        <v>88</v>
      </c>
      <c r="C15" s="59"/>
      <c r="D15" s="59"/>
      <c r="E15" s="59"/>
      <c r="F15" s="59"/>
      <c r="G15" s="59"/>
    </row>
    <row r="16" spans="2:7" ht="15.75">
      <c r="B16" s="59" t="s">
        <v>89</v>
      </c>
      <c r="C16" s="59"/>
      <c r="D16" s="59"/>
      <c r="E16" s="59"/>
      <c r="F16" s="59"/>
      <c r="G16" s="59"/>
    </row>
    <row r="17" spans="2:7" ht="15.75">
      <c r="B17" s="59" t="s">
        <v>90</v>
      </c>
      <c r="C17" s="59"/>
      <c r="D17" s="59"/>
      <c r="E17" s="59"/>
      <c r="F17" s="59"/>
      <c r="G17" s="59"/>
    </row>
    <row r="18" spans="2:7" ht="15.75">
      <c r="B18" s="59" t="s">
        <v>91</v>
      </c>
      <c r="C18" s="59"/>
      <c r="D18" s="59"/>
      <c r="E18" s="59"/>
      <c r="F18" s="59"/>
      <c r="G18" s="59"/>
    </row>
    <row r="19" spans="2:7" ht="15.75">
      <c r="B19" s="59" t="s">
        <v>92</v>
      </c>
      <c r="C19" s="59"/>
      <c r="D19" s="59"/>
      <c r="E19" s="59"/>
      <c r="F19" s="59"/>
      <c r="G19" s="59"/>
    </row>
    <row r="20" spans="2:7" ht="15.75">
      <c r="B20" s="59" t="s">
        <v>93</v>
      </c>
      <c r="C20" s="59"/>
      <c r="D20" s="59"/>
      <c r="E20" s="59"/>
      <c r="F20" s="59"/>
      <c r="G20" s="59"/>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989ECCC8B7AB4EA23CFB69585B4A70" ma:contentTypeVersion="4" ma:contentTypeDescription="Create a new document." ma:contentTypeScope="" ma:versionID="b00a8df2ef6ffd0058dbd5627f16b0d5">
  <xsd:schema xmlns:xsd="http://www.w3.org/2001/XMLSchema" xmlns:xs="http://www.w3.org/2001/XMLSchema" xmlns:p="http://schemas.microsoft.com/office/2006/metadata/properties" xmlns:ns2="188a5053-cf46-4829-a43d-8f4e43557bfc" targetNamespace="http://schemas.microsoft.com/office/2006/metadata/properties" ma:root="true" ma:fieldsID="bbf2a63b079a4d402b831b5b995ad565"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81A358-722E-45F7-A0CE-A57042915110}"/>
</file>

<file path=customXml/itemProps2.xml><?xml version="1.0" encoding="utf-8"?>
<ds:datastoreItem xmlns:ds="http://schemas.openxmlformats.org/officeDocument/2006/customXml" ds:itemID="{758E0C9F-22C5-4206-988A-ED4D0E9DA74C}"/>
</file>

<file path=customXml/itemProps3.xml><?xml version="1.0" encoding="utf-8"?>
<ds:datastoreItem xmlns:ds="http://schemas.openxmlformats.org/officeDocument/2006/customXml" ds:itemID="{2BBEF48E-FC36-4C6E-9A65-4F854EFC86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
  <cp:revision/>
  <dcterms:created xsi:type="dcterms:W3CDTF">2023-09-20T22:14:26Z</dcterms:created>
  <dcterms:modified xsi:type="dcterms:W3CDTF">2024-11-15T18:40:02Z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