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m_19\Downloads\"/>
    </mc:Choice>
  </mc:AlternateContent>
  <xr:revisionPtr revIDLastSave="0" documentId="13_ncr:1_{67C78D1A-504A-451B-A920-22CFCD9326DA}" xr6:coauthVersionLast="40" xr6:coauthVersionMax="40" xr10:uidLastSave="{00000000-0000-0000-0000-000000000000}"/>
  <bookViews>
    <workbookView xWindow="-120" yWindow="-120" windowWidth="20730" windowHeight="11160" tabRatio="500" xr2:uid="{00000000-000D-0000-FFFF-FFFF00000000}"/>
  </bookViews>
  <sheets>
    <sheet name="Hoja1" sheetId="1" r:id="rId1"/>
    <sheet name="Hoja2" sheetId="2" r:id="rId2"/>
    <sheet name="Hoja3"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6" i="1" l="1"/>
  <c r="H26" i="1" s="1"/>
  <c r="I26" i="1" s="1"/>
  <c r="H25" i="1"/>
  <c r="I25" i="1" s="1"/>
  <c r="G25" i="1"/>
  <c r="G24" i="1"/>
  <c r="H24" i="1" s="1"/>
  <c r="I24" i="1" s="1"/>
  <c r="G23" i="1"/>
  <c r="H23" i="1" s="1"/>
  <c r="I23" i="1" s="1"/>
  <c r="G22" i="1"/>
  <c r="H22" i="1" s="1"/>
  <c r="I22" i="1" s="1"/>
  <c r="H21" i="1"/>
  <c r="I21" i="1" s="1"/>
  <c r="G21" i="1"/>
  <c r="G20" i="1"/>
  <c r="H20" i="1" s="1"/>
  <c r="I20" i="1" s="1"/>
  <c r="G19" i="1"/>
  <c r="H19" i="1" s="1"/>
  <c r="I19" i="1" s="1"/>
  <c r="G18" i="1"/>
  <c r="H18" i="1" s="1"/>
  <c r="I18" i="1" s="1"/>
  <c r="H17" i="1"/>
  <c r="I17" i="1" s="1"/>
  <c r="G17" i="1"/>
  <c r="G16" i="1"/>
  <c r="H16" i="1" s="1"/>
  <c r="I16" i="1" s="1"/>
  <c r="G15" i="1"/>
  <c r="H15" i="1" s="1"/>
  <c r="I15" i="1" s="1"/>
  <c r="G14" i="1"/>
  <c r="H14" i="1" s="1"/>
  <c r="I14" i="1" s="1"/>
  <c r="H13" i="1"/>
  <c r="I13" i="1" s="1"/>
  <c r="G13" i="1"/>
  <c r="G12" i="1"/>
  <c r="H12" i="1" s="1"/>
  <c r="I12" i="1" s="1"/>
  <c r="G11" i="1"/>
  <c r="H11" i="1" s="1"/>
  <c r="I11" i="1" s="1"/>
  <c r="G10" i="1"/>
  <c r="H10" i="1" s="1"/>
  <c r="I10" i="1" s="1"/>
  <c r="H9" i="1"/>
  <c r="I9" i="1" s="1"/>
  <c r="G9" i="1"/>
</calcChain>
</file>

<file path=xl/sharedStrings.xml><?xml version="1.0" encoding="utf-8"?>
<sst xmlns="http://schemas.openxmlformats.org/spreadsheetml/2006/main" count="8" uniqueCount="8">
  <si>
    <t>Tabla de valores medidos para el sensor GP2Y0A41YK0F</t>
  </si>
  <si>
    <t>(Vref 3.3V - 0V, ADC 12 bits)</t>
  </si>
  <si>
    <t>Distancia en cm</t>
  </si>
  <si>
    <t>muestra 1</t>
  </si>
  <si>
    <t xml:space="preserve"> muestra 2</t>
  </si>
  <si>
    <t>media</t>
  </si>
  <si>
    <t>Valor decimal ADC Vref=3,3V</t>
  </si>
  <si>
    <t xml:space="preserve">Valor Hexadecimal ADC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</si>
</sst>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rgb="FF000000"/>
      <name val="Calibri"/>
      <family val="2"/>
      <charset val="1"/>
    </font>
    <font>
      <b/>
      <sz val="11"/>
      <color rgb="FF215968"/>
      <name val="Calibri"/>
      <family val="2"/>
      <charset val="1"/>
    </font>
    <font>
      <sz val="11"/>
      <color rgb="FFFFFFFF"/>
      <name val="Calibri"/>
      <family val="2"/>
      <charset val="1"/>
    </font>
  </fonts>
  <fills count="7">
    <fill>
      <patternFill patternType="none"/>
    </fill>
    <fill>
      <patternFill patternType="gray125"/>
    </fill>
    <fill>
      <patternFill patternType="solid">
        <fgColor rgb="FFDBEEF4"/>
        <bgColor rgb="FFEBF1DE"/>
      </patternFill>
    </fill>
    <fill>
      <patternFill patternType="solid">
        <fgColor rgb="FFEBF1DE"/>
        <bgColor rgb="FFDBEEF4"/>
      </patternFill>
    </fill>
    <fill>
      <patternFill patternType="solid">
        <fgColor rgb="FFD7E4BD"/>
        <bgColor rgb="FFEBF1DE"/>
      </patternFill>
    </fill>
    <fill>
      <patternFill patternType="solid">
        <fgColor rgb="FF93CDDD"/>
        <bgColor rgb="FFC0C0C0"/>
      </patternFill>
    </fill>
    <fill>
      <patternFill patternType="solid">
        <fgColor rgb="FF215968"/>
        <bgColor rgb="FF333399"/>
      </patternFill>
    </fill>
  </fills>
  <borders count="1">
    <border>
      <left/>
      <right/>
      <top/>
      <bottom/>
      <diagonal/>
    </border>
  </borders>
  <cellStyleXfs count="1">
    <xf numFmtId="0" fontId="0" fillId="0" borderId="0"/>
  </cellStyleXfs>
  <cellXfs count="9">
    <xf numFmtId="0" fontId="0" fillId="0" borderId="0" xfId="0"/>
    <xf numFmtId="0" fontId="0" fillId="2" borderId="0" xfId="0" applyFont="1" applyFill="1" applyAlignment="1">
      <alignment wrapText="1"/>
    </xf>
    <xf numFmtId="0" fontId="0" fillId="3" borderId="0" xfId="0" applyFont="1" applyFill="1"/>
    <xf numFmtId="0" fontId="0" fillId="4" borderId="0" xfId="0" applyFont="1" applyFill="1"/>
    <xf numFmtId="0" fontId="0" fillId="2" borderId="0" xfId="0" applyFont="1" applyFill="1"/>
    <xf numFmtId="0" fontId="0" fillId="5" borderId="0" xfId="0" applyFont="1" applyFill="1" applyAlignment="1">
      <alignment wrapText="1"/>
    </xf>
    <xf numFmtId="0" fontId="2" fillId="6" borderId="0" xfId="0" applyFont="1" applyFill="1" applyAlignment="1">
      <alignment wrapText="1"/>
    </xf>
    <xf numFmtId="164" fontId="0" fillId="0" borderId="0" xfId="0" applyNumberFormat="1"/>
    <xf numFmtId="0" fontId="1"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3CDDD"/>
      <rgbColor rgb="FFFF99CC"/>
      <rgbColor rgb="FFCC99FF"/>
      <rgbColor rgb="FFFFCC99"/>
      <rgbColor rgb="FF3366FF"/>
      <rgbColor rgb="FF33CCCC"/>
      <rgbColor rgb="FF99CC00"/>
      <rgbColor rgb="FFFFCC00"/>
      <rgbColor rgb="FFFF9900"/>
      <rgbColor rgb="FFFF6600"/>
      <rgbColor rgb="FF666699"/>
      <rgbColor rgb="FF969696"/>
      <rgbColor rgb="FF215968"/>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Hoja1!$G$8</c:f>
              <c:strCache>
                <c:ptCount val="1"/>
                <c:pt idx="0">
                  <c:v>media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Hoja1!$D$9:$D$26</c:f>
              <c:numCache>
                <c:formatCode>General</c:formatCode>
                <c:ptCount val="18"/>
                <c:pt idx="0">
                  <c:v>2</c:v>
                </c:pt>
                <c:pt idx="1">
                  <c:v>3</c:v>
                </c:pt>
                <c:pt idx="2">
                  <c:v>4</c:v>
                </c:pt>
                <c:pt idx="3">
                  <c:v>5</c:v>
                </c:pt>
                <c:pt idx="4">
                  <c:v>6</c:v>
                </c:pt>
                <c:pt idx="5">
                  <c:v>7</c:v>
                </c:pt>
                <c:pt idx="6">
                  <c:v>8</c:v>
                </c:pt>
                <c:pt idx="7">
                  <c:v>9</c:v>
                </c:pt>
                <c:pt idx="8">
                  <c:v>10</c:v>
                </c:pt>
                <c:pt idx="9">
                  <c:v>12</c:v>
                </c:pt>
                <c:pt idx="10">
                  <c:v>14</c:v>
                </c:pt>
                <c:pt idx="11">
                  <c:v>16</c:v>
                </c:pt>
                <c:pt idx="12">
                  <c:v>20</c:v>
                </c:pt>
                <c:pt idx="13">
                  <c:v>24</c:v>
                </c:pt>
                <c:pt idx="14">
                  <c:v>28</c:v>
                </c:pt>
                <c:pt idx="15">
                  <c:v>32</c:v>
                </c:pt>
                <c:pt idx="16">
                  <c:v>36</c:v>
                </c:pt>
                <c:pt idx="17">
                  <c:v>40</c:v>
                </c:pt>
              </c:numCache>
            </c:numRef>
          </c:cat>
          <c:val>
            <c:numRef>
              <c:f>Hoja1!$G$9:$G$26</c:f>
              <c:numCache>
                <c:formatCode>#,##0.0000</c:formatCode>
                <c:ptCount val="18"/>
                <c:pt idx="0">
                  <c:v>2.3250000000000002</c:v>
                </c:pt>
                <c:pt idx="1">
                  <c:v>2.8149999999999999</c:v>
                </c:pt>
                <c:pt idx="2">
                  <c:v>2.4249999999999998</c:v>
                </c:pt>
                <c:pt idx="3">
                  <c:v>2.0499999999999998</c:v>
                </c:pt>
                <c:pt idx="4">
                  <c:v>1.8149999999999999</c:v>
                </c:pt>
                <c:pt idx="5">
                  <c:v>1.6</c:v>
                </c:pt>
                <c:pt idx="6">
                  <c:v>1.4350000000000001</c:v>
                </c:pt>
                <c:pt idx="7">
                  <c:v>1.2749999999999999</c:v>
                </c:pt>
                <c:pt idx="8">
                  <c:v>1.1549999999999998</c:v>
                </c:pt>
                <c:pt idx="9">
                  <c:v>0.99</c:v>
                </c:pt>
                <c:pt idx="10">
                  <c:v>0.85499999999999998</c:v>
                </c:pt>
                <c:pt idx="11">
                  <c:v>0.73</c:v>
                </c:pt>
                <c:pt idx="12">
                  <c:v>0.58499999999999996</c:v>
                </c:pt>
                <c:pt idx="13">
                  <c:v>0.48</c:v>
                </c:pt>
                <c:pt idx="14">
                  <c:v>0.39</c:v>
                </c:pt>
                <c:pt idx="15">
                  <c:v>0.33</c:v>
                </c:pt>
                <c:pt idx="16">
                  <c:v>0.28000000000000003</c:v>
                </c:pt>
                <c:pt idx="17">
                  <c:v>0.23499999999999999</c:v>
                </c:pt>
              </c:numCache>
            </c:numRef>
          </c:val>
          <c:smooth val="0"/>
          <c:extLst>
            <c:ext xmlns:c16="http://schemas.microsoft.com/office/drawing/2014/chart" uri="{C3380CC4-5D6E-409C-BE32-E72D297353CC}">
              <c16:uniqueId val="{00000000-EAE3-4E7F-9027-E11D27DA429D}"/>
            </c:ext>
          </c:extLst>
        </c:ser>
        <c:dLbls>
          <c:showLegendKey val="0"/>
          <c:showVal val="0"/>
          <c:showCatName val="0"/>
          <c:showSerName val="0"/>
          <c:showPercent val="0"/>
          <c:showBubbleSize val="0"/>
        </c:dLbls>
        <c:marker val="1"/>
        <c:smooth val="0"/>
        <c:axId val="459389432"/>
        <c:axId val="459390416"/>
        <c:extLst>
          <c:ext xmlns:c15="http://schemas.microsoft.com/office/drawing/2012/chart" uri="{02D57815-91ED-43cb-92C2-25804820EDAC}">
            <c15:filteredLineSeries>
              <c15:ser>
                <c:idx val="1"/>
                <c:order val="1"/>
                <c:tx>
                  <c:strRef>
                    <c:extLst>
                      <c:ext uri="{02D57815-91ED-43cb-92C2-25804820EDAC}">
                        <c15:formulaRef>
                          <c15:sqref>Hoja1!$D$8:$D$26</c15:sqref>
                        </c15:formulaRef>
                      </c:ext>
                    </c:extLst>
                    <c:strCache>
                      <c:ptCount val="19"/>
                      <c:pt idx="0">
                        <c:v>Distancia en cm</c:v>
                      </c:pt>
                      <c:pt idx="1">
                        <c:v>2</c:v>
                      </c:pt>
                      <c:pt idx="2">
                        <c:v>3</c:v>
                      </c:pt>
                      <c:pt idx="3">
                        <c:v>4</c:v>
                      </c:pt>
                      <c:pt idx="4">
                        <c:v>5</c:v>
                      </c:pt>
                      <c:pt idx="5">
                        <c:v>6</c:v>
                      </c:pt>
                      <c:pt idx="6">
                        <c:v>7</c:v>
                      </c:pt>
                      <c:pt idx="7">
                        <c:v>8</c:v>
                      </c:pt>
                      <c:pt idx="8">
                        <c:v>9</c:v>
                      </c:pt>
                      <c:pt idx="9">
                        <c:v>10</c:v>
                      </c:pt>
                      <c:pt idx="10">
                        <c:v>12</c:v>
                      </c:pt>
                      <c:pt idx="11">
                        <c:v>14</c:v>
                      </c:pt>
                      <c:pt idx="12">
                        <c:v>16</c:v>
                      </c:pt>
                      <c:pt idx="13">
                        <c:v>20</c:v>
                      </c:pt>
                      <c:pt idx="14">
                        <c:v>24</c:v>
                      </c:pt>
                      <c:pt idx="15">
                        <c:v>28</c:v>
                      </c:pt>
                      <c:pt idx="16">
                        <c:v>32</c:v>
                      </c:pt>
                      <c:pt idx="17">
                        <c:v>36</c:v>
                      </c:pt>
                      <c:pt idx="18">
                        <c:v>40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Hoja1!$D$9:$D$26</c15:sqref>
                        </c15:formulaRef>
                      </c:ext>
                    </c:extLst>
                    <c:numCache>
                      <c:formatCode>General</c:formatCode>
                      <c:ptCount val="18"/>
                      <c:pt idx="0">
                        <c:v>2</c:v>
                      </c:pt>
                      <c:pt idx="1">
                        <c:v>3</c:v>
                      </c:pt>
                      <c:pt idx="2">
                        <c:v>4</c:v>
                      </c:pt>
                      <c:pt idx="3">
                        <c:v>5</c:v>
                      </c:pt>
                      <c:pt idx="4">
                        <c:v>6</c:v>
                      </c:pt>
                      <c:pt idx="5">
                        <c:v>7</c:v>
                      </c:pt>
                      <c:pt idx="6">
                        <c:v>8</c:v>
                      </c:pt>
                      <c:pt idx="7">
                        <c:v>9</c:v>
                      </c:pt>
                      <c:pt idx="8">
                        <c:v>10</c:v>
                      </c:pt>
                      <c:pt idx="9">
                        <c:v>12</c:v>
                      </c:pt>
                      <c:pt idx="10">
                        <c:v>14</c:v>
                      </c:pt>
                      <c:pt idx="11">
                        <c:v>16</c:v>
                      </c:pt>
                      <c:pt idx="12">
                        <c:v>20</c:v>
                      </c:pt>
                      <c:pt idx="13">
                        <c:v>24</c:v>
                      </c:pt>
                      <c:pt idx="14">
                        <c:v>28</c:v>
                      </c:pt>
                      <c:pt idx="15">
                        <c:v>32</c:v>
                      </c:pt>
                      <c:pt idx="16">
                        <c:v>36</c:v>
                      </c:pt>
                      <c:pt idx="17">
                        <c:v>40</c:v>
                      </c:pt>
                    </c:numCache>
                  </c:numRef>
                </c:cat>
                <c:val>
                  <c:numLit>
                    <c:formatCode>General</c:formatCode>
                    <c:ptCount val="1"/>
                    <c:pt idx="0">
                      <c:v>1</c:v>
                    </c:pt>
                  </c:numLit>
                </c:val>
                <c:smooth val="0"/>
                <c:extLst>
                  <c:ext xmlns:c16="http://schemas.microsoft.com/office/drawing/2014/chart" uri="{C3380CC4-5D6E-409C-BE32-E72D297353CC}">
                    <c16:uniqueId val="{00000001-EAE3-4E7F-9027-E11D27DA429D}"/>
                  </c:ext>
                </c:extLst>
              </c15:ser>
            </c15:filteredLineSeries>
          </c:ext>
        </c:extLst>
      </c:lineChart>
      <c:catAx>
        <c:axId val="45938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9390416"/>
        <c:crosses val="autoZero"/>
        <c:auto val="1"/>
        <c:lblAlgn val="ctr"/>
        <c:lblOffset val="100"/>
        <c:noMultiLvlLbl val="0"/>
      </c:catAx>
      <c:valAx>
        <c:axId val="45939041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938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390525</xdr:colOff>
      <xdr:row>9</xdr:row>
      <xdr:rowOff>14287</xdr:rowOff>
    </xdr:from>
    <xdr:to>
      <xdr:col>15</xdr:col>
      <xdr:colOff>314325</xdr:colOff>
      <xdr:row>23</xdr:row>
      <xdr:rowOff>90487</xdr:rowOff>
    </xdr:to>
    <xdr:graphicFrame macro="">
      <xdr:nvGraphicFramePr>
        <xdr:cNvPr id="5" name="Gráfico 4">
          <a:extLst>
            <a:ext uri="{FF2B5EF4-FFF2-40B4-BE49-F238E27FC236}">
              <a16:creationId xmlns:a16="http://schemas.microsoft.com/office/drawing/2014/main" id="{B776A53D-105C-4B92-BFB1-8AD47DCAF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24</xdr:row>
      <xdr:rowOff>66675</xdr:rowOff>
    </xdr:from>
    <xdr:to>
      <xdr:col>15</xdr:col>
      <xdr:colOff>590550</xdr:colOff>
      <xdr:row>30</xdr:row>
      <xdr:rowOff>180975</xdr:rowOff>
    </xdr:to>
    <xdr:sp macro="" textlink="">
      <xdr:nvSpPr>
        <xdr:cNvPr id="2" name="CuadroTexto 1">
          <a:extLst>
            <a:ext uri="{FF2B5EF4-FFF2-40B4-BE49-F238E27FC236}">
              <a16:creationId xmlns:a16="http://schemas.microsoft.com/office/drawing/2014/main" id="{CEB3B01C-8B29-4A1B-9098-76D86F7A5E30}"/>
            </a:ext>
          </a:extLst>
        </xdr:cNvPr>
        <xdr:cNvSpPr txBox="1"/>
      </xdr:nvSpPr>
      <xdr:spPr>
        <a:xfrm>
          <a:off x="6858000" y="5210175"/>
          <a:ext cx="48196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Como podemos observar, nuestra grafica tiene un comportamiento</a:t>
          </a:r>
          <a:r>
            <a:rPr lang="es-ES" sz="1100" baseline="0"/>
            <a:t> exponencial decreciente (en cuanto a la lectura del voltaje) a partir de los 3cm. </a:t>
          </a:r>
        </a:p>
        <a:p>
          <a:r>
            <a:rPr lang="es-ES" sz="1100" baseline="0"/>
            <a:t>En este sensor podemos apreciar que los valores próximos con mayor diferencia en cuanto al voltaje, implica una mayor precision en dichas medidas ya que  su sensibilidad es mayor. Un claro ejemplo es en la diferencia que tenemos entre 3 y 4cm siendo esta mucho mayor que entre 36 y 40cm.</a:t>
          </a: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I26"/>
  <sheetViews>
    <sheetView tabSelected="1" topLeftCell="A10" zoomScaleNormal="100" workbookViewId="0">
      <selection activeCell="N35" sqref="N35"/>
    </sheetView>
  </sheetViews>
  <sheetFormatPr baseColWidth="10" defaultColWidth="9.140625" defaultRowHeight="15" x14ac:dyDescent="0.25"/>
  <cols>
    <col min="1" max="2" width="10.7109375" customWidth="1"/>
    <col min="3" max="3" width="11.42578125"/>
    <col min="4" max="4" width="10.140625" customWidth="1"/>
    <col min="5" max="9" width="10.7109375" customWidth="1"/>
    <col min="10" max="10" width="18" customWidth="1"/>
    <col min="11" max="11" width="6" customWidth="1"/>
    <col min="12" max="12" width="13.5703125" customWidth="1"/>
    <col min="13" max="1025" width="10.7109375" customWidth="1"/>
  </cols>
  <sheetData>
    <row r="5" spans="4:9" x14ac:dyDescent="0.25">
      <c r="D5" s="8" t="s">
        <v>0</v>
      </c>
      <c r="E5" s="8"/>
      <c r="F5" s="8"/>
      <c r="G5" s="8"/>
      <c r="H5" s="8"/>
      <c r="I5" s="8"/>
    </row>
    <row r="6" spans="4:9" x14ac:dyDescent="0.25">
      <c r="D6" s="8" t="s">
        <v>1</v>
      </c>
      <c r="E6" s="8"/>
      <c r="F6" s="8"/>
      <c r="G6" s="8"/>
      <c r="H6" s="8"/>
      <c r="I6" s="8"/>
    </row>
    <row r="8" spans="4:9" ht="60" x14ac:dyDescent="0.25">
      <c r="D8" s="1" t="s">
        <v>2</v>
      </c>
      <c r="E8" s="2" t="s">
        <v>3</v>
      </c>
      <c r="F8" s="3" t="s">
        <v>4</v>
      </c>
      <c r="G8" s="4" t="s">
        <v>5</v>
      </c>
      <c r="H8" s="5" t="s">
        <v>6</v>
      </c>
      <c r="I8" s="6" t="s">
        <v>7</v>
      </c>
    </row>
    <row r="9" spans="4:9" x14ac:dyDescent="0.25">
      <c r="D9">
        <v>2</v>
      </c>
      <c r="E9" s="7">
        <v>2.2999999999999998</v>
      </c>
      <c r="F9" s="7">
        <v>2.35</v>
      </c>
      <c r="G9" s="7">
        <f t="shared" ref="G9:G26" si="0">(E9+F9)/2</f>
        <v>2.3250000000000002</v>
      </c>
      <c r="H9">
        <f t="shared" ref="H9:H26" si="1">INT(G9*4095/3.3)</f>
        <v>2885</v>
      </c>
      <c r="I9" t="str">
        <f t="shared" ref="I9:I26" si="2">DEC2HEX(H9)</f>
        <v>B45</v>
      </c>
    </row>
    <row r="10" spans="4:9" x14ac:dyDescent="0.25">
      <c r="D10">
        <v>3</v>
      </c>
      <c r="E10" s="7">
        <v>2.71</v>
      </c>
      <c r="F10" s="7">
        <v>2.92</v>
      </c>
      <c r="G10" s="7">
        <f t="shared" si="0"/>
        <v>2.8149999999999999</v>
      </c>
      <c r="H10">
        <f t="shared" si="1"/>
        <v>3493</v>
      </c>
      <c r="I10" t="str">
        <f t="shared" si="2"/>
        <v>DA5</v>
      </c>
    </row>
    <row r="11" spans="4:9" x14ac:dyDescent="0.25">
      <c r="D11">
        <v>4</v>
      </c>
      <c r="E11" s="7">
        <v>2.25</v>
      </c>
      <c r="F11" s="7">
        <v>2.6</v>
      </c>
      <c r="G11" s="7">
        <f t="shared" si="0"/>
        <v>2.4249999999999998</v>
      </c>
      <c r="H11">
        <f t="shared" si="1"/>
        <v>3009</v>
      </c>
      <c r="I11" t="str">
        <f t="shared" si="2"/>
        <v>BC1</v>
      </c>
    </row>
    <row r="12" spans="4:9" x14ac:dyDescent="0.25">
      <c r="D12">
        <v>5</v>
      </c>
      <c r="E12" s="7">
        <v>2.04</v>
      </c>
      <c r="F12" s="7">
        <v>2.06</v>
      </c>
      <c r="G12" s="7">
        <f t="shared" si="0"/>
        <v>2.0499999999999998</v>
      </c>
      <c r="H12">
        <f t="shared" si="1"/>
        <v>2543</v>
      </c>
      <c r="I12" t="str">
        <f t="shared" si="2"/>
        <v>9EF</v>
      </c>
    </row>
    <row r="13" spans="4:9" x14ac:dyDescent="0.25">
      <c r="D13">
        <v>6</v>
      </c>
      <c r="E13" s="7">
        <v>1.82</v>
      </c>
      <c r="F13" s="7">
        <v>1.81</v>
      </c>
      <c r="G13" s="7">
        <f t="shared" si="0"/>
        <v>1.8149999999999999</v>
      </c>
      <c r="H13">
        <f t="shared" si="1"/>
        <v>2252</v>
      </c>
      <c r="I13" t="str">
        <f t="shared" si="2"/>
        <v>8CC</v>
      </c>
    </row>
    <row r="14" spans="4:9" x14ac:dyDescent="0.25">
      <c r="D14">
        <v>7</v>
      </c>
      <c r="E14" s="7">
        <v>1.6</v>
      </c>
      <c r="F14" s="7">
        <v>1.6</v>
      </c>
      <c r="G14" s="7">
        <f t="shared" si="0"/>
        <v>1.6</v>
      </c>
      <c r="H14">
        <f t="shared" si="1"/>
        <v>1985</v>
      </c>
      <c r="I14" t="str">
        <f t="shared" si="2"/>
        <v>7C1</v>
      </c>
    </row>
    <row r="15" spans="4:9" x14ac:dyDescent="0.25">
      <c r="D15">
        <v>8</v>
      </c>
      <c r="E15" s="7">
        <v>1.43</v>
      </c>
      <c r="F15" s="7">
        <v>1.44</v>
      </c>
      <c r="G15" s="7">
        <f t="shared" si="0"/>
        <v>1.4350000000000001</v>
      </c>
      <c r="H15">
        <f t="shared" si="1"/>
        <v>1780</v>
      </c>
      <c r="I15" t="str">
        <f t="shared" si="2"/>
        <v>6F4</v>
      </c>
    </row>
    <row r="16" spans="4:9" x14ac:dyDescent="0.25">
      <c r="D16">
        <v>9</v>
      </c>
      <c r="E16" s="7">
        <v>1.28</v>
      </c>
      <c r="F16" s="7">
        <v>1.27</v>
      </c>
      <c r="G16" s="7">
        <f t="shared" si="0"/>
        <v>1.2749999999999999</v>
      </c>
      <c r="H16">
        <f t="shared" si="1"/>
        <v>1582</v>
      </c>
      <c r="I16" t="str">
        <f t="shared" si="2"/>
        <v>62E</v>
      </c>
    </row>
    <row r="17" spans="4:9" x14ac:dyDescent="0.25">
      <c r="D17">
        <v>10</v>
      </c>
      <c r="E17" s="7">
        <v>1.1599999999999999</v>
      </c>
      <c r="F17" s="7">
        <v>1.1499999999999999</v>
      </c>
      <c r="G17" s="7">
        <f t="shared" si="0"/>
        <v>1.1549999999999998</v>
      </c>
      <c r="H17">
        <f t="shared" si="1"/>
        <v>1433</v>
      </c>
      <c r="I17" t="str">
        <f t="shared" si="2"/>
        <v>599</v>
      </c>
    </row>
    <row r="18" spans="4:9" x14ac:dyDescent="0.25">
      <c r="D18">
        <v>12</v>
      </c>
      <c r="E18">
        <v>1</v>
      </c>
      <c r="F18">
        <v>0.98</v>
      </c>
      <c r="G18" s="7">
        <f t="shared" si="0"/>
        <v>0.99</v>
      </c>
      <c r="H18">
        <f t="shared" si="1"/>
        <v>1228</v>
      </c>
      <c r="I18" t="str">
        <f t="shared" si="2"/>
        <v>4CC</v>
      </c>
    </row>
    <row r="19" spans="4:9" x14ac:dyDescent="0.25">
      <c r="D19">
        <v>14</v>
      </c>
      <c r="E19">
        <v>0.86</v>
      </c>
      <c r="F19">
        <v>0.85</v>
      </c>
      <c r="G19" s="7">
        <f t="shared" si="0"/>
        <v>0.85499999999999998</v>
      </c>
      <c r="H19">
        <f t="shared" si="1"/>
        <v>1060</v>
      </c>
      <c r="I19" t="str">
        <f t="shared" si="2"/>
        <v>424</v>
      </c>
    </row>
    <row r="20" spans="4:9" x14ac:dyDescent="0.25">
      <c r="D20">
        <v>16</v>
      </c>
      <c r="E20">
        <v>0.71</v>
      </c>
      <c r="F20">
        <v>0.75</v>
      </c>
      <c r="G20" s="7">
        <f t="shared" si="0"/>
        <v>0.73</v>
      </c>
      <c r="H20">
        <f t="shared" si="1"/>
        <v>905</v>
      </c>
      <c r="I20" t="str">
        <f t="shared" si="2"/>
        <v>389</v>
      </c>
    </row>
    <row r="21" spans="4:9" x14ac:dyDescent="0.25">
      <c r="D21">
        <v>20</v>
      </c>
      <c r="E21">
        <v>0.56999999999999995</v>
      </c>
      <c r="F21">
        <v>0.6</v>
      </c>
      <c r="G21" s="7">
        <f t="shared" si="0"/>
        <v>0.58499999999999996</v>
      </c>
      <c r="H21">
        <f t="shared" si="1"/>
        <v>725</v>
      </c>
      <c r="I21" t="str">
        <f t="shared" si="2"/>
        <v>2D5</v>
      </c>
    </row>
    <row r="22" spans="4:9" x14ac:dyDescent="0.25">
      <c r="D22">
        <v>24</v>
      </c>
      <c r="E22">
        <v>0.47</v>
      </c>
      <c r="F22">
        <v>0.49</v>
      </c>
      <c r="G22" s="7">
        <f t="shared" si="0"/>
        <v>0.48</v>
      </c>
      <c r="H22">
        <f t="shared" si="1"/>
        <v>595</v>
      </c>
      <c r="I22" t="str">
        <f t="shared" si="2"/>
        <v>253</v>
      </c>
    </row>
    <row r="23" spans="4:9" x14ac:dyDescent="0.25">
      <c r="D23">
        <v>28</v>
      </c>
      <c r="E23">
        <v>0.39</v>
      </c>
      <c r="F23">
        <v>0.39</v>
      </c>
      <c r="G23" s="7">
        <f t="shared" si="0"/>
        <v>0.39</v>
      </c>
      <c r="H23">
        <f t="shared" si="1"/>
        <v>483</v>
      </c>
      <c r="I23" t="str">
        <f t="shared" si="2"/>
        <v>1E3</v>
      </c>
    </row>
    <row r="24" spans="4:9" x14ac:dyDescent="0.25">
      <c r="D24">
        <v>32</v>
      </c>
      <c r="E24">
        <v>0.33</v>
      </c>
      <c r="F24">
        <v>0.33</v>
      </c>
      <c r="G24" s="7">
        <f t="shared" si="0"/>
        <v>0.33</v>
      </c>
      <c r="H24">
        <f t="shared" si="1"/>
        <v>409</v>
      </c>
      <c r="I24" t="str">
        <f t="shared" si="2"/>
        <v>199</v>
      </c>
    </row>
    <row r="25" spans="4:9" x14ac:dyDescent="0.25">
      <c r="D25">
        <v>36</v>
      </c>
      <c r="E25">
        <v>0.27</v>
      </c>
      <c r="F25">
        <v>0.28999999999999998</v>
      </c>
      <c r="G25" s="7">
        <f t="shared" si="0"/>
        <v>0.28000000000000003</v>
      </c>
      <c r="H25">
        <f t="shared" si="1"/>
        <v>347</v>
      </c>
      <c r="I25" t="str">
        <f t="shared" si="2"/>
        <v>15B</v>
      </c>
    </row>
    <row r="26" spans="4:9" x14ac:dyDescent="0.25">
      <c r="D26">
        <v>40</v>
      </c>
      <c r="E26">
        <v>0.23</v>
      </c>
      <c r="F26">
        <v>0.24</v>
      </c>
      <c r="G26" s="7">
        <f t="shared" si="0"/>
        <v>0.23499999999999999</v>
      </c>
      <c r="H26">
        <f t="shared" si="1"/>
        <v>291</v>
      </c>
      <c r="I26" t="str">
        <f t="shared" si="2"/>
        <v>123</v>
      </c>
    </row>
  </sheetData>
  <mergeCells count="2">
    <mergeCell ref="D5:I5"/>
    <mergeCell ref="D6:I6"/>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baseColWidth="10" defaultColWidth="9.140625" defaultRowHeight="15" x14ac:dyDescent="0.25"/>
  <cols>
    <col min="1" max="1025" width="10.7109375" customWidth="1"/>
  </cols>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baseColWidth="10" defaultColWidth="9.140625" defaultRowHeight="15" x14ac:dyDescent="0.25"/>
  <cols>
    <col min="1" max="1025" width="10.710937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Universidad de Málaga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dc:creator>
  <dc:description/>
  <cp:lastModifiedBy>juan manuel vazquez jimenez</cp:lastModifiedBy>
  <cp:revision>5</cp:revision>
  <dcterms:created xsi:type="dcterms:W3CDTF">2013-11-06T12:49:28Z</dcterms:created>
  <dcterms:modified xsi:type="dcterms:W3CDTF">2019-11-15T11:54:43Z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Universidad de Málaga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