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cha asignaturas " sheetId="1" r:id="rId4"/>
  </sheets>
  <definedNames/>
  <calcPr/>
  <extLst>
    <ext uri="GoogleSheetsCustomDataVersion2">
      <go:sheetsCustomData xmlns:go="http://customooxmlschemas.google.com/" r:id="rId5" roundtripDataChecksum="cNHBD5P/HbwoA8yzFyb9N4jCAUxxr32VWlGk15Wafr8="/>
    </ext>
  </extLst>
</workbook>
</file>

<file path=xl/sharedStrings.xml><?xml version="1.0" encoding="utf-8"?>
<sst xmlns="http://schemas.openxmlformats.org/spreadsheetml/2006/main" count="167" uniqueCount="132">
  <si>
    <t>UNIVERSIDAD NACIONAL DE COLOMBIA</t>
  </si>
  <si>
    <t>Dirección Nacional de Programas de Pregrado</t>
  </si>
  <si>
    <t>FICHA DE ASIGNATURAS DE PREGRADO</t>
  </si>
  <si>
    <t>0. CÓDIGO ASIGNATURA:</t>
  </si>
  <si>
    <t>1. IDENTIFICACIÓN DE LA ASIGNATURA</t>
  </si>
  <si>
    <t>1.1 Fecha solicitud</t>
  </si>
  <si>
    <t>1.2 Sede</t>
  </si>
  <si>
    <t>MANIZALES</t>
  </si>
  <si>
    <t>1.3 Facultad</t>
  </si>
  <si>
    <t>FACULTAD DE INGENIERÍA Y ARQUITECTURA</t>
  </si>
  <si>
    <t>1.4 Unidad Académica Básica:</t>
  </si>
  <si>
    <t>DEPARTAMENTO DE INGENIERÍA ELÉCTRICA, ELECTRÓNICA Y COMPUTACIÓN MANIZALES</t>
  </si>
  <si>
    <t>1.5 Nivel:</t>
  </si>
  <si>
    <t>PREGRADO</t>
  </si>
  <si>
    <t>1.6 Nombre de la asignatura:</t>
  </si>
  <si>
    <t>SEÑALES Y SISTEMAS</t>
  </si>
  <si>
    <t>2. DURACIÓN</t>
  </si>
  <si>
    <t xml:space="preserve"> A LA SEMANA</t>
  </si>
  <si>
    <t xml:space="preserve"> HAP =</t>
  </si>
  <si>
    <t xml:space="preserve"> HAI =</t>
  </si>
  <si>
    <t>THS = (HAP + HAI) =</t>
  </si>
  <si>
    <t xml:space="preserve"> AL SEMESTRE</t>
  </si>
  <si>
    <t>Nro de semanas =</t>
  </si>
  <si>
    <r>
      <rPr>
        <rFont val="Arial"/>
        <b/>
        <color theme="1"/>
        <sz val="10.0"/>
      </rPr>
      <t xml:space="preserve"> THP = </t>
    </r>
    <r>
      <rPr>
        <rFont val="Arial"/>
        <b/>
        <color theme="1"/>
        <sz val="8.0"/>
      </rPr>
      <t>(THSxSemanas)</t>
    </r>
  </si>
  <si>
    <t xml:space="preserve"> Nro_de Créditos (THP/48) </t>
  </si>
  <si>
    <t>CONVENCIONES UTILIZADAS</t>
  </si>
  <si>
    <r>
      <rPr>
        <rFont val="Arial"/>
        <b/>
        <color theme="1"/>
        <sz val="10.0"/>
      </rPr>
      <t>HAP</t>
    </r>
    <r>
      <rPr>
        <rFont val="Arial"/>
        <b val="0"/>
        <color theme="1"/>
        <sz val="10.0"/>
      </rPr>
      <t>: Horas de Actividad Presencial a la semana o intensidad horaria</t>
    </r>
  </si>
  <si>
    <r>
      <rPr>
        <rFont val="Arial"/>
        <b/>
        <color theme="1"/>
        <sz val="10.0"/>
      </rPr>
      <t>HAI</t>
    </r>
    <r>
      <rPr>
        <rFont val="Arial"/>
        <b val="0"/>
        <color theme="1"/>
        <sz val="10.0"/>
      </rPr>
      <t>: Horas de Actividad Independiente a la semana</t>
    </r>
  </si>
  <si>
    <r>
      <rPr>
        <rFont val="Arial"/>
        <b/>
        <color theme="1"/>
        <sz val="10.0"/>
      </rPr>
      <t>THS</t>
    </r>
    <r>
      <rPr>
        <rFont val="Arial"/>
        <b val="0"/>
        <color theme="1"/>
        <sz val="10.0"/>
      </rPr>
      <t>: Total Horas de actividad académica por Semana</t>
    </r>
  </si>
  <si>
    <r>
      <rPr>
        <rFont val="Arial"/>
        <b/>
        <color theme="1"/>
        <sz val="10.0"/>
      </rPr>
      <t>Semanas</t>
    </r>
    <r>
      <rPr>
        <rFont val="Arial"/>
        <b val="0"/>
        <color theme="1"/>
        <sz val="10.0"/>
      </rPr>
      <t>: Número de semanas por periodo académico (o semestre)</t>
    </r>
  </si>
  <si>
    <t>3. VALIDABLE</t>
  </si>
  <si>
    <t xml:space="preserve"> ASIGNATURA VALIDABLE =&gt;</t>
  </si>
  <si>
    <t xml:space="preserve"> ASIGNATURA NO VALIDABLE =&gt;</t>
  </si>
  <si>
    <t>X</t>
  </si>
  <si>
    <t>4. PORCENTAJE DE ASISTENCIA</t>
  </si>
  <si>
    <t xml:space="preserve"> %</t>
  </si>
  <si>
    <t xml:space="preserve"> Total de Horas presenciales al semestre (HAP x Semanas)</t>
  </si>
  <si>
    <t>Mínimo de horas Semestre</t>
  </si>
  <si>
    <t xml:space="preserve"> Porcentajes aceptados: 75, 80, 85, 90, 95 y 100%</t>
  </si>
  <si>
    <t>5. TIPOLOGÍA Y PLANES DE ESTUDIO ASOCIADOS</t>
  </si>
  <si>
    <t>5.1. TIPOLOGÍA</t>
  </si>
  <si>
    <t>Asignatura de Libre Elección</t>
  </si>
  <si>
    <t xml:space="preserve"> (C) - Componente Disciplinar </t>
  </si>
  <si>
    <t>SI</t>
  </si>
  <si>
    <r>
      <rPr>
        <rFont val="Arial"/>
        <color theme="1"/>
        <sz val="10.0"/>
      </rPr>
      <t xml:space="preserve"> Escriba </t>
    </r>
    <r>
      <rPr>
        <rFont val="Arial"/>
        <b/>
        <color theme="1"/>
        <sz val="10.0"/>
      </rPr>
      <t>SI</t>
    </r>
    <r>
      <rPr>
        <rFont val="Arial"/>
        <color theme="1"/>
        <sz val="10.0"/>
      </rPr>
      <t xml:space="preserve"> o </t>
    </r>
    <r>
      <rPr>
        <rFont val="Arial"/>
        <b/>
        <color theme="1"/>
        <sz val="10.0"/>
      </rPr>
      <t>NO</t>
    </r>
    <r>
      <rPr>
        <rFont val="Arial"/>
        <color theme="1"/>
        <sz val="10.0"/>
      </rPr>
      <t xml:space="preserve"> al frente de la casilla en la columna azul</t>
    </r>
  </si>
  <si>
    <t>5.2. PLANES DE ESTUDIO A LOS QUE SE ASOCIA LA ASIGNATURA</t>
  </si>
  <si>
    <t>Plan</t>
  </si>
  <si>
    <t>4022 Ingeniería eléctrica</t>
  </si>
  <si>
    <t>REQUISITOS</t>
  </si>
  <si>
    <t>Código</t>
  </si>
  <si>
    <t>Nombre</t>
  </si>
  <si>
    <t>Tipo</t>
  </si>
  <si>
    <t>Ecuaciones diferenciales</t>
  </si>
  <si>
    <t>Prerrequisito</t>
  </si>
  <si>
    <t>Cálculo vectorial</t>
  </si>
  <si>
    <t>Tipo = Prerrequisito o Correquisito</t>
  </si>
  <si>
    <t>4028 Ingeniería electrónica</t>
  </si>
  <si>
    <t>6. DESCRIPCIÓN DE LA ASIGNATURA</t>
  </si>
  <si>
    <t>6.1. DESCRIPCIÓN</t>
  </si>
  <si>
    <t xml:space="preserve">El curso de señales y sistemas describe las herramientas básicas de tratamiento y modelado de sistemas lineales orientadas a la presentación y manejo de información de naturaleza continua y discreta en el dominio del tiempo y la frecuencia. </t>
  </si>
  <si>
    <r>
      <rPr>
        <rFont val="Arial"/>
        <color theme="1"/>
        <sz val="11.0"/>
        <u/>
      </rPr>
      <t>Objetivo general:</t>
    </r>
    <r>
      <rPr>
        <rFont val="Arial"/>
        <color theme="1"/>
        <sz val="11.0"/>
      </rPr>
      <t xml:space="preserve"> Desarrollar competencias en análisis abstracto y modelado matemático orientadas al estudio de señales y sistemas a partir de herramientas matemáticas y computacionales para el manejo de información de naturaleza continua y discreta.</t>
    </r>
  </si>
  <si>
    <r>
      <rPr>
        <rFont val="Arial"/>
        <color theme="1"/>
        <sz val="11.0"/>
      </rPr>
      <t xml:space="preserve"> </t>
    </r>
    <r>
      <rPr>
        <rFont val="Arial"/>
        <color theme="1"/>
        <sz val="11.0"/>
        <u/>
      </rPr>
      <t>Objetivos específicos:</t>
    </r>
    <r>
      <rPr>
        <rFont val="Arial"/>
        <color theme="1"/>
        <sz val="11.0"/>
      </rPr>
      <t xml:space="preserve">
• Estimular el espíritu crítico y generar actitudes ético científicas dentro de los cuales se orienta el plan de estudios.
• Formar ingenieros emprendedores a partir de una sólida fundamentación técnico-científica en el análisis de señales y sistemas en el dominio del tiempo y la frecuencia.
• Desarrollar competencias de aprendizaje autónomo en aras de adaptarse a las necesidades del medio, en concordancia con el continuo cambio tecnológico y científico en el área de la ingeniería.
• Leer y comprender una segunda lengua de influencia científica, posibilitando la asimilación de literatura técnica en otro idioma relacionada con su área de conocimientos.
 • Facilitar la orientación hacia determinados campos de trabajo e investigación, característicos de la ingeniería eléctrica y electrónica.</t>
    </r>
  </si>
  <si>
    <r>
      <rPr>
        <rFont val="Arial"/>
        <color theme="1"/>
        <sz val="11.0"/>
        <u/>
      </rPr>
      <t>Metodología:</t>
    </r>
    <r>
      <rPr>
        <rFont val="Arial"/>
        <color theme="1"/>
        <sz val="11.0"/>
      </rPr>
      <t xml:space="preserve"> clases magistrales acompañadas con simulaciones en Python (mediante servicios de cómputo en la nube) orientadas al estudio de señales y sistemas en tiempo y frecuencia (continuo y discreto). Esta metodología será complementada mediante la realización de talleres en clase que incluyen aplicaciones reales relacionadas con la adquisición, manipulación y análisis de señales, promoviendo siempre la participación de los estudiantes a través de discusiones académicas.</t>
    </r>
  </si>
  <si>
    <r>
      <rPr>
        <rFont val="Arial"/>
        <color theme="1"/>
        <sz val="11.0"/>
        <u/>
      </rPr>
      <t>Evaluación:</t>
    </r>
    <r>
      <rPr>
        <rFont val="Arial"/>
        <color theme="1"/>
        <sz val="11.0"/>
      </rPr>
      <t xml:space="preserve">
• Tres parciales teórico-prácticos (incluyen simulaciones en Python) relacionados con los conetenidos del curso (75%): Semana 6 (Módulos 1 y 2); Semana 10 (Módulos 3 y 4), Semana 15 (Módulos 5 y 6).
• Ejercicios y talleres en clase (25%): Todas las semanas.</t>
    </r>
  </si>
  <si>
    <t>6.2. CONCEPTOS PREVIOS NECESARIOS</t>
  </si>
  <si>
    <t>Se requieren conceptos básicos en: cálculo diferencial, cálculo integral, algebra lineal, circuitos eléctricos y programación.</t>
  </si>
  <si>
    <t>7. CONTENIDOS BÁSICOS</t>
  </si>
  <si>
    <t>Lista Contenido Básico</t>
  </si>
  <si>
    <t>Contenido Detallado</t>
  </si>
  <si>
    <t>1.</t>
  </si>
  <si>
    <t>Conceptos preliminares</t>
  </si>
  <si>
    <t xml:space="preserve">Repaso programación en Python </t>
  </si>
  <si>
    <t>Repaso algebra matricial y vectorial</t>
  </si>
  <si>
    <t>Definición y clasificación de señales y sistemas</t>
  </si>
  <si>
    <t>Transformación de variable independiente</t>
  </si>
  <si>
    <t>Funciones exponenciales y senoidales</t>
  </si>
  <si>
    <t>2.</t>
  </si>
  <si>
    <t>Sistemas lineales invariantes en el tiempo (SLIT)</t>
  </si>
  <si>
    <t>Conceptos básicos de convolución</t>
  </si>
  <si>
    <t>Representación de SLIT</t>
  </si>
  <si>
    <t>3.</t>
  </si>
  <si>
    <t>Propiedades de SLIT</t>
  </si>
  <si>
    <t>4.</t>
  </si>
  <si>
    <t>Descripción de SLIT</t>
  </si>
  <si>
    <t>Series de Fourier</t>
  </si>
  <si>
    <t>Ortogonalidad y representación generalizada</t>
  </si>
  <si>
    <t>Serie de Fourier compleja</t>
  </si>
  <si>
    <t>Serie de Fourier trigonométrica</t>
  </si>
  <si>
    <t>Aplicaciones de la serie de Fourier</t>
  </si>
  <si>
    <t>Transformada de Fourier</t>
  </si>
  <si>
    <t>Transformada de Fourier continua</t>
  </si>
  <si>
    <t>Transformada de Fourier discreta</t>
  </si>
  <si>
    <t>Propiedades de la transformada de Fourier</t>
  </si>
  <si>
    <t>Representación de SLIT con Fourier</t>
  </si>
  <si>
    <t>5.</t>
  </si>
  <si>
    <t>Transformada de Laplace</t>
  </si>
  <si>
    <t>Definicion de transformada de Laplace</t>
  </si>
  <si>
    <t>Propiedades de la transformada Laplace</t>
  </si>
  <si>
    <t>Modelado de SLIT con Laplace</t>
  </si>
  <si>
    <t>6.</t>
  </si>
  <si>
    <t>Transformada Z</t>
  </si>
  <si>
    <t>Definicion de transformada Z</t>
  </si>
  <si>
    <t>Propiedades transformada Z</t>
  </si>
  <si>
    <t>Modelado de SLIT discretos con transforada Z</t>
  </si>
  <si>
    <t>8. BIBLIOGRAFÍA BÁSICA</t>
  </si>
  <si>
    <t>Autor (es)</t>
  </si>
  <si>
    <t>Título</t>
  </si>
  <si>
    <t xml:space="preserve"> Editorial-Revista-País</t>
  </si>
  <si>
    <t>Año</t>
  </si>
  <si>
    <t>Cheng, C.</t>
  </si>
  <si>
    <t>Linear System Theory and Design</t>
  </si>
  <si>
    <t>Oxford Press</t>
  </si>
  <si>
    <t>Green, R.</t>
  </si>
  <si>
    <t>Linear Systems and Signals</t>
  </si>
  <si>
    <t>Franks, L.</t>
  </si>
  <si>
    <t>Signal Theory</t>
  </si>
  <si>
    <t>Prentice Hall</t>
  </si>
  <si>
    <t>OPPENHEIM, Alan V</t>
  </si>
  <si>
    <t>Signals and systems</t>
  </si>
  <si>
    <t>HWEI PSU</t>
  </si>
  <si>
    <t>Análisis de Fourier</t>
  </si>
  <si>
    <t>Iberoamerica</t>
  </si>
  <si>
    <t>PHILLIPS, Charles L</t>
  </si>
  <si>
    <t>Signals, systems and transforms</t>
  </si>
  <si>
    <t>PROAKIS, Jhon G</t>
  </si>
  <si>
    <t>Tratamiento digital de señales</t>
  </si>
  <si>
    <t>Digital signal processing</t>
  </si>
  <si>
    <t>UNPINGCO, José</t>
  </si>
  <si>
    <t>Python for signal processing</t>
  </si>
  <si>
    <t>Springer</t>
  </si>
  <si>
    <t>Formato adaptado para DIEEyC por LFDC</t>
  </si>
  <si>
    <t>GitHub: https://github.com/amalvarezme/SenalesSistemas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</si>
</sst>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b/>
      <sz val="10.0"/>
      <color theme="1"/>
      <name val="Arial"/>
    </font>
    <font/>
    <font>
      <sz val="10.0"/>
      <color theme="1"/>
      <name val="Arial"/>
    </font>
    <font>
      <i/>
      <sz val="14.0"/>
      <color theme="1"/>
      <name val="Arial"/>
    </font>
    <font>
      <b/>
      <sz val="12.0"/>
      <color theme="1"/>
      <name val="Arial"/>
    </font>
    <font>
      <b/>
      <sz val="8.0"/>
      <color theme="1"/>
      <name val="Arial"/>
    </font>
    <font>
      <sz val="8.0"/>
      <color theme="1"/>
      <name val="Arial"/>
    </font>
    <font>
      <b/>
      <u/>
      <sz val="10.0"/>
      <color theme="1"/>
      <name val="Arial"/>
    </font>
    <font>
      <color theme="1"/>
      <name val="Arial"/>
    </font>
    <font>
      <b/>
      <u/>
      <sz val="11.0"/>
      <color theme="1"/>
      <name val="Arial"/>
    </font>
    <font>
      <b/>
      <sz val="11.0"/>
      <color theme="1"/>
      <name val="Arial"/>
    </font>
    <font>
      <b/>
      <u/>
      <sz val="11.0"/>
      <color theme="1"/>
      <name val="Arial"/>
    </font>
    <font>
      <sz val="11.0"/>
      <color theme="1"/>
      <name val="Arial"/>
    </font>
    <font>
      <i/>
      <sz val="8.0"/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DAEEF3"/>
        <bgColor rgb="FFDAEEF3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C0C0C0"/>
        <bgColor rgb="FFC0C0C0"/>
      </patternFill>
    </fill>
  </fills>
  <borders count="32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top/>
      <bottom/>
    </border>
    <border>
      <top/>
      <bottom/>
    </border>
    <border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/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shrinkToFit="0" vertical="center" wrapText="1"/>
    </xf>
    <xf borderId="5" fillId="0" fontId="2" numFmtId="0" xfId="0" applyBorder="1" applyFont="1"/>
    <xf borderId="4" fillId="0" fontId="3" numFmtId="0" xfId="0" applyAlignment="1" applyBorder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5" fillId="0" fontId="3" numFmtId="0" xfId="0" applyAlignment="1" applyBorder="1" applyFont="1">
      <alignment shrinkToFit="0" vertical="bottom" wrapText="0"/>
    </xf>
    <xf borderId="6" fillId="2" fontId="1" numFmtId="0" xfId="0" applyAlignment="1" applyBorder="1" applyFill="1" applyFont="1">
      <alignment horizontal="center" shrinkToFit="0" vertical="center" wrapText="1"/>
    </xf>
    <xf borderId="7" fillId="0" fontId="2" numFmtId="0" xfId="0" applyBorder="1" applyFont="1"/>
    <xf borderId="8" fillId="0" fontId="2" numFmtId="0" xfId="0" applyBorder="1" applyFont="1"/>
    <xf borderId="6" fillId="0" fontId="1" numFmtId="0" xfId="0" applyAlignment="1" applyBorder="1" applyFont="1">
      <alignment shrinkToFit="0" vertical="bottom" wrapText="0"/>
    </xf>
    <xf borderId="7" fillId="0" fontId="1" numFmtId="0" xfId="0" applyAlignment="1" applyBorder="1" applyFont="1">
      <alignment shrinkToFit="0" vertical="bottom" wrapText="0"/>
    </xf>
    <xf borderId="8" fillId="0" fontId="1" numFmtId="0" xfId="0" applyAlignment="1" applyBorder="1" applyFont="1">
      <alignment shrinkToFit="0" vertical="bottom" wrapText="0"/>
    </xf>
    <xf borderId="9" fillId="3" fontId="4" numFmtId="0" xfId="0" applyAlignment="1" applyBorder="1" applyFill="1" applyFont="1">
      <alignment shrinkToFit="0" vertical="bottom" wrapText="0"/>
    </xf>
    <xf borderId="7" fillId="0" fontId="4" numFmtId="0" xfId="0" applyAlignment="1" applyBorder="1" applyFont="1">
      <alignment shrinkToFit="0" vertical="bottom" wrapText="0"/>
    </xf>
    <xf borderId="7" fillId="0" fontId="3" numFmtId="0" xfId="0" applyAlignment="1" applyBorder="1" applyFont="1">
      <alignment shrinkToFit="0" vertical="bottom" wrapText="0"/>
    </xf>
    <xf borderId="8" fillId="0" fontId="3" numFmtId="0" xfId="0" applyAlignment="1" applyBorder="1" applyFont="1">
      <alignment shrinkToFit="0" vertical="bottom" wrapText="0"/>
    </xf>
    <xf borderId="6" fillId="0" fontId="1" numFmtId="0" xfId="0" applyAlignment="1" applyBorder="1" applyFont="1">
      <alignment horizontal="left" shrinkToFit="0" vertical="center" wrapText="0"/>
    </xf>
    <xf borderId="7" fillId="0" fontId="3" numFmtId="0" xfId="0" applyAlignment="1" applyBorder="1" applyFont="1">
      <alignment horizontal="center" shrinkToFit="0" vertical="center" wrapText="0"/>
    </xf>
    <xf borderId="6" fillId="0" fontId="1" numFmtId="0" xfId="0" applyAlignment="1" applyBorder="1" applyFont="1">
      <alignment horizontal="left" shrinkToFit="0" vertical="bottom" wrapText="0"/>
    </xf>
    <xf borderId="6" fillId="0" fontId="4" numFmtId="0" xfId="0" applyAlignment="1" applyBorder="1" applyFont="1">
      <alignment shrinkToFit="0" vertical="bottom" wrapText="0"/>
    </xf>
    <xf borderId="6" fillId="0" fontId="5" numFmtId="0" xfId="0" applyAlignment="1" applyBorder="1" applyFont="1">
      <alignment horizontal="center" shrinkToFit="0" vertical="bottom" wrapText="0"/>
    </xf>
    <xf borderId="6" fillId="0" fontId="1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horizontal="left" shrinkToFit="0" vertical="center" wrapText="1"/>
    </xf>
    <xf borderId="6" fillId="3" fontId="1" numFmtId="0" xfId="0" applyAlignment="1" applyBorder="1" applyFont="1">
      <alignment horizontal="left" shrinkToFit="0" vertical="center" wrapText="1"/>
    </xf>
    <xf borderId="9" fillId="4" fontId="1" numFmtId="0" xfId="0" applyAlignment="1" applyBorder="1" applyFill="1" applyFont="1">
      <alignment shrinkToFit="0" vertical="center" wrapText="0"/>
    </xf>
    <xf borderId="10" fillId="4" fontId="1" numFmtId="0" xfId="0" applyAlignment="1" applyBorder="1" applyFont="1">
      <alignment shrinkToFit="0" vertical="center" wrapText="0"/>
    </xf>
    <xf borderId="10" fillId="4" fontId="3" numFmtId="0" xfId="0" applyAlignment="1" applyBorder="1" applyFont="1">
      <alignment shrinkToFit="0" vertical="center" wrapText="0"/>
    </xf>
    <xf borderId="11" fillId="4" fontId="3" numFmtId="0" xfId="0" applyAlignment="1" applyBorder="1" applyFont="1">
      <alignment shrinkToFit="0" vertical="bottom" wrapText="0"/>
    </xf>
    <xf borderId="0" fillId="0" fontId="1" numFmtId="0" xfId="0" applyAlignment="1" applyFont="1">
      <alignment horizontal="left" shrinkToFit="0" vertical="bottom" wrapText="0"/>
    </xf>
    <xf borderId="1" fillId="0" fontId="1" numFmtId="0" xfId="0" applyAlignment="1" applyBorder="1" applyFont="1">
      <alignment shrinkToFit="0" vertical="bottom" wrapText="0"/>
    </xf>
    <xf borderId="7" fillId="0" fontId="6" numFmtId="0" xfId="0" applyAlignment="1" applyBorder="1" applyFont="1">
      <alignment shrinkToFit="0" vertical="center" wrapText="1"/>
    </xf>
    <xf borderId="7" fillId="0" fontId="7" numFmtId="0" xfId="0" applyAlignment="1" applyBorder="1" applyFont="1">
      <alignment shrinkToFit="0" vertical="center" wrapText="1"/>
    </xf>
    <xf borderId="2" fillId="0" fontId="6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7" fillId="0" fontId="3" numFmtId="0" xfId="0" applyAlignment="1" applyBorder="1" applyFont="1">
      <alignment shrinkToFit="0" vertical="center" wrapText="1"/>
    </xf>
    <xf borderId="8" fillId="0" fontId="3" numFmtId="0" xfId="0" applyAlignment="1" applyBorder="1" applyFont="1">
      <alignment shrinkToFit="0" vertical="center" wrapText="1"/>
    </xf>
    <xf borderId="6" fillId="2" fontId="1" numFmtId="0" xfId="0" applyAlignment="1" applyBorder="1" applyFont="1">
      <alignment horizontal="center" shrinkToFit="0" vertical="bottom" wrapText="0"/>
    </xf>
    <xf borderId="12" fillId="3" fontId="1" numFmtId="0" xfId="0" applyAlignment="1" applyBorder="1" applyFont="1">
      <alignment horizontal="center" shrinkToFit="0" vertical="bottom" wrapText="0"/>
    </xf>
    <xf borderId="12" fillId="2" fontId="1" numFmtId="0" xfId="0" applyAlignment="1" applyBorder="1" applyFont="1">
      <alignment horizontal="center" shrinkToFit="0" vertical="bottom" wrapText="0"/>
    </xf>
    <xf borderId="12" fillId="5" fontId="1" numFmtId="0" xfId="0" applyAlignment="1" applyBorder="1" applyFill="1" applyFont="1">
      <alignment horizontal="center" shrinkToFit="0" vertical="bottom" wrapText="0"/>
    </xf>
    <xf borderId="12" fillId="5" fontId="1" numFmtId="0" xfId="0" applyAlignment="1" applyBorder="1" applyFont="1">
      <alignment horizontal="center" shrinkToFit="0" vertical="center" wrapText="1"/>
    </xf>
    <xf borderId="2" fillId="0" fontId="3" numFmtId="0" xfId="0" applyAlignment="1" applyBorder="1" applyFont="1">
      <alignment horizontal="center" shrinkToFit="0" vertical="center" wrapText="1"/>
    </xf>
    <xf borderId="6" fillId="2" fontId="1" numFmtId="0" xfId="0" applyAlignment="1" applyBorder="1" applyFont="1">
      <alignment horizontal="center" shrinkToFit="0" vertical="center" wrapText="0"/>
    </xf>
    <xf borderId="12" fillId="5" fontId="1" numFmtId="0" xfId="0" applyAlignment="1" applyBorder="1" applyFont="1">
      <alignment horizontal="center" shrinkToFit="0" vertical="center" wrapText="0"/>
    </xf>
    <xf borderId="12" fillId="2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0"/>
    </xf>
    <xf borderId="0" fillId="0" fontId="3" numFmtId="0" xfId="0" applyAlignment="1" applyFont="1">
      <alignment horizontal="center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shrinkToFit="0" vertical="center" wrapText="1"/>
    </xf>
    <xf borderId="13" fillId="2" fontId="1" numFmtId="0" xfId="0" applyAlignment="1" applyBorder="1" applyFont="1">
      <alignment horizontal="center" shrinkToFit="0" vertical="center" wrapText="0"/>
    </xf>
    <xf borderId="14" fillId="2" fontId="1" numFmtId="0" xfId="0" applyAlignment="1" applyBorder="1" applyFont="1">
      <alignment horizontal="center" shrinkToFit="0" vertical="center" wrapText="0"/>
    </xf>
    <xf borderId="14" fillId="2" fontId="3" numFmtId="0" xfId="0" applyAlignment="1" applyBorder="1" applyFont="1">
      <alignment horizontal="center" shrinkToFit="0" vertical="bottom" wrapText="0"/>
    </xf>
    <xf borderId="14" fillId="2" fontId="1" numFmtId="0" xfId="0" applyAlignment="1" applyBorder="1" applyFont="1">
      <alignment horizontal="center" shrinkToFit="0" vertical="center" wrapText="1"/>
    </xf>
    <xf borderId="14" fillId="2" fontId="3" numFmtId="0" xfId="0" applyAlignment="1" applyBorder="1" applyFont="1">
      <alignment horizontal="center" shrinkToFit="0" vertical="center" wrapText="1"/>
    </xf>
    <xf borderId="15" fillId="2" fontId="3" numFmtId="0" xfId="0" applyAlignment="1" applyBorder="1" applyFont="1">
      <alignment shrinkToFit="0" vertical="center" wrapText="1"/>
    </xf>
    <xf borderId="16" fillId="2" fontId="8" numFmtId="0" xfId="0" applyAlignment="1" applyBorder="1" applyFont="1">
      <alignment horizontal="center" shrinkToFit="0" vertical="center" wrapText="0"/>
    </xf>
    <xf borderId="17" fillId="0" fontId="2" numFmtId="0" xfId="0" applyBorder="1" applyFont="1"/>
    <xf borderId="18" fillId="0" fontId="2" numFmtId="0" xfId="0" applyBorder="1" applyFont="1"/>
    <xf borderId="19" fillId="2" fontId="1" numFmtId="0" xfId="0" applyAlignment="1" applyBorder="1" applyFont="1">
      <alignment horizontal="center" shrinkToFit="0" vertical="center" wrapText="0"/>
    </xf>
    <xf borderId="20" fillId="2" fontId="1" numFmtId="0" xfId="0" applyAlignment="1" applyBorder="1" applyFont="1">
      <alignment horizontal="center" shrinkToFit="0" vertical="center" wrapText="0"/>
    </xf>
    <xf borderId="20" fillId="2" fontId="3" numFmtId="0" xfId="0" applyAlignment="1" applyBorder="1" applyFont="1">
      <alignment horizontal="center" shrinkToFit="0" vertical="bottom" wrapText="0"/>
    </xf>
    <xf borderId="20" fillId="2" fontId="1" numFmtId="0" xfId="0" applyAlignment="1" applyBorder="1" applyFont="1">
      <alignment horizontal="center" shrinkToFit="0" vertical="center" wrapText="1"/>
    </xf>
    <xf borderId="20" fillId="2" fontId="3" numFmtId="0" xfId="0" applyAlignment="1" applyBorder="1" applyFont="1">
      <alignment horizontal="center" shrinkToFit="0" vertical="center" wrapText="1"/>
    </xf>
    <xf borderId="21" fillId="2" fontId="3" numFmtId="0" xfId="0" applyAlignment="1" applyBorder="1" applyFont="1">
      <alignment shrinkToFit="0" vertical="center" wrapText="1"/>
    </xf>
    <xf borderId="19" fillId="2" fontId="1" numFmtId="0" xfId="0" applyAlignment="1" applyBorder="1" applyFont="1">
      <alignment horizontal="left" shrinkToFit="0" vertical="bottom" wrapText="0"/>
    </xf>
    <xf borderId="20" fillId="2" fontId="3" numFmtId="0" xfId="0" applyAlignment="1" applyBorder="1" applyFont="1">
      <alignment shrinkToFit="0" vertical="bottom" wrapText="0"/>
    </xf>
    <xf borderId="22" fillId="2" fontId="1" numFmtId="0" xfId="0" applyAlignment="1" applyBorder="1" applyFont="1">
      <alignment horizontal="left" shrinkToFit="0" vertical="bottom" wrapText="0"/>
    </xf>
    <xf borderId="23" fillId="2" fontId="3" numFmtId="0" xfId="0" applyAlignment="1" applyBorder="1" applyFont="1">
      <alignment shrinkToFit="0" vertical="bottom" wrapText="0"/>
    </xf>
    <xf borderId="24" fillId="2" fontId="3" numFmtId="0" xfId="0" applyAlignment="1" applyBorder="1" applyFont="1">
      <alignment shrinkToFit="0" vertical="center" wrapText="1"/>
    </xf>
    <xf borderId="9" fillId="2" fontId="3" numFmtId="0" xfId="0" applyAlignment="1" applyBorder="1" applyFont="1">
      <alignment shrinkToFit="0" vertical="center" wrapText="0"/>
    </xf>
    <xf borderId="10" fillId="2" fontId="3" numFmtId="0" xfId="0" applyAlignment="1" applyBorder="1" applyFont="1">
      <alignment shrinkToFit="0" vertical="bottom" wrapText="0"/>
    </xf>
    <xf borderId="10" fillId="2" fontId="3" numFmtId="0" xfId="0" applyAlignment="1" applyBorder="1" applyFont="1">
      <alignment horizontal="center" shrinkToFit="0" vertical="center" wrapText="0"/>
    </xf>
    <xf borderId="12" fillId="6" fontId="3" numFmtId="0" xfId="0" applyAlignment="1" applyBorder="1" applyFill="1" applyFont="1">
      <alignment shrinkToFit="0" vertical="bottom" wrapText="0"/>
    </xf>
    <xf borderId="10" fillId="2" fontId="3" numFmtId="0" xfId="0" applyAlignment="1" applyBorder="1" applyFont="1">
      <alignment shrinkToFit="0" vertical="center" wrapText="0"/>
    </xf>
    <xf borderId="12" fillId="3" fontId="3" numFmtId="0" xfId="0" applyAlignment="1" applyBorder="1" applyFont="1">
      <alignment horizontal="center" shrinkToFit="0" vertical="center" wrapText="0"/>
    </xf>
    <xf borderId="0" fillId="0" fontId="9" numFmtId="0" xfId="0" applyFont="1"/>
    <xf borderId="9" fillId="2" fontId="5" numFmtId="0" xfId="0" applyAlignment="1" applyBorder="1" applyFont="1">
      <alignment shrinkToFit="0" vertical="center" wrapText="0"/>
    </xf>
    <xf borderId="12" fillId="3" fontId="1" numFmtId="0" xfId="0" applyAlignment="1" applyBorder="1" applyFont="1">
      <alignment horizontal="center" shrinkToFit="0" vertical="center" wrapText="0"/>
    </xf>
    <xf borderId="6" fillId="2" fontId="3" numFmtId="0" xfId="0" applyAlignment="1" applyBorder="1" applyFont="1">
      <alignment horizontal="center" shrinkToFit="0" vertical="bottom" wrapText="1"/>
    </xf>
    <xf borderId="6" fillId="2" fontId="3" numFmtId="0" xfId="0" applyAlignment="1" applyBorder="1" applyFont="1">
      <alignment horizontal="center" shrinkToFit="0" vertical="center" wrapText="1"/>
    </xf>
    <xf borderId="6" fillId="0" fontId="3" numFmtId="0" xfId="0" applyAlignment="1" applyBorder="1" applyFont="1">
      <alignment shrinkToFit="0" vertical="bottom" wrapText="0"/>
    </xf>
    <xf borderId="0" fillId="0" fontId="10" numFmtId="0" xfId="0" applyAlignment="1" applyFont="1">
      <alignment shrinkToFit="0" vertical="bottom" wrapText="0"/>
    </xf>
    <xf borderId="6" fillId="0" fontId="11" numFmtId="0" xfId="0" applyAlignment="1" applyBorder="1" applyFont="1">
      <alignment shrinkToFit="0" vertical="bottom" wrapText="0"/>
    </xf>
    <xf borderId="9" fillId="2" fontId="1" numFmtId="0" xfId="0" applyAlignment="1" applyBorder="1" applyFont="1">
      <alignment shrinkToFit="0" vertical="bottom" wrapText="0"/>
    </xf>
    <xf borderId="12" fillId="3" fontId="11" numFmtId="0" xfId="0" applyAlignment="1" applyBorder="1" applyFont="1">
      <alignment horizontal="center" shrinkToFit="0" vertical="bottom" wrapText="0"/>
    </xf>
    <xf borderId="10" fillId="2" fontId="1" numFmtId="0" xfId="0" applyAlignment="1" applyBorder="1" applyFont="1">
      <alignment shrinkToFit="0" vertical="bottom" wrapText="0"/>
    </xf>
    <xf borderId="4" fillId="0" fontId="1" numFmtId="0" xfId="0" applyAlignment="1" applyBorder="1" applyFont="1">
      <alignment horizontal="left" shrinkToFit="0" vertical="bottom" wrapText="0"/>
    </xf>
    <xf borderId="25" fillId="0" fontId="1" numFmtId="0" xfId="0" applyAlignment="1" applyBorder="1" applyFont="1">
      <alignment shrinkToFit="0" vertical="bottom" wrapText="0"/>
    </xf>
    <xf borderId="26" fillId="3" fontId="1" numFmtId="0" xfId="0" applyAlignment="1" applyBorder="1" applyFont="1">
      <alignment horizontal="left" shrinkToFit="0" vertical="center" wrapText="0"/>
    </xf>
    <xf borderId="27" fillId="0" fontId="1" numFmtId="0" xfId="0" applyAlignment="1" applyBorder="1" applyFont="1">
      <alignment horizontal="center" shrinkToFit="0" vertical="bottom" wrapText="0"/>
    </xf>
    <xf borderId="27" fillId="0" fontId="1" numFmtId="0" xfId="0" applyAlignment="1" applyBorder="1" applyFont="1">
      <alignment horizontal="left" shrinkToFit="0" vertical="bottom" wrapText="0"/>
    </xf>
    <xf borderId="11" fillId="2" fontId="5" numFmtId="0" xfId="0" applyAlignment="1" applyBorder="1" applyFont="1">
      <alignment shrinkToFit="0" vertical="bottom" wrapText="0"/>
    </xf>
    <xf borderId="10" fillId="2" fontId="5" numFmtId="0" xfId="0" applyAlignment="1" applyBorder="1" applyFont="1">
      <alignment shrinkToFit="0" vertical="bottom" wrapText="0"/>
    </xf>
    <xf borderId="9" fillId="2" fontId="5" numFmtId="0" xfId="0" applyAlignment="1" applyBorder="1" applyFont="1">
      <alignment shrinkToFit="0" vertical="bottom" wrapText="0"/>
    </xf>
    <xf borderId="11" fillId="2" fontId="3" numFmtId="0" xfId="0" applyAlignment="1" applyBorder="1" applyFont="1">
      <alignment shrinkToFit="0" vertical="bottom" wrapText="0"/>
    </xf>
    <xf borderId="8" fillId="0" fontId="1" numFmtId="0" xfId="0" applyAlignment="1" applyBorder="1" applyFont="1">
      <alignment horizontal="left" shrinkToFit="0" vertical="center" wrapText="0"/>
    </xf>
    <xf borderId="7" fillId="0" fontId="1" numFmtId="0" xfId="0" applyAlignment="1" applyBorder="1" applyFont="1">
      <alignment shrinkToFit="0" vertical="center" wrapText="0"/>
    </xf>
    <xf borderId="28" fillId="0" fontId="1" numFmtId="0" xfId="0" applyAlignment="1" applyBorder="1" applyFont="1">
      <alignment horizontal="left" shrinkToFit="0" vertical="bottom" wrapText="0"/>
    </xf>
    <xf borderId="19" fillId="4" fontId="1" numFmtId="0" xfId="0" applyAlignment="1" applyBorder="1" applyFont="1">
      <alignment horizontal="left" shrinkToFit="0" vertical="bottom" wrapText="0"/>
    </xf>
    <xf borderId="20" fillId="4" fontId="3" numFmtId="0" xfId="0" applyAlignment="1" applyBorder="1" applyFont="1">
      <alignment shrinkToFit="0" vertical="bottom" wrapText="0"/>
    </xf>
    <xf borderId="21" fillId="4" fontId="3" numFmtId="0" xfId="0" applyAlignment="1" applyBorder="1" applyFont="1">
      <alignment shrinkToFit="0" vertical="bottom" wrapText="0"/>
    </xf>
    <xf borderId="6" fillId="3" fontId="1" numFmtId="0" xfId="0" applyAlignment="1" applyBorder="1" applyFont="1">
      <alignment horizontal="left" shrinkToFit="0" vertical="center" wrapText="0"/>
    </xf>
    <xf borderId="12" fillId="2" fontId="5" numFmtId="0" xfId="0" applyAlignment="1" applyBorder="1" applyFont="1">
      <alignment shrinkToFit="0" vertical="bottom" wrapText="0"/>
    </xf>
    <xf borderId="12" fillId="0" fontId="1" numFmtId="0" xfId="0" applyAlignment="1" applyBorder="1" applyFont="1">
      <alignment horizontal="left" shrinkToFit="0" vertical="center" wrapText="0"/>
    </xf>
    <xf borderId="9" fillId="4" fontId="1" numFmtId="0" xfId="0" applyAlignment="1" applyBorder="1" applyFont="1">
      <alignment horizontal="left" shrinkToFit="0" vertical="bottom" wrapText="0"/>
    </xf>
    <xf borderId="10" fillId="4" fontId="3" numFmtId="0" xfId="0" applyAlignment="1" applyBorder="1" applyFont="1">
      <alignment shrinkToFit="0" vertical="bottom" wrapText="0"/>
    </xf>
    <xf borderId="10" fillId="4" fontId="1" numFmtId="0" xfId="0" applyAlignment="1" applyBorder="1" applyFont="1">
      <alignment shrinkToFit="0" vertical="bottom" wrapText="0"/>
    </xf>
    <xf borderId="0" fillId="0" fontId="12" numFmtId="0" xfId="0" applyAlignment="1" applyFont="1">
      <alignment horizontal="left" shrinkToFit="0" vertical="bottom" wrapText="0"/>
    </xf>
    <xf borderId="13" fillId="4" fontId="11" numFmtId="0" xfId="0" applyAlignment="1" applyBorder="1" applyFont="1">
      <alignment shrinkToFit="0" vertical="bottom" wrapText="0"/>
    </xf>
    <xf borderId="14" fillId="4" fontId="1" numFmtId="0" xfId="0" applyAlignment="1" applyBorder="1" applyFont="1">
      <alignment shrinkToFit="0" vertical="bottom" wrapText="0"/>
    </xf>
    <xf borderId="15" fillId="4" fontId="3" numFmtId="0" xfId="0" applyAlignment="1" applyBorder="1" applyFont="1">
      <alignment shrinkToFit="0" vertical="bottom" wrapText="0"/>
    </xf>
    <xf borderId="1" fillId="0" fontId="13" numFmtId="0" xfId="0" applyAlignment="1" applyBorder="1" applyFont="1">
      <alignment horizontal="left" shrinkToFit="0" vertical="top" wrapText="1"/>
    </xf>
    <xf borderId="4" fillId="0" fontId="13" numFmtId="0" xfId="0" applyAlignment="1" applyBorder="1" applyFont="1">
      <alignment horizontal="left" shrinkToFit="0" vertical="top" wrapText="1"/>
    </xf>
    <xf borderId="29" fillId="0" fontId="13" numFmtId="0" xfId="0" applyAlignment="1" applyBorder="1" applyFont="1">
      <alignment horizontal="left" shrinkToFit="0" vertical="top" wrapText="1"/>
    </xf>
    <xf borderId="30" fillId="0" fontId="2" numFmtId="0" xfId="0" applyBorder="1" applyFont="1"/>
    <xf borderId="31" fillId="0" fontId="2" numFmtId="0" xfId="0" applyBorder="1" applyFont="1"/>
    <xf borderId="22" fillId="4" fontId="11" numFmtId="0" xfId="0" applyAlignment="1" applyBorder="1" applyFont="1">
      <alignment horizontal="left" shrinkToFit="0" vertical="top" wrapText="0"/>
    </xf>
    <xf borderId="23" fillId="4" fontId="1" numFmtId="0" xfId="0" applyAlignment="1" applyBorder="1" applyFont="1">
      <alignment horizontal="left" shrinkToFit="0" vertical="top" wrapText="0"/>
    </xf>
    <xf borderId="24" fillId="4" fontId="3" numFmtId="0" xfId="0" applyAlignment="1" applyBorder="1" applyFont="1">
      <alignment horizontal="left" shrinkToFit="0" vertical="top" wrapText="0"/>
    </xf>
    <xf borderId="6" fillId="0" fontId="13" numFmtId="0" xfId="0" applyAlignment="1" applyBorder="1" applyFont="1">
      <alignment horizontal="left" shrinkToFit="0" vertical="top" wrapText="1"/>
    </xf>
    <xf borderId="0" fillId="0" fontId="3" numFmtId="0" xfId="0" applyAlignment="1" applyFont="1">
      <alignment horizontal="left" shrinkToFit="0" vertical="top" wrapText="0"/>
    </xf>
    <xf borderId="0" fillId="0" fontId="11" numFmtId="0" xfId="0" applyAlignment="1" applyFont="1">
      <alignment horizontal="left" shrinkToFit="0" vertical="top" wrapText="0"/>
    </xf>
    <xf borderId="0" fillId="0" fontId="3" numFmtId="0" xfId="0" applyAlignment="1" applyFont="1">
      <alignment shrinkToFit="0" vertical="top" wrapText="0"/>
    </xf>
    <xf borderId="0" fillId="0" fontId="3" numFmtId="0" xfId="0" applyAlignment="1" applyFont="1">
      <alignment shrinkToFit="0" vertical="top" wrapText="1"/>
    </xf>
    <xf borderId="9" fillId="7" fontId="1" numFmtId="0" xfId="0" applyAlignment="1" applyBorder="1" applyFill="1" applyFont="1">
      <alignment horizontal="center" shrinkToFit="0" vertical="center" wrapText="1"/>
    </xf>
    <xf borderId="26" fillId="7" fontId="1" numFmtId="0" xfId="0" applyAlignment="1" applyBorder="1" applyFont="1">
      <alignment horizontal="center" shrinkToFit="0" vertical="center" wrapText="1"/>
    </xf>
    <xf borderId="25" fillId="0" fontId="1" numFmtId="0" xfId="0" applyAlignment="1" applyBorder="1" applyFont="1">
      <alignment horizontal="center" shrinkToFit="0" vertical="center" wrapText="1"/>
    </xf>
    <xf borderId="29" fillId="0" fontId="1" numFmtId="0" xfId="0" applyAlignment="1" applyBorder="1" applyFont="1">
      <alignment horizontal="center" shrinkToFit="0" vertical="center" wrapText="1"/>
    </xf>
    <xf borderId="6" fillId="0" fontId="3" numFmtId="49" xfId="0" applyAlignment="1" applyBorder="1" applyFont="1" applyNumberFormat="1">
      <alignment horizontal="left" shrinkToFit="0" vertical="center" wrapText="0"/>
    </xf>
    <xf borderId="27" fillId="0" fontId="2" numFmtId="0" xfId="0" applyBorder="1" applyFont="1"/>
    <xf borderId="6" fillId="0" fontId="3" numFmtId="0" xfId="0" applyAlignment="1" applyBorder="1" applyFont="1">
      <alignment horizontal="left" readingOrder="0" shrinkToFit="0" vertical="center" wrapText="1"/>
    </xf>
    <xf borderId="6" fillId="0" fontId="3" numFmtId="0" xfId="0" applyAlignment="1" applyBorder="1" applyFont="1">
      <alignment horizontal="left" readingOrder="0" shrinkToFit="0" vertical="center" wrapText="0"/>
    </xf>
    <xf borderId="28" fillId="0" fontId="2" numFmtId="0" xfId="0" applyBorder="1" applyFont="1"/>
    <xf borderId="4" fillId="0" fontId="3" numFmtId="0" xfId="0" applyAlignment="1" applyBorder="1" applyFont="1">
      <alignment horizontal="left" shrinkToFit="0" vertical="bottom" wrapText="0"/>
    </xf>
    <xf borderId="0" fillId="0" fontId="3" numFmtId="0" xfId="0" applyAlignment="1" applyFont="1">
      <alignment horizontal="left" shrinkToFit="0" vertical="bottom" wrapText="0"/>
    </xf>
    <xf borderId="5" fillId="0" fontId="3" numFmtId="0" xfId="0" applyAlignment="1" applyBorder="1" applyFont="1">
      <alignment shrinkToFit="0" vertical="top" wrapText="0"/>
    </xf>
    <xf borderId="1" fillId="0" fontId="3" numFmtId="0" xfId="0" applyAlignment="1" applyBorder="1" applyFont="1">
      <alignment horizontal="left" shrinkToFit="0" vertical="center" wrapText="1"/>
    </xf>
    <xf borderId="12" fillId="0" fontId="1" numFmtId="0" xfId="0" applyAlignment="1" applyBorder="1" applyFont="1">
      <alignment horizontal="center" shrinkToFit="0" vertical="center" wrapText="1"/>
    </xf>
    <xf borderId="6" fillId="0" fontId="3" numFmtId="49" xfId="0" applyAlignment="1" applyBorder="1" applyFont="1" applyNumberFormat="1">
      <alignment horizontal="left" readingOrder="0" shrinkToFit="0" vertical="center" wrapText="1"/>
    </xf>
    <xf borderId="4" fillId="0" fontId="2" numFmtId="0" xfId="0" applyBorder="1" applyFont="1"/>
    <xf borderId="6" fillId="0" fontId="3" numFmtId="0" xfId="0" applyAlignment="1" applyBorder="1" applyFont="1">
      <alignment horizontal="left" shrinkToFit="0" vertical="center" wrapText="1"/>
    </xf>
    <xf borderId="6" fillId="0" fontId="3" numFmtId="0" xfId="0" applyAlignment="1" applyBorder="1" applyFont="1">
      <alignment horizontal="center" shrinkToFit="0" vertical="bottom" wrapText="0"/>
    </xf>
    <xf borderId="7" fillId="0" fontId="3" numFmtId="49" xfId="0" applyAlignment="1" applyBorder="1" applyFont="1" applyNumberFormat="1">
      <alignment horizontal="left" shrinkToFit="0" vertical="center" wrapText="1"/>
    </xf>
    <xf borderId="7" fillId="0" fontId="3" numFmtId="0" xfId="0" applyAlignment="1" applyBorder="1" applyFont="1">
      <alignment horizontal="left" readingOrder="0" shrinkToFit="0" vertical="center" wrapText="1"/>
    </xf>
    <xf borderId="7" fillId="0" fontId="3" numFmtId="0" xfId="0" applyAlignment="1" applyBorder="1" applyFont="1">
      <alignment horizontal="left" shrinkToFit="0" vertical="center" wrapText="1"/>
    </xf>
    <xf borderId="29" fillId="0" fontId="2" numFmtId="0" xfId="0" applyBorder="1" applyFont="1"/>
    <xf borderId="25" fillId="0" fontId="3" numFmtId="0" xfId="0" applyAlignment="1" applyBorder="1" applyFont="1">
      <alignment horizontal="center" shrinkToFit="0" vertical="center" wrapText="1"/>
    </xf>
    <xf borderId="2" fillId="0" fontId="3" numFmtId="0" xfId="0" applyAlignment="1" applyBorder="1" applyFont="1">
      <alignment horizontal="left" shrinkToFit="0" vertical="center" wrapText="1"/>
    </xf>
    <xf borderId="7" fillId="0" fontId="3" numFmtId="49" xfId="0" applyAlignment="1" applyBorder="1" applyFont="1" applyNumberFormat="1">
      <alignment horizontal="left" readingOrder="0" shrinkToFit="0" vertical="center" wrapText="1"/>
    </xf>
    <xf borderId="1" fillId="0" fontId="11" numFmtId="0" xfId="0" applyAlignment="1" applyBorder="1" applyFont="1">
      <alignment shrinkToFit="0" vertical="center" wrapText="0"/>
    </xf>
    <xf borderId="2" fillId="0" fontId="3" numFmtId="0" xfId="0" applyAlignment="1" applyBorder="1" applyFont="1">
      <alignment shrinkToFit="0" vertical="bottom" wrapText="0"/>
    </xf>
    <xf borderId="3" fillId="0" fontId="3" numFmtId="0" xfId="0" applyAlignment="1" applyBorder="1" applyFont="1">
      <alignment shrinkToFit="0" vertical="bottom" wrapText="0"/>
    </xf>
    <xf borderId="13" fillId="2" fontId="1" numFmtId="0" xfId="0" applyAlignment="1" applyBorder="1" applyFont="1">
      <alignment shrinkToFit="0" vertical="bottom" wrapText="0"/>
    </xf>
    <xf borderId="14" fillId="2" fontId="3" numFmtId="0" xfId="0" applyAlignment="1" applyBorder="1" applyFont="1">
      <alignment shrinkToFit="0" vertical="bottom" wrapText="0"/>
    </xf>
    <xf borderId="15" fillId="2" fontId="3" numFmtId="0" xfId="0" applyAlignment="1" applyBorder="1" applyFont="1">
      <alignment shrinkToFit="0" vertical="bottom" wrapText="0"/>
    </xf>
    <xf borderId="6" fillId="0" fontId="3" numFmtId="0" xfId="0" applyAlignment="1" applyBorder="1" applyFont="1">
      <alignment horizontal="center" readingOrder="0" shrinkToFit="0" vertical="center" wrapText="1"/>
    </xf>
    <xf borderId="12" fillId="0" fontId="3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shrinkToFit="0" vertical="center" wrapText="1"/>
    </xf>
    <xf borderId="12" fillId="0" fontId="3" numFmtId="0" xfId="0" applyAlignment="1" applyBorder="1" applyFont="1">
      <alignment horizontal="center" shrinkToFit="0" vertical="center" wrapText="1"/>
    </xf>
    <xf borderId="0" fillId="0" fontId="1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2.63" defaultRowHeight="15.0"/>
  <cols>
    <col customWidth="1" min="1" max="1" width="3.88"/>
    <col customWidth="1" min="2" max="2" width="5.13"/>
    <col customWidth="1" min="3" max="4" width="12.88"/>
    <col customWidth="1" min="5" max="5" width="13.88"/>
    <col customWidth="1" min="6" max="6" width="4.88"/>
    <col customWidth="1" min="7" max="8" width="12.88"/>
    <col customWidth="1" min="9" max="9" width="6.5"/>
    <col customWidth="1" min="10" max="26" width="10.0"/>
  </cols>
  <sheetData>
    <row r="1" ht="12.75" customHeight="1">
      <c r="B1" s="1" t="s">
        <v>0</v>
      </c>
      <c r="C1" s="2"/>
      <c r="D1" s="2"/>
      <c r="E1" s="2"/>
      <c r="F1" s="2"/>
      <c r="G1" s="2"/>
      <c r="H1" s="2"/>
      <c r="I1" s="3"/>
    </row>
    <row r="2" ht="12.75" customHeight="1">
      <c r="B2" s="4" t="s">
        <v>1</v>
      </c>
      <c r="I2" s="5"/>
    </row>
    <row r="3" ht="12.75" customHeight="1">
      <c r="B3" s="6"/>
      <c r="C3" s="7"/>
      <c r="D3" s="7"/>
      <c r="E3" s="7"/>
      <c r="F3" s="7"/>
      <c r="G3" s="7"/>
      <c r="H3" s="7"/>
      <c r="I3" s="8"/>
    </row>
    <row r="4" ht="12.75" customHeight="1">
      <c r="B4" s="9" t="s">
        <v>2</v>
      </c>
      <c r="C4" s="10"/>
      <c r="D4" s="10"/>
      <c r="E4" s="10"/>
      <c r="F4" s="10"/>
      <c r="G4" s="10"/>
      <c r="H4" s="10"/>
      <c r="I4" s="11"/>
    </row>
    <row r="5" ht="12.75" customHeight="1"/>
    <row r="6" ht="18.0" customHeight="1">
      <c r="B6" s="12" t="s">
        <v>3</v>
      </c>
      <c r="C6" s="13"/>
      <c r="D6" s="14"/>
      <c r="E6" s="15">
        <v>4100889.0</v>
      </c>
      <c r="F6" s="16"/>
      <c r="G6" s="17"/>
      <c r="H6" s="17"/>
      <c r="I6" s="18"/>
    </row>
    <row r="7" ht="18.0" customHeight="1">
      <c r="B7" s="12"/>
      <c r="C7" s="13"/>
      <c r="D7" s="13"/>
      <c r="E7" s="16"/>
      <c r="F7" s="16"/>
      <c r="G7" s="17"/>
      <c r="H7" s="17"/>
      <c r="I7" s="18"/>
    </row>
    <row r="8" ht="20.25" customHeight="1">
      <c r="B8" s="19" t="s">
        <v>4</v>
      </c>
      <c r="C8" s="20"/>
      <c r="D8" s="20"/>
      <c r="E8" s="20"/>
      <c r="F8" s="20"/>
      <c r="G8" s="20"/>
      <c r="H8" s="20"/>
      <c r="I8" s="18"/>
    </row>
    <row r="9" ht="18.0" customHeight="1">
      <c r="B9" s="21" t="s">
        <v>5</v>
      </c>
      <c r="C9" s="10"/>
      <c r="D9" s="11"/>
      <c r="E9" s="22"/>
      <c r="F9" s="16"/>
      <c r="G9" s="17"/>
      <c r="H9" s="17"/>
      <c r="I9" s="18"/>
    </row>
    <row r="10" ht="15.75" customHeight="1">
      <c r="B10" s="21" t="s">
        <v>6</v>
      </c>
      <c r="C10" s="10"/>
      <c r="D10" s="11"/>
      <c r="E10" s="23" t="s">
        <v>7</v>
      </c>
      <c r="F10" s="10"/>
      <c r="G10" s="10"/>
      <c r="H10" s="10"/>
      <c r="I10" s="11"/>
    </row>
    <row r="11" ht="20.25" customHeight="1">
      <c r="B11" s="21" t="s">
        <v>8</v>
      </c>
      <c r="C11" s="10"/>
      <c r="D11" s="11"/>
      <c r="E11" s="24" t="s">
        <v>9</v>
      </c>
      <c r="F11" s="10"/>
      <c r="G11" s="10"/>
      <c r="H11" s="10"/>
      <c r="I11" s="11"/>
    </row>
    <row r="12" ht="38.25" customHeight="1">
      <c r="B12" s="25" t="s">
        <v>10</v>
      </c>
      <c r="C12" s="10"/>
      <c r="D12" s="11"/>
      <c r="E12" s="25" t="s">
        <v>11</v>
      </c>
      <c r="F12" s="10"/>
      <c r="G12" s="10"/>
      <c r="H12" s="10"/>
      <c r="I12" s="11"/>
    </row>
    <row r="13" ht="12.75" customHeight="1">
      <c r="B13" s="19" t="s">
        <v>12</v>
      </c>
      <c r="C13" s="10"/>
      <c r="D13" s="11"/>
      <c r="E13" s="19" t="s">
        <v>13</v>
      </c>
      <c r="F13" s="10"/>
      <c r="G13" s="10"/>
      <c r="H13" s="10"/>
      <c r="I13" s="11"/>
    </row>
    <row r="14" ht="19.5" customHeight="1">
      <c r="B14" s="19" t="s">
        <v>14</v>
      </c>
      <c r="C14" s="10"/>
      <c r="D14" s="11"/>
      <c r="E14" s="26" t="s">
        <v>15</v>
      </c>
      <c r="F14" s="10"/>
      <c r="G14" s="10"/>
      <c r="H14" s="10"/>
      <c r="I14" s="11"/>
    </row>
    <row r="15" ht="12.75" customHeight="1">
      <c r="B15" s="27"/>
      <c r="C15" s="28"/>
      <c r="D15" s="28"/>
      <c r="E15" s="29"/>
      <c r="F15" s="29"/>
      <c r="G15" s="29"/>
      <c r="H15" s="29"/>
      <c r="I15" s="30"/>
    </row>
    <row r="16" ht="12.75" customHeight="1">
      <c r="B16" s="31"/>
      <c r="C16" s="7"/>
      <c r="D16" s="7"/>
      <c r="E16" s="7"/>
      <c r="F16" s="7"/>
      <c r="G16" s="7"/>
      <c r="H16" s="7"/>
    </row>
    <row r="17" ht="12.75" customHeight="1">
      <c r="B17" s="12" t="s">
        <v>16</v>
      </c>
      <c r="C17" s="17"/>
      <c r="D17" s="17"/>
      <c r="E17" s="17"/>
      <c r="F17" s="17"/>
      <c r="G17" s="17"/>
      <c r="H17" s="17"/>
      <c r="I17" s="18"/>
    </row>
    <row r="18" ht="12.75" customHeight="1">
      <c r="B18" s="6"/>
      <c r="C18" s="7"/>
      <c r="D18" s="7"/>
      <c r="E18" s="7"/>
      <c r="F18" s="7"/>
      <c r="G18" s="7"/>
      <c r="H18" s="7"/>
      <c r="I18" s="8"/>
    </row>
    <row r="19" ht="15.0" customHeight="1">
      <c r="B19" s="32" t="s">
        <v>17</v>
      </c>
      <c r="C19" s="33"/>
      <c r="D19" s="34"/>
      <c r="E19" s="35"/>
      <c r="F19" s="35"/>
      <c r="G19" s="36"/>
      <c r="H19" s="37"/>
      <c r="I19" s="38"/>
    </row>
    <row r="20" ht="12.75" customHeight="1">
      <c r="B20" s="39" t="s">
        <v>18</v>
      </c>
      <c r="C20" s="11"/>
      <c r="D20" s="40">
        <v>6.0</v>
      </c>
      <c r="E20" s="41" t="s">
        <v>19</v>
      </c>
      <c r="F20" s="42">
        <v>6.0</v>
      </c>
      <c r="G20" s="9" t="s">
        <v>20</v>
      </c>
      <c r="H20" s="11"/>
      <c r="I20" s="43">
        <f>+F20+D20</f>
        <v>12</v>
      </c>
    </row>
    <row r="21" ht="14.25" customHeight="1">
      <c r="B21" s="32" t="s">
        <v>21</v>
      </c>
      <c r="C21" s="33"/>
      <c r="D21" s="34"/>
      <c r="E21" s="35"/>
      <c r="F21" s="35"/>
      <c r="G21" s="36"/>
      <c r="H21" s="44"/>
      <c r="I21" s="3"/>
    </row>
    <row r="22" ht="25.5" customHeight="1">
      <c r="B22" s="45" t="s">
        <v>22</v>
      </c>
      <c r="C22" s="11"/>
      <c r="D22" s="46">
        <v>16.0</v>
      </c>
      <c r="E22" s="47" t="s">
        <v>23</v>
      </c>
      <c r="F22" s="46">
        <f>+D22*I20</f>
        <v>192</v>
      </c>
      <c r="G22" s="9" t="s">
        <v>24</v>
      </c>
      <c r="H22" s="11"/>
      <c r="I22" s="43">
        <f>+ROUNDUP(F22/48,0)</f>
        <v>4</v>
      </c>
    </row>
    <row r="23" ht="12.75" customHeight="1">
      <c r="B23" s="48"/>
      <c r="C23" s="48"/>
      <c r="D23" s="49"/>
      <c r="E23" s="50"/>
      <c r="F23" s="49"/>
      <c r="G23" s="50"/>
      <c r="H23" s="51"/>
      <c r="I23" s="52"/>
    </row>
    <row r="24" ht="12.75" customHeight="1">
      <c r="B24" s="53"/>
      <c r="C24" s="54"/>
      <c r="D24" s="55"/>
      <c r="E24" s="56"/>
      <c r="F24" s="55"/>
      <c r="G24" s="56"/>
      <c r="H24" s="57"/>
      <c r="I24" s="58"/>
    </row>
    <row r="25" ht="12.75" customHeight="1">
      <c r="B25" s="59" t="s">
        <v>25</v>
      </c>
      <c r="C25" s="60"/>
      <c r="D25" s="60"/>
      <c r="E25" s="60"/>
      <c r="F25" s="60"/>
      <c r="G25" s="60"/>
      <c r="H25" s="60"/>
      <c r="I25" s="61"/>
    </row>
    <row r="26" ht="12.75" customHeight="1">
      <c r="B26" s="62"/>
      <c r="C26" s="63"/>
      <c r="D26" s="64"/>
      <c r="E26" s="65"/>
      <c r="F26" s="64"/>
      <c r="G26" s="65"/>
      <c r="H26" s="66"/>
      <c r="I26" s="67"/>
    </row>
    <row r="27" ht="12.75" customHeight="1">
      <c r="B27" s="68" t="s">
        <v>26</v>
      </c>
      <c r="C27" s="69"/>
      <c r="D27" s="69"/>
      <c r="E27" s="69"/>
      <c r="F27" s="69"/>
      <c r="G27" s="69"/>
      <c r="H27" s="69"/>
      <c r="I27" s="67"/>
    </row>
    <row r="28" ht="12.75" customHeight="1">
      <c r="B28" s="68" t="s">
        <v>27</v>
      </c>
      <c r="C28" s="69"/>
      <c r="D28" s="69"/>
      <c r="E28" s="69"/>
      <c r="F28" s="69"/>
      <c r="G28" s="69"/>
      <c r="H28" s="69"/>
      <c r="I28" s="67"/>
    </row>
    <row r="29" ht="12.75" customHeight="1">
      <c r="B29" s="68" t="s">
        <v>28</v>
      </c>
      <c r="C29" s="69"/>
      <c r="D29" s="69"/>
      <c r="E29" s="69"/>
      <c r="F29" s="69"/>
      <c r="G29" s="69"/>
      <c r="H29" s="69"/>
      <c r="I29" s="67"/>
    </row>
    <row r="30" ht="12.75" customHeight="1">
      <c r="B30" s="68" t="s">
        <v>29</v>
      </c>
      <c r="C30" s="69"/>
      <c r="D30" s="69"/>
      <c r="E30" s="69"/>
      <c r="F30" s="69"/>
      <c r="G30" s="69"/>
      <c r="H30" s="69"/>
      <c r="I30" s="67"/>
    </row>
    <row r="31" ht="12.75" customHeight="1">
      <c r="B31" s="70"/>
      <c r="C31" s="71"/>
      <c r="D31" s="71"/>
      <c r="E31" s="71"/>
      <c r="F31" s="71"/>
      <c r="G31" s="71"/>
      <c r="H31" s="71"/>
      <c r="I31" s="72"/>
    </row>
    <row r="32" ht="12.75" customHeight="1"/>
    <row r="33" ht="12.75" customHeight="1">
      <c r="B33" s="12" t="s">
        <v>30</v>
      </c>
      <c r="C33" s="17"/>
      <c r="D33" s="17"/>
      <c r="E33" s="17"/>
      <c r="F33" s="17"/>
      <c r="G33" s="17"/>
      <c r="H33" s="17"/>
      <c r="I33" s="18"/>
    </row>
    <row r="34" ht="17.25" customHeight="1">
      <c r="B34" s="73" t="s">
        <v>31</v>
      </c>
      <c r="C34" s="74"/>
      <c r="D34" s="75"/>
      <c r="E34" s="76"/>
      <c r="F34" s="74" t="s">
        <v>32</v>
      </c>
      <c r="G34" s="77"/>
      <c r="H34" s="75"/>
      <c r="I34" s="78" t="s">
        <v>33</v>
      </c>
    </row>
    <row r="35" ht="17.25" customHeight="1">
      <c r="D35" s="79"/>
      <c r="H35" s="79"/>
    </row>
    <row r="36" ht="17.25" customHeight="1">
      <c r="B36" s="12" t="s">
        <v>34</v>
      </c>
      <c r="C36" s="17"/>
      <c r="D36" s="17"/>
      <c r="E36" s="17"/>
      <c r="F36" s="17"/>
      <c r="G36" s="17"/>
      <c r="H36" s="17"/>
      <c r="I36" s="18"/>
    </row>
    <row r="37" ht="17.25" customHeight="1">
      <c r="B37" s="6"/>
      <c r="C37" s="7"/>
      <c r="D37" s="7"/>
      <c r="E37" s="7"/>
      <c r="F37" s="7"/>
      <c r="G37" s="7"/>
      <c r="H37" s="7"/>
      <c r="I37" s="8"/>
    </row>
    <row r="38" ht="26.25" customHeight="1">
      <c r="B38" s="80" t="s">
        <v>35</v>
      </c>
      <c r="C38" s="81">
        <v>75.0</v>
      </c>
      <c r="D38" s="82" t="s">
        <v>36</v>
      </c>
      <c r="E38" s="10"/>
      <c r="F38" s="43">
        <f>+D20*16</f>
        <v>96</v>
      </c>
      <c r="G38" s="83" t="s">
        <v>37</v>
      </c>
      <c r="H38" s="10"/>
      <c r="I38" s="46">
        <f>+(F38*C38)/100</f>
        <v>72</v>
      </c>
    </row>
    <row r="39" ht="17.25" customHeight="1">
      <c r="B39" s="84" t="s">
        <v>38</v>
      </c>
      <c r="C39" s="17"/>
      <c r="D39" s="17"/>
      <c r="E39" s="17"/>
      <c r="F39" s="17"/>
      <c r="G39" s="17"/>
      <c r="H39" s="17"/>
      <c r="I39" s="18"/>
    </row>
    <row r="40" ht="17.25" customHeight="1">
      <c r="B40" s="31"/>
      <c r="C40" s="7"/>
      <c r="D40" s="7"/>
      <c r="E40" s="7"/>
      <c r="F40" s="7"/>
      <c r="G40" s="7"/>
      <c r="H40" s="7"/>
      <c r="I40" s="7"/>
    </row>
    <row r="41" ht="17.25" customHeight="1">
      <c r="B41" s="85" t="s">
        <v>39</v>
      </c>
      <c r="C41" s="7"/>
      <c r="D41" s="7"/>
      <c r="E41" s="7"/>
      <c r="F41" s="7"/>
      <c r="G41" s="7"/>
      <c r="H41" s="7"/>
      <c r="I41" s="7"/>
    </row>
    <row r="42" ht="17.25" customHeight="1">
      <c r="B42" s="7"/>
      <c r="C42" s="7"/>
      <c r="D42" s="7"/>
      <c r="E42" s="7"/>
      <c r="F42" s="7"/>
      <c r="G42" s="7"/>
      <c r="H42" s="7"/>
      <c r="I42" s="7"/>
    </row>
    <row r="43" ht="17.25" customHeight="1">
      <c r="B43" s="86" t="s">
        <v>40</v>
      </c>
      <c r="C43" s="17"/>
      <c r="D43" s="17"/>
      <c r="E43" s="17"/>
      <c r="F43" s="17"/>
      <c r="G43" s="17"/>
      <c r="H43" s="17"/>
      <c r="I43" s="18"/>
    </row>
    <row r="44" ht="17.25" customHeight="1">
      <c r="B44" s="87" t="s">
        <v>41</v>
      </c>
      <c r="C44" s="74"/>
      <c r="D44" s="74"/>
      <c r="E44" s="88"/>
      <c r="F44" s="89" t="s">
        <v>42</v>
      </c>
      <c r="G44" s="74"/>
      <c r="H44" s="74"/>
      <c r="I44" s="88" t="s">
        <v>43</v>
      </c>
    </row>
    <row r="45" ht="17.25" customHeight="1">
      <c r="B45" s="6" t="s">
        <v>44</v>
      </c>
      <c r="C45" s="7"/>
      <c r="D45" s="7"/>
      <c r="E45" s="7"/>
      <c r="F45" s="7"/>
      <c r="G45" s="7"/>
      <c r="H45" s="7"/>
      <c r="I45" s="8"/>
    </row>
    <row r="46" ht="17.25" customHeight="1">
      <c r="B46" s="86" t="s">
        <v>45</v>
      </c>
      <c r="C46" s="17"/>
      <c r="D46" s="17"/>
      <c r="E46" s="17"/>
      <c r="F46" s="17"/>
      <c r="G46" s="17"/>
      <c r="H46" s="17"/>
      <c r="I46" s="18"/>
    </row>
    <row r="47" ht="17.25" customHeight="1">
      <c r="B47" s="90"/>
      <c r="C47" s="7"/>
      <c r="D47" s="7"/>
      <c r="E47" s="7"/>
      <c r="F47" s="7"/>
      <c r="G47" s="7"/>
      <c r="H47" s="7"/>
      <c r="I47" s="8"/>
    </row>
    <row r="48" ht="17.25" customHeight="1">
      <c r="B48" s="91" t="s">
        <v>46</v>
      </c>
      <c r="C48" s="92" t="s">
        <v>47</v>
      </c>
      <c r="D48" s="10"/>
      <c r="E48" s="10"/>
      <c r="F48" s="10"/>
      <c r="G48" s="10"/>
      <c r="H48" s="10"/>
      <c r="I48" s="11"/>
    </row>
    <row r="49" ht="17.25" customHeight="1">
      <c r="B49" s="93">
        <v>1.0</v>
      </c>
      <c r="C49" s="13" t="s">
        <v>48</v>
      </c>
      <c r="D49" s="17"/>
      <c r="E49" s="17"/>
      <c r="F49" s="17"/>
      <c r="G49" s="17"/>
      <c r="H49" s="17"/>
      <c r="I49" s="18"/>
    </row>
    <row r="50" ht="17.25" customHeight="1">
      <c r="B50" s="94"/>
      <c r="C50" s="95" t="s">
        <v>49</v>
      </c>
      <c r="D50" s="96" t="s">
        <v>50</v>
      </c>
      <c r="E50" s="96"/>
      <c r="F50" s="96"/>
      <c r="G50" s="96"/>
      <c r="H50" s="97" t="s">
        <v>51</v>
      </c>
      <c r="I50" s="98"/>
    </row>
    <row r="51" ht="19.5" customHeight="1">
      <c r="B51" s="94"/>
      <c r="C51" s="99">
        <v>1.0000007E7</v>
      </c>
      <c r="D51" s="100" t="s">
        <v>52</v>
      </c>
      <c r="E51" s="17"/>
      <c r="F51" s="17"/>
      <c r="G51" s="17"/>
      <c r="H51" s="19" t="s">
        <v>53</v>
      </c>
      <c r="I51" s="18"/>
    </row>
    <row r="52" ht="18.0" customHeight="1">
      <c r="B52" s="101"/>
      <c r="C52" s="99">
        <v>1.0000006E7</v>
      </c>
      <c r="D52" s="100" t="s">
        <v>54</v>
      </c>
      <c r="E52" s="17"/>
      <c r="F52" s="17"/>
      <c r="G52" s="17"/>
      <c r="H52" s="19" t="s">
        <v>53</v>
      </c>
      <c r="I52" s="18"/>
    </row>
    <row r="53" ht="17.25" customHeight="1">
      <c r="B53" s="102"/>
      <c r="C53" s="103" t="s">
        <v>55</v>
      </c>
      <c r="D53" s="103"/>
      <c r="E53" s="103"/>
      <c r="F53" s="103"/>
      <c r="G53" s="103"/>
      <c r="H53" s="103"/>
      <c r="I53" s="104"/>
    </row>
    <row r="54" ht="17.25" customHeight="1">
      <c r="B54" s="91" t="s">
        <v>46</v>
      </c>
      <c r="C54" s="105" t="s">
        <v>56</v>
      </c>
      <c r="D54" s="10"/>
      <c r="E54" s="10"/>
      <c r="F54" s="10"/>
      <c r="G54" s="10"/>
      <c r="H54" s="10"/>
      <c r="I54" s="11"/>
    </row>
    <row r="55" ht="17.25" customHeight="1">
      <c r="B55" s="93">
        <v>2.0</v>
      </c>
      <c r="C55" s="12" t="s">
        <v>48</v>
      </c>
      <c r="D55" s="17"/>
      <c r="E55" s="17"/>
      <c r="F55" s="17"/>
      <c r="G55" s="17"/>
      <c r="H55" s="17"/>
      <c r="I55" s="18"/>
    </row>
    <row r="56" ht="17.25" customHeight="1">
      <c r="B56" s="94"/>
      <c r="C56" s="106" t="s">
        <v>49</v>
      </c>
      <c r="D56" s="96" t="s">
        <v>50</v>
      </c>
      <c r="E56" s="96"/>
      <c r="F56" s="96"/>
      <c r="G56" s="96"/>
      <c r="H56" s="97" t="s">
        <v>51</v>
      </c>
      <c r="I56" s="98"/>
    </row>
    <row r="57" ht="17.25" customHeight="1">
      <c r="B57" s="94"/>
      <c r="C57" s="107">
        <v>1.0000007E7</v>
      </c>
      <c r="D57" s="100" t="s">
        <v>52</v>
      </c>
      <c r="E57" s="17"/>
      <c r="F57" s="17"/>
      <c r="G57" s="17"/>
      <c r="H57" s="19" t="s">
        <v>53</v>
      </c>
      <c r="I57" s="18"/>
    </row>
    <row r="58" ht="18.0" customHeight="1">
      <c r="B58" s="101"/>
      <c r="C58" s="107">
        <v>1.0000006E7</v>
      </c>
      <c r="D58" s="100" t="s">
        <v>54</v>
      </c>
      <c r="E58" s="17"/>
      <c r="F58" s="17"/>
      <c r="G58" s="17"/>
      <c r="H58" s="19" t="s">
        <v>53</v>
      </c>
      <c r="I58" s="18"/>
    </row>
    <row r="59" ht="17.25" customHeight="1">
      <c r="B59" s="108"/>
      <c r="C59" s="109" t="s">
        <v>55</v>
      </c>
      <c r="D59" s="110"/>
      <c r="E59" s="109"/>
      <c r="F59" s="109"/>
      <c r="G59" s="109"/>
      <c r="H59" s="110"/>
      <c r="I59" s="30"/>
    </row>
    <row r="60" ht="14.25" customHeight="1">
      <c r="B60" s="31"/>
      <c r="C60" s="7"/>
      <c r="D60" s="7"/>
      <c r="E60" s="7"/>
      <c r="F60" s="7"/>
      <c r="G60" s="7"/>
      <c r="H60" s="7"/>
      <c r="I60" s="7"/>
    </row>
    <row r="61" ht="13.5" customHeight="1">
      <c r="B61" s="111" t="s">
        <v>57</v>
      </c>
    </row>
    <row r="62" ht="12.75" customHeight="1">
      <c r="B62" s="31"/>
      <c r="C62" s="7"/>
      <c r="D62" s="7"/>
      <c r="E62" s="7"/>
      <c r="F62" s="7"/>
      <c r="G62" s="7"/>
      <c r="H62" s="7"/>
      <c r="I62" s="7"/>
    </row>
    <row r="63" ht="13.5" customHeight="1">
      <c r="B63" s="112" t="s">
        <v>58</v>
      </c>
      <c r="C63" s="113"/>
      <c r="D63" s="113"/>
      <c r="E63" s="113"/>
      <c r="F63" s="113"/>
      <c r="G63" s="113"/>
      <c r="H63" s="113"/>
      <c r="I63" s="114"/>
    </row>
    <row r="64" ht="43.5" customHeight="1">
      <c r="B64" s="115" t="s">
        <v>59</v>
      </c>
      <c r="C64" s="2"/>
      <c r="D64" s="2"/>
      <c r="E64" s="2"/>
      <c r="F64" s="2"/>
      <c r="G64" s="2"/>
      <c r="H64" s="2"/>
      <c r="I64" s="3"/>
    </row>
    <row r="65" ht="44.25" customHeight="1">
      <c r="B65" s="116" t="s">
        <v>60</v>
      </c>
      <c r="I65" s="5"/>
    </row>
    <row r="66" ht="162.75" customHeight="1">
      <c r="B66" s="116" t="s">
        <v>61</v>
      </c>
      <c r="I66" s="5"/>
    </row>
    <row r="67" ht="70.5" customHeight="1">
      <c r="B67" s="116" t="s">
        <v>62</v>
      </c>
      <c r="I67" s="5"/>
    </row>
    <row r="68" ht="78.75" customHeight="1">
      <c r="B68" s="117" t="s">
        <v>63</v>
      </c>
      <c r="C68" s="118"/>
      <c r="D68" s="118"/>
      <c r="E68" s="118"/>
      <c r="F68" s="118"/>
      <c r="G68" s="118"/>
      <c r="H68" s="118"/>
      <c r="I68" s="119"/>
    </row>
    <row r="69" ht="15.0" customHeight="1">
      <c r="B69" s="120" t="s">
        <v>64</v>
      </c>
      <c r="C69" s="121"/>
      <c r="D69" s="121"/>
      <c r="E69" s="121"/>
      <c r="F69" s="121"/>
      <c r="G69" s="121"/>
      <c r="H69" s="121"/>
      <c r="I69" s="122"/>
    </row>
    <row r="70" ht="31.5" customHeight="1">
      <c r="B70" s="123" t="s">
        <v>65</v>
      </c>
      <c r="C70" s="10"/>
      <c r="D70" s="10"/>
      <c r="E70" s="10"/>
      <c r="F70" s="10"/>
      <c r="G70" s="10"/>
      <c r="H70" s="10"/>
      <c r="I70" s="11"/>
    </row>
    <row r="71" ht="12.75" customHeight="1">
      <c r="B71" s="124"/>
      <c r="C71" s="124"/>
      <c r="D71" s="124"/>
      <c r="E71" s="124"/>
      <c r="F71" s="124"/>
      <c r="G71" s="124"/>
      <c r="H71" s="124"/>
      <c r="I71" s="124"/>
    </row>
    <row r="72" ht="13.5" customHeight="1">
      <c r="B72" s="125" t="s">
        <v>66</v>
      </c>
      <c r="C72" s="124"/>
      <c r="D72" s="124"/>
      <c r="E72" s="124"/>
      <c r="F72" s="124"/>
      <c r="G72" s="124"/>
      <c r="H72" s="124"/>
      <c r="I72" s="124"/>
    </row>
    <row r="73" ht="12.75" customHeight="1">
      <c r="B73" s="126"/>
      <c r="C73" s="127"/>
      <c r="D73" s="127"/>
      <c r="E73" s="127"/>
      <c r="F73" s="127"/>
      <c r="G73" s="127"/>
      <c r="H73" s="127"/>
      <c r="I73" s="127"/>
    </row>
    <row r="74" ht="18.0" customHeight="1">
      <c r="B74" s="9" t="s">
        <v>67</v>
      </c>
      <c r="C74" s="10"/>
      <c r="D74" s="10"/>
      <c r="E74" s="11"/>
      <c r="F74" s="128"/>
      <c r="G74" s="129" t="s">
        <v>68</v>
      </c>
      <c r="H74" s="10"/>
      <c r="I74" s="11"/>
    </row>
    <row r="75" ht="12.75" customHeight="1">
      <c r="B75" s="130" t="s">
        <v>69</v>
      </c>
      <c r="C75" s="44" t="s">
        <v>70</v>
      </c>
      <c r="D75" s="2"/>
      <c r="E75" s="3"/>
      <c r="F75" s="131">
        <v>1.0</v>
      </c>
      <c r="G75" s="132" t="s">
        <v>71</v>
      </c>
      <c r="H75" s="10"/>
      <c r="I75" s="11"/>
    </row>
    <row r="76" ht="12.75" customHeight="1">
      <c r="B76" s="133"/>
      <c r="E76" s="5"/>
      <c r="F76" s="131">
        <v>2.0</v>
      </c>
      <c r="G76" s="132" t="s">
        <v>72</v>
      </c>
      <c r="H76" s="10"/>
      <c r="I76" s="11"/>
    </row>
    <row r="77" ht="27.75" customHeight="1">
      <c r="B77" s="133"/>
      <c r="E77" s="5"/>
      <c r="F77" s="24">
        <v>3.0</v>
      </c>
      <c r="G77" s="134" t="s">
        <v>73</v>
      </c>
      <c r="H77" s="10"/>
      <c r="I77" s="11"/>
    </row>
    <row r="78" ht="12.75" customHeight="1">
      <c r="B78" s="133"/>
      <c r="E78" s="5"/>
      <c r="F78" s="24">
        <v>4.0</v>
      </c>
      <c r="G78" s="135" t="s">
        <v>74</v>
      </c>
      <c r="H78" s="10"/>
      <c r="I78" s="11"/>
    </row>
    <row r="79" ht="12.75" customHeight="1">
      <c r="B79" s="136"/>
      <c r="C79" s="118"/>
      <c r="D79" s="118"/>
      <c r="E79" s="119"/>
      <c r="F79" s="24">
        <v>5.0</v>
      </c>
      <c r="G79" s="135" t="s">
        <v>75</v>
      </c>
      <c r="H79" s="10"/>
      <c r="I79" s="11"/>
    </row>
    <row r="80" ht="15.0" customHeight="1">
      <c r="B80" s="137"/>
      <c r="C80" s="138"/>
      <c r="D80" s="138"/>
      <c r="E80" s="138"/>
      <c r="F80" s="138"/>
      <c r="G80" s="126"/>
      <c r="H80" s="126"/>
      <c r="I80" s="139"/>
    </row>
    <row r="81" ht="13.5" customHeight="1">
      <c r="B81" s="130" t="s">
        <v>76</v>
      </c>
      <c r="C81" s="140" t="s">
        <v>77</v>
      </c>
      <c r="D81" s="2"/>
      <c r="E81" s="3"/>
      <c r="F81" s="141" t="s">
        <v>69</v>
      </c>
      <c r="G81" s="142" t="s">
        <v>78</v>
      </c>
      <c r="H81" s="10"/>
      <c r="I81" s="11"/>
    </row>
    <row r="82" ht="13.5" customHeight="1">
      <c r="B82" s="133"/>
      <c r="C82" s="143"/>
      <c r="E82" s="5"/>
      <c r="F82" s="141" t="s">
        <v>76</v>
      </c>
      <c r="G82" s="144" t="s">
        <v>79</v>
      </c>
      <c r="H82" s="10"/>
      <c r="I82" s="11"/>
    </row>
    <row r="83" ht="13.5" customHeight="1">
      <c r="B83" s="133"/>
      <c r="C83" s="143"/>
      <c r="E83" s="5"/>
      <c r="F83" s="141" t="s">
        <v>80</v>
      </c>
      <c r="G83" s="144" t="s">
        <v>81</v>
      </c>
      <c r="H83" s="10"/>
      <c r="I83" s="11"/>
    </row>
    <row r="84" ht="13.5" customHeight="1">
      <c r="B84" s="133"/>
      <c r="C84" s="143"/>
      <c r="E84" s="5"/>
      <c r="F84" s="130" t="s">
        <v>82</v>
      </c>
      <c r="G84" s="140" t="s">
        <v>83</v>
      </c>
      <c r="H84" s="2"/>
      <c r="I84" s="3"/>
    </row>
    <row r="85" ht="15.0" customHeight="1">
      <c r="B85" s="145"/>
      <c r="C85" s="10"/>
      <c r="D85" s="10"/>
      <c r="E85" s="10"/>
      <c r="F85" s="10"/>
      <c r="G85" s="10"/>
      <c r="H85" s="10"/>
      <c r="I85" s="11"/>
    </row>
    <row r="86" ht="13.5" customHeight="1">
      <c r="B86" s="130" t="s">
        <v>80</v>
      </c>
      <c r="C86" s="140" t="s">
        <v>84</v>
      </c>
      <c r="D86" s="2"/>
      <c r="E86" s="2"/>
      <c r="F86" s="141" t="s">
        <v>69</v>
      </c>
      <c r="G86" s="146" t="s">
        <v>85</v>
      </c>
      <c r="H86" s="10"/>
      <c r="I86" s="11"/>
    </row>
    <row r="87" ht="13.5" customHeight="1">
      <c r="B87" s="133"/>
      <c r="C87" s="143"/>
      <c r="F87" s="141" t="s">
        <v>76</v>
      </c>
      <c r="G87" s="147" t="s">
        <v>86</v>
      </c>
      <c r="H87" s="10"/>
      <c r="I87" s="11"/>
    </row>
    <row r="88" ht="13.5" customHeight="1">
      <c r="B88" s="133"/>
      <c r="C88" s="143"/>
      <c r="F88" s="141" t="s">
        <v>80</v>
      </c>
      <c r="G88" s="148" t="s">
        <v>87</v>
      </c>
      <c r="H88" s="10"/>
      <c r="I88" s="11"/>
    </row>
    <row r="89" ht="13.5" customHeight="1">
      <c r="B89" s="136"/>
      <c r="C89" s="149"/>
      <c r="D89" s="118"/>
      <c r="E89" s="118"/>
      <c r="F89" s="141" t="s">
        <v>82</v>
      </c>
      <c r="G89" s="147" t="s">
        <v>88</v>
      </c>
      <c r="H89" s="10"/>
      <c r="I89" s="11"/>
    </row>
    <row r="90" ht="15.0" customHeight="1">
      <c r="B90" s="145"/>
      <c r="C90" s="10"/>
      <c r="D90" s="10"/>
      <c r="E90" s="10"/>
      <c r="F90" s="10"/>
      <c r="G90" s="10"/>
      <c r="H90" s="10"/>
      <c r="I90" s="11"/>
    </row>
    <row r="91" ht="13.5" customHeight="1">
      <c r="B91" s="150" t="s">
        <v>82</v>
      </c>
      <c r="C91" s="151" t="s">
        <v>89</v>
      </c>
      <c r="D91" s="2"/>
      <c r="E91" s="2"/>
      <c r="F91" s="141" t="s">
        <v>69</v>
      </c>
      <c r="G91" s="142" t="s">
        <v>90</v>
      </c>
      <c r="H91" s="10"/>
      <c r="I91" s="11"/>
    </row>
    <row r="92" ht="13.5" customHeight="1">
      <c r="B92" s="133"/>
      <c r="F92" s="141" t="s">
        <v>76</v>
      </c>
      <c r="G92" s="134" t="s">
        <v>91</v>
      </c>
      <c r="H92" s="10"/>
      <c r="I92" s="11"/>
    </row>
    <row r="93" ht="27.0" customHeight="1">
      <c r="B93" s="133"/>
      <c r="F93" s="141" t="s">
        <v>80</v>
      </c>
      <c r="G93" s="134" t="s">
        <v>92</v>
      </c>
      <c r="H93" s="10"/>
      <c r="I93" s="11"/>
    </row>
    <row r="94" ht="13.5" customHeight="1">
      <c r="B94" s="133"/>
      <c r="F94" s="130" t="s">
        <v>82</v>
      </c>
      <c r="G94" s="140" t="s">
        <v>93</v>
      </c>
      <c r="H94" s="2"/>
      <c r="I94" s="3"/>
    </row>
    <row r="95" ht="15.0" customHeight="1">
      <c r="B95" s="145"/>
      <c r="C95" s="10"/>
      <c r="D95" s="10"/>
      <c r="E95" s="10"/>
      <c r="F95" s="10"/>
      <c r="G95" s="10"/>
      <c r="H95" s="10"/>
      <c r="I95" s="11"/>
    </row>
    <row r="96" ht="13.5" customHeight="1">
      <c r="B96" s="150" t="s">
        <v>94</v>
      </c>
      <c r="C96" s="140" t="s">
        <v>95</v>
      </c>
      <c r="D96" s="2"/>
      <c r="E96" s="3"/>
      <c r="F96" s="141" t="s">
        <v>69</v>
      </c>
      <c r="G96" s="142" t="s">
        <v>96</v>
      </c>
      <c r="H96" s="10"/>
      <c r="I96" s="11"/>
    </row>
    <row r="97" ht="25.5" customHeight="1">
      <c r="B97" s="133"/>
      <c r="C97" s="143"/>
      <c r="E97" s="5"/>
      <c r="F97" s="141" t="s">
        <v>76</v>
      </c>
      <c r="G97" s="144" t="s">
        <v>97</v>
      </c>
      <c r="H97" s="10"/>
      <c r="I97" s="11"/>
    </row>
    <row r="98" ht="13.5" customHeight="1">
      <c r="B98" s="133"/>
      <c r="C98" s="143"/>
      <c r="E98" s="5"/>
      <c r="F98" s="130" t="s">
        <v>80</v>
      </c>
      <c r="G98" s="140" t="s">
        <v>98</v>
      </c>
      <c r="H98" s="2"/>
      <c r="I98" s="3"/>
    </row>
    <row r="99" ht="19.5" customHeight="1">
      <c r="B99" s="145"/>
      <c r="C99" s="10"/>
      <c r="D99" s="10"/>
      <c r="E99" s="10"/>
      <c r="F99" s="10"/>
      <c r="G99" s="10"/>
      <c r="H99" s="10"/>
      <c r="I99" s="11"/>
    </row>
    <row r="100" ht="13.5" customHeight="1">
      <c r="B100" s="150" t="s">
        <v>99</v>
      </c>
      <c r="C100" s="140" t="s">
        <v>100</v>
      </c>
      <c r="D100" s="2"/>
      <c r="E100" s="3"/>
      <c r="F100" s="141" t="s">
        <v>69</v>
      </c>
      <c r="G100" s="152" t="s">
        <v>101</v>
      </c>
      <c r="H100" s="10"/>
      <c r="I100" s="11"/>
    </row>
    <row r="101" ht="13.5" customHeight="1">
      <c r="B101" s="133"/>
      <c r="C101" s="143"/>
      <c r="E101" s="5"/>
      <c r="F101" s="141" t="s">
        <v>76</v>
      </c>
      <c r="G101" s="148" t="s">
        <v>102</v>
      </c>
      <c r="H101" s="10"/>
      <c r="I101" s="11"/>
    </row>
    <row r="102" ht="25.5" customHeight="1">
      <c r="B102" s="136"/>
      <c r="C102" s="149"/>
      <c r="D102" s="118"/>
      <c r="E102" s="119"/>
      <c r="F102" s="141" t="s">
        <v>80</v>
      </c>
      <c r="G102" s="148" t="s">
        <v>103</v>
      </c>
      <c r="H102" s="10"/>
      <c r="I102" s="11"/>
    </row>
    <row r="103" ht="12.75" customHeight="1"/>
    <row r="104" ht="17.25" customHeight="1">
      <c r="B104" s="153" t="s">
        <v>104</v>
      </c>
      <c r="C104" s="154"/>
      <c r="D104" s="154"/>
      <c r="E104" s="154"/>
      <c r="F104" s="154"/>
      <c r="G104" s="154"/>
      <c r="H104" s="154"/>
      <c r="I104" s="155"/>
    </row>
    <row r="105" ht="12.75" customHeight="1">
      <c r="B105" s="156"/>
      <c r="C105" s="157"/>
      <c r="D105" s="157"/>
      <c r="E105" s="157"/>
      <c r="F105" s="157"/>
      <c r="G105" s="157"/>
      <c r="H105" s="157"/>
      <c r="I105" s="158"/>
    </row>
    <row r="106" ht="12.75" customHeight="1">
      <c r="B106" s="24" t="s">
        <v>105</v>
      </c>
      <c r="C106" s="11"/>
      <c r="D106" s="24" t="s">
        <v>106</v>
      </c>
      <c r="E106" s="10"/>
      <c r="F106" s="10"/>
      <c r="G106" s="24" t="s">
        <v>107</v>
      </c>
      <c r="H106" s="11"/>
      <c r="I106" s="141" t="s">
        <v>108</v>
      </c>
    </row>
    <row r="107" ht="12.75" customHeight="1">
      <c r="B107" s="159" t="s">
        <v>109</v>
      </c>
      <c r="C107" s="11"/>
      <c r="D107" s="134" t="s">
        <v>110</v>
      </c>
      <c r="E107" s="10"/>
      <c r="F107" s="10"/>
      <c r="G107" s="159" t="s">
        <v>111</v>
      </c>
      <c r="H107" s="11"/>
      <c r="I107" s="160">
        <v>1999.0</v>
      </c>
    </row>
    <row r="108" ht="12.75" customHeight="1">
      <c r="B108" s="159" t="s">
        <v>112</v>
      </c>
      <c r="C108" s="11"/>
      <c r="D108" s="134" t="s">
        <v>113</v>
      </c>
      <c r="E108" s="10"/>
      <c r="F108" s="10"/>
      <c r="G108" s="159" t="s">
        <v>111</v>
      </c>
      <c r="H108" s="11"/>
      <c r="I108" s="160">
        <v>2018.0</v>
      </c>
    </row>
    <row r="109" ht="12.75" customHeight="1">
      <c r="B109" s="159" t="s">
        <v>114</v>
      </c>
      <c r="C109" s="11"/>
      <c r="D109" s="134" t="s">
        <v>115</v>
      </c>
      <c r="E109" s="10"/>
      <c r="F109" s="10"/>
      <c r="G109" s="159" t="s">
        <v>116</v>
      </c>
      <c r="H109" s="11"/>
      <c r="I109" s="160">
        <v>1981.0</v>
      </c>
    </row>
    <row r="110" ht="12.75" customHeight="1">
      <c r="B110" s="161" t="s">
        <v>117</v>
      </c>
      <c r="C110" s="11"/>
      <c r="D110" s="134" t="s">
        <v>118</v>
      </c>
      <c r="E110" s="10"/>
      <c r="F110" s="11"/>
      <c r="G110" s="159" t="s">
        <v>116</v>
      </c>
      <c r="H110" s="11"/>
      <c r="I110" s="162">
        <v>1997.0</v>
      </c>
    </row>
    <row r="111" ht="12.75" customHeight="1">
      <c r="B111" s="161" t="s">
        <v>119</v>
      </c>
      <c r="C111" s="11"/>
      <c r="D111" s="134" t="s">
        <v>120</v>
      </c>
      <c r="E111" s="10"/>
      <c r="F111" s="11"/>
      <c r="G111" s="159" t="s">
        <v>121</v>
      </c>
      <c r="H111" s="11"/>
      <c r="I111" s="162">
        <v>1987.0</v>
      </c>
    </row>
    <row r="112" ht="12.75" customHeight="1">
      <c r="B112" s="161" t="s">
        <v>122</v>
      </c>
      <c r="C112" s="11"/>
      <c r="D112" s="134" t="s">
        <v>123</v>
      </c>
      <c r="E112" s="10"/>
      <c r="F112" s="11"/>
      <c r="G112" s="159" t="s">
        <v>116</v>
      </c>
      <c r="H112" s="11"/>
      <c r="I112" s="162">
        <v>1995.0</v>
      </c>
    </row>
    <row r="113" ht="12.75" customHeight="1">
      <c r="B113" s="161" t="s">
        <v>124</v>
      </c>
      <c r="C113" s="11"/>
      <c r="D113" s="134" t="s">
        <v>125</v>
      </c>
      <c r="E113" s="10"/>
      <c r="F113" s="11"/>
      <c r="G113" s="159" t="s">
        <v>116</v>
      </c>
      <c r="H113" s="11"/>
      <c r="I113" s="162">
        <v>1998.0</v>
      </c>
    </row>
    <row r="114" ht="12.75" customHeight="1">
      <c r="B114" s="161" t="s">
        <v>117</v>
      </c>
      <c r="C114" s="11"/>
      <c r="D114" s="134" t="s">
        <v>126</v>
      </c>
      <c r="E114" s="10"/>
      <c r="F114" s="11"/>
      <c r="G114" s="159" t="s">
        <v>116</v>
      </c>
      <c r="H114" s="11"/>
      <c r="I114" s="162">
        <v>1975.0</v>
      </c>
    </row>
    <row r="115" ht="12.75" customHeight="1">
      <c r="B115" s="161" t="s">
        <v>127</v>
      </c>
      <c r="C115" s="11"/>
      <c r="D115" s="144" t="s">
        <v>128</v>
      </c>
      <c r="E115" s="10"/>
      <c r="F115" s="11"/>
      <c r="G115" s="161" t="s">
        <v>129</v>
      </c>
      <c r="H115" s="11"/>
      <c r="I115" s="162">
        <v>2013.0</v>
      </c>
    </row>
    <row r="116" ht="12.75" customHeight="1">
      <c r="B116" s="163" t="s">
        <v>130</v>
      </c>
      <c r="E116" s="79" t="s">
        <v>131</v>
      </c>
    </row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</sheetData>
  <mergeCells count="102">
    <mergeCell ref="B67:I67"/>
    <mergeCell ref="B68:I68"/>
    <mergeCell ref="B70:I70"/>
    <mergeCell ref="B74:E74"/>
    <mergeCell ref="G74:I74"/>
    <mergeCell ref="C75:E79"/>
    <mergeCell ref="G79:I79"/>
    <mergeCell ref="B85:I85"/>
    <mergeCell ref="G77:I77"/>
    <mergeCell ref="G78:I78"/>
    <mergeCell ref="G81:I81"/>
    <mergeCell ref="G82:I82"/>
    <mergeCell ref="G83:I83"/>
    <mergeCell ref="G84:I84"/>
    <mergeCell ref="G86:I86"/>
    <mergeCell ref="B75:B79"/>
    <mergeCell ref="B81:B84"/>
    <mergeCell ref="C81:E84"/>
    <mergeCell ref="B86:B89"/>
    <mergeCell ref="C86:E89"/>
    <mergeCell ref="B91:B94"/>
    <mergeCell ref="C91:E94"/>
    <mergeCell ref="B112:C112"/>
    <mergeCell ref="B113:C113"/>
    <mergeCell ref="B114:C114"/>
    <mergeCell ref="B115:C115"/>
    <mergeCell ref="B109:C109"/>
    <mergeCell ref="B108:C108"/>
    <mergeCell ref="B96:B98"/>
    <mergeCell ref="C96:E98"/>
    <mergeCell ref="B100:B102"/>
    <mergeCell ref="C100:E102"/>
    <mergeCell ref="B106:C106"/>
    <mergeCell ref="B110:C110"/>
    <mergeCell ref="B111:C111"/>
    <mergeCell ref="B107:C107"/>
    <mergeCell ref="D115:F115"/>
    <mergeCell ref="G115:H115"/>
    <mergeCell ref="D111:F111"/>
    <mergeCell ref="D112:F112"/>
    <mergeCell ref="G112:H112"/>
    <mergeCell ref="D113:F113"/>
    <mergeCell ref="G113:H113"/>
    <mergeCell ref="D114:F114"/>
    <mergeCell ref="G114:H114"/>
    <mergeCell ref="D109:F109"/>
    <mergeCell ref="G109:H109"/>
    <mergeCell ref="D108:F108"/>
    <mergeCell ref="G108:H108"/>
    <mergeCell ref="D107:F107"/>
    <mergeCell ref="G107:H107"/>
    <mergeCell ref="G101:I101"/>
    <mergeCell ref="G102:I102"/>
    <mergeCell ref="D106:F106"/>
    <mergeCell ref="G106:H106"/>
    <mergeCell ref="D110:F110"/>
    <mergeCell ref="G110:H110"/>
    <mergeCell ref="G111:H111"/>
    <mergeCell ref="E12:I12"/>
    <mergeCell ref="E13:I13"/>
    <mergeCell ref="E14:I14"/>
    <mergeCell ref="G20:H20"/>
    <mergeCell ref="H21:I21"/>
    <mergeCell ref="G22:H22"/>
    <mergeCell ref="B25:I25"/>
    <mergeCell ref="B1:I1"/>
    <mergeCell ref="B2:I2"/>
    <mergeCell ref="B4:I4"/>
    <mergeCell ref="B9:D9"/>
    <mergeCell ref="B10:D10"/>
    <mergeCell ref="E10:I10"/>
    <mergeCell ref="E11:I11"/>
    <mergeCell ref="B11:D11"/>
    <mergeCell ref="B12:D12"/>
    <mergeCell ref="B13:D13"/>
    <mergeCell ref="B14:D14"/>
    <mergeCell ref="B20:C20"/>
    <mergeCell ref="B22:C22"/>
    <mergeCell ref="D38:E38"/>
    <mergeCell ref="G38:H38"/>
    <mergeCell ref="C48:I48"/>
    <mergeCell ref="C54:I54"/>
    <mergeCell ref="B61:I61"/>
    <mergeCell ref="B64:I64"/>
    <mergeCell ref="B65:I65"/>
    <mergeCell ref="B66:I66"/>
    <mergeCell ref="G75:I75"/>
    <mergeCell ref="G76:I76"/>
    <mergeCell ref="G87:I87"/>
    <mergeCell ref="G88:I88"/>
    <mergeCell ref="G89:I89"/>
    <mergeCell ref="B90:I90"/>
    <mergeCell ref="G91:I91"/>
    <mergeCell ref="G92:I92"/>
    <mergeCell ref="G93:I93"/>
    <mergeCell ref="G94:I94"/>
    <mergeCell ref="B95:I95"/>
    <mergeCell ref="G96:I96"/>
    <mergeCell ref="G97:I97"/>
    <mergeCell ref="G98:I98"/>
    <mergeCell ref="B99:I99"/>
    <mergeCell ref="G100:I100"/>
  </mergeCells>
  <dataValidations>
    <dataValidation type="custom" allowBlank="1" showInputMessage="1" showErrorMessage="1" prompt=" - " sqref="D34:D37 H34:H37 D39 H39 D41:D46 H41:H46">
      <formula1>AND(GTE(LEN(D34),MIN((1),(1))),LTE(LEN(D34),MAX((1),(1))))</formula1>
    </dataValidation>
    <dataValidation type="custom" allowBlank="1" showInputMessage="1" showErrorMessage="1" prompt=" - " sqref="B71:B73">
      <formula1>AND(GTE(LEN(B71),MIN((0),(1000))),LTE(LEN(B71),MAX((0),(1000))))</formula1>
    </dataValidation>
  </dataValidations>
  <printOptions/>
  <pageMargins bottom="0.75" footer="0.0" header="0.0" left="0.7" right="0.7" top="0.75"/>
  <pageSetup fitToHeight="0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2005-10-14T15:59:20Z</dcterms:created>
  <dc:creator>Luis Fernando Díaz Cadavid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-160523005</vt:i4>
  </property>
  <property fmtid="{D5CDD505-2E9C-101B-9397-08002B2CF9AE}" pid="3" name="_EmailSubject">
    <vt:lpstr/>
  </property>
  <property fmtid="{D5CDD505-2E9C-101B-9397-08002B2CF9AE}" pid="4" name="_AuthorEmail">
    <vt:lpstr>lfjimenezd@unal.edu.co</vt:lpstr>
  </property>
  <property fmtid="{D5CDD505-2E9C-101B-9397-08002B2CF9AE}" pid="5" name="_AuthorEmailDisplayName">
    <vt:lpstr>Luisa Fernanda Jimenez Dominguez</vt:lpstr>
  </property>
  <property fmtid="{D5CDD505-2E9C-101B-9397-08002B2CF9AE}" pid="6" name="_ReviewingToolsShownOnce">
    <vt:lpstr/>
  </property>
</Properties>
</file>