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drés Jaramillo\Desktop\RepositoryReproducibleResults\Python_Code\FractalAnalysis_HGS_Postprocessing\"/>
    </mc:Choice>
  </mc:AlternateContent>
  <xr:revisionPtr revIDLastSave="0" documentId="13_ncr:1_{B559B7D5-BAAA-4F1F-904B-68F97979FA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" i="1" l="1"/>
  <c r="R27" i="1" l="1"/>
  <c r="S27" i="1"/>
  <c r="T27" i="1"/>
  <c r="U27" i="1"/>
  <c r="V27" i="1"/>
  <c r="W27" i="1"/>
  <c r="X27" i="1"/>
  <c r="Y27" i="1"/>
  <c r="Z27" i="1"/>
  <c r="AA27" i="1"/>
  <c r="Q27" i="1"/>
</calcChain>
</file>

<file path=xl/sharedStrings.xml><?xml version="1.0" encoding="utf-8"?>
<sst xmlns="http://schemas.openxmlformats.org/spreadsheetml/2006/main" count="39" uniqueCount="23">
  <si>
    <t>Step size</t>
  </si>
  <si>
    <t>Design</t>
  </si>
  <si>
    <t>Optimal</t>
  </si>
  <si>
    <t>Cost ($)</t>
  </si>
  <si>
    <t>Fractal Dimension - Surface</t>
  </si>
  <si>
    <t>Fractal Dimension - Network</t>
  </si>
  <si>
    <t>w = 1</t>
  </si>
  <si>
    <t>w = Σ d</t>
  </si>
  <si>
    <t>w = HGL</t>
  </si>
  <si>
    <t>w = Σ Q</t>
  </si>
  <si>
    <t>Non-Optimal 1</t>
  </si>
  <si>
    <t>Non-Optimal 2</t>
  </si>
  <si>
    <t>Non-Optimal 3</t>
  </si>
  <si>
    <t>Non-Optimal 4</t>
  </si>
  <si>
    <t>Non-Optimal 5</t>
  </si>
  <si>
    <t>Non-Optimal 6</t>
  </si>
  <si>
    <t>Non-Optimal 7</t>
  </si>
  <si>
    <t>Non-Optimal 8</t>
  </si>
  <si>
    <t>Non-Optimal 9</t>
  </si>
  <si>
    <t>Non-Optimal 10</t>
  </si>
  <si>
    <r>
      <t xml:space="preserve">Log </t>
    </r>
    <r>
      <rPr>
        <b/>
        <sz val="11"/>
        <color theme="1"/>
        <rFont val="Calibri"/>
        <family val="2"/>
      </rPr>
      <t>ε</t>
    </r>
  </si>
  <si>
    <r>
      <t>Log V(</t>
    </r>
    <r>
      <rPr>
        <b/>
        <sz val="11"/>
        <color theme="1"/>
        <rFont val="Calibri"/>
        <family val="2"/>
      </rPr>
      <t>ε</t>
    </r>
    <r>
      <rPr>
        <b/>
        <sz val="11"/>
        <color theme="1"/>
        <rFont val="Calibri"/>
        <family val="2"/>
        <scheme val="minor"/>
      </rPr>
      <t>)</t>
    </r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</si>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</sst>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/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Surface vs Cost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063337891146844E-2"/>
                  <c:y val="0.207916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Hoja1!$D$5:$D$15</c:f>
              <c:numCache>
                <c:formatCode>"$"\ #,##0</c:formatCode>
                <c:ptCount val="11"/>
                <c:pt idx="0">
                  <c:v>1211819035.0299139</c:v>
                </c:pt>
                <c:pt idx="1">
                  <c:v>1241732469.4833074</c:v>
                </c:pt>
                <c:pt idx="2">
                  <c:v>1952327501.9426019</c:v>
                </c:pt>
                <c:pt idx="3">
                  <c:v>2177864692.176168</c:v>
                </c:pt>
                <c:pt idx="4">
                  <c:v>3005792791.3875656</c:v>
                </c:pt>
                <c:pt idx="5">
                  <c:v>4341917034.0221786</c:v>
                </c:pt>
                <c:pt idx="6">
                  <c:v>5069618210.326211</c:v>
                </c:pt>
                <c:pt idx="7">
                  <c:v>9851160607.0748711</c:v>
                </c:pt>
                <c:pt idx="8">
                  <c:v>10299198323.773535</c:v>
                </c:pt>
                <c:pt idx="9">
                  <c:v>14209985408.436235</c:v>
                </c:pt>
                <c:pt idx="10">
                  <c:v>17299065473.539722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2.0763520145288998</c:v>
                </c:pt>
                <c:pt idx="1">
                  <c:v>2.0745208953469598</c:v>
                </c:pt>
                <c:pt idx="2">
                  <c:v>2.0540716927190399</c:v>
                </c:pt>
                <c:pt idx="3">
                  <c:v>2.0544875810287402</c:v>
                </c:pt>
                <c:pt idx="4">
                  <c:v>2.0576952153680002</c:v>
                </c:pt>
                <c:pt idx="5">
                  <c:v>2.0780064995666101</c:v>
                </c:pt>
                <c:pt idx="6">
                  <c:v>2.0589009686811899</c:v>
                </c:pt>
                <c:pt idx="7">
                  <c:v>2.05412618834159</c:v>
                </c:pt>
                <c:pt idx="8">
                  <c:v>2.0732538582532301</c:v>
                </c:pt>
                <c:pt idx="9">
                  <c:v>2.0777319471548199</c:v>
                </c:pt>
                <c:pt idx="10">
                  <c:v>2.0614982253668801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D3-4D4A-AA47-C412C1C2D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  <c:min val="35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 Analysis Surface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Non-Optimal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Hoja1!$P$5:$P$26</c:f>
              <c:numCache>
                <c:formatCode>0.0000</c:formatCode>
                <c:ptCount val="2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</c:numCache>
            </c:numRef>
          </c:xVal>
          <c:yVal>
            <c:numRef>
              <c:f>Hoja1!$R$5:$R$26</c:f>
              <c:numCache>
                <c:formatCode>0.0000</c:formatCode>
                <c:ptCount val="22"/>
                <c:pt idx="0">
                  <c:v>0.42884255444965402</c:v>
                </c:pt>
                <c:pt idx="1">
                  <c:v>0.693585036907305</c:v>
                </c:pt>
                <c:pt idx="2">
                  <c:v>0.83445756340688504</c:v>
                </c:pt>
                <c:pt idx="3">
                  <c:v>0.93187456647401801</c:v>
                </c:pt>
                <c:pt idx="4">
                  <c:v>1.0045997080715301</c:v>
                </c:pt>
                <c:pt idx="5">
                  <c:v>1.0664470896565199</c:v>
                </c:pt>
                <c:pt idx="6">
                  <c:v>1.1214249330871899</c:v>
                </c:pt>
                <c:pt idx="7">
                  <c:v>1.1691462908308401</c:v>
                </c:pt>
                <c:pt idx="8">
                  <c:v>1.21186869391256</c:v>
                </c:pt>
                <c:pt idx="9">
                  <c:v>1.2531782503801701</c:v>
                </c:pt>
                <c:pt idx="10">
                  <c:v>1.2942677374971201</c:v>
                </c:pt>
                <c:pt idx="11">
                  <c:v>1.3356296955437199</c:v>
                </c:pt>
                <c:pt idx="12">
                  <c:v>1.3793681288708699</c:v>
                </c:pt>
                <c:pt idx="13">
                  <c:v>1.4234693754616601</c:v>
                </c:pt>
                <c:pt idx="14">
                  <c:v>1.4660218378041801</c:v>
                </c:pt>
                <c:pt idx="15">
                  <c:v>1.5061389188296801</c:v>
                </c:pt>
                <c:pt idx="16">
                  <c:v>1.54346814496624</c:v>
                </c:pt>
                <c:pt idx="17">
                  <c:v>1.57592043200939</c:v>
                </c:pt>
                <c:pt idx="18">
                  <c:v>1.6042607753722899</c:v>
                </c:pt>
                <c:pt idx="19">
                  <c:v>1.6270721416891101</c:v>
                </c:pt>
                <c:pt idx="20">
                  <c:v>1.6430337020734</c:v>
                </c:pt>
                <c:pt idx="21">
                  <c:v>1.6569107865548101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C7-4679-A7ED-ECCF96F36B46}"/>
            </c:ext>
          </c:extLst>
        </c:ser>
        <c:ser>
          <c:idx val="2"/>
          <c:order val="1"/>
          <c:tx>
            <c:v>Non-Optimal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Hoja1!$P$5:$P$26</c:f>
              <c:numCache>
                <c:formatCode>0.0000</c:formatCode>
                <c:ptCount val="2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</c:numCache>
            </c:numRef>
          </c:xVal>
          <c:yVal>
            <c:numRef>
              <c:f>Hoja1!$S$5:$S$26</c:f>
              <c:numCache>
                <c:formatCode>0.0000</c:formatCode>
                <c:ptCount val="22"/>
                <c:pt idx="0">
                  <c:v>0.35390033362908402</c:v>
                </c:pt>
                <c:pt idx="1">
                  <c:v>0.61814538269828401</c:v>
                </c:pt>
                <c:pt idx="2">
                  <c:v>0.75898103739469203</c:v>
                </c:pt>
                <c:pt idx="3">
                  <c:v>0.85644398678397204</c:v>
                </c:pt>
                <c:pt idx="4">
                  <c:v>0.92957936043990597</c:v>
                </c:pt>
                <c:pt idx="5">
                  <c:v>0.99190892605024295</c:v>
                </c:pt>
                <c:pt idx="6">
                  <c:v>1.04623972116905</c:v>
                </c:pt>
                <c:pt idx="7">
                  <c:v>1.0938857647734901</c:v>
                </c:pt>
                <c:pt idx="8">
                  <c:v>1.1372329991483301</c:v>
                </c:pt>
                <c:pt idx="9">
                  <c:v>1.1798172889806899</c:v>
                </c:pt>
                <c:pt idx="10">
                  <c:v>1.22259978663896</c:v>
                </c:pt>
                <c:pt idx="11">
                  <c:v>1.26637243142169</c:v>
                </c:pt>
                <c:pt idx="12">
                  <c:v>1.31250656856405</c:v>
                </c:pt>
                <c:pt idx="13">
                  <c:v>1.3593763164541299</c:v>
                </c:pt>
                <c:pt idx="14">
                  <c:v>1.40458778796742</c:v>
                </c:pt>
                <c:pt idx="15">
                  <c:v>1.44734516879736</c:v>
                </c:pt>
                <c:pt idx="16">
                  <c:v>1.4868177027984699</c:v>
                </c:pt>
                <c:pt idx="17">
                  <c:v>1.52102352811268</c:v>
                </c:pt>
                <c:pt idx="18">
                  <c:v>1.5505616688611801</c:v>
                </c:pt>
                <c:pt idx="19">
                  <c:v>1.5742687530069299</c:v>
                </c:pt>
                <c:pt idx="20">
                  <c:v>1.59086838516845</c:v>
                </c:pt>
                <c:pt idx="21">
                  <c:v>1.60509854438377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C7-4679-A7ED-ECCF96F36B46}"/>
            </c:ext>
          </c:extLst>
        </c:ser>
        <c:ser>
          <c:idx val="3"/>
          <c:order val="2"/>
          <c:tx>
            <c:v>Non-Optimal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Hoja1!$P$5:$P$26</c:f>
              <c:numCache>
                <c:formatCode>0.0000</c:formatCode>
                <c:ptCount val="2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</c:numCache>
            </c:numRef>
          </c:xVal>
          <c:yVal>
            <c:numRef>
              <c:f>Hoja1!$T$5:$T$26</c:f>
              <c:numCache>
                <c:formatCode>0.0000</c:formatCode>
                <c:ptCount val="22"/>
                <c:pt idx="0">
                  <c:v>0.332954759275987</c:v>
                </c:pt>
                <c:pt idx="1">
                  <c:v>0.59607272401369205</c:v>
                </c:pt>
                <c:pt idx="2">
                  <c:v>0.73577148146489502</c:v>
                </c:pt>
                <c:pt idx="3">
                  <c:v>0.83204345629271304</c:v>
                </c:pt>
                <c:pt idx="4">
                  <c:v>0.90381655385640103</c:v>
                </c:pt>
                <c:pt idx="5">
                  <c:v>0.96468524997068195</c:v>
                </c:pt>
                <c:pt idx="6">
                  <c:v>1.0179486178714401</c:v>
                </c:pt>
                <c:pt idx="7">
                  <c:v>1.0653589282609099</c:v>
                </c:pt>
                <c:pt idx="8">
                  <c:v>1.1087249372110899</c:v>
                </c:pt>
                <c:pt idx="9">
                  <c:v>1.1518027903092101</c:v>
                </c:pt>
                <c:pt idx="10">
                  <c:v>1.19535477856066</c:v>
                </c:pt>
                <c:pt idx="11">
                  <c:v>1.23989860422611</c:v>
                </c:pt>
                <c:pt idx="12">
                  <c:v>1.2867274829469599</c:v>
                </c:pt>
                <c:pt idx="13">
                  <c:v>1.3341554052489999</c:v>
                </c:pt>
                <c:pt idx="14">
                  <c:v>1.38012679097907</c:v>
                </c:pt>
                <c:pt idx="15">
                  <c:v>1.4234797630410101</c:v>
                </c:pt>
                <c:pt idx="16">
                  <c:v>1.46275250630468</c:v>
                </c:pt>
                <c:pt idx="17">
                  <c:v>1.4967751989920901</c:v>
                </c:pt>
                <c:pt idx="18">
                  <c:v>1.52714969958</c:v>
                </c:pt>
                <c:pt idx="19">
                  <c:v>1.55208968421284</c:v>
                </c:pt>
                <c:pt idx="20">
                  <c:v>1.56938455534402</c:v>
                </c:pt>
                <c:pt idx="21">
                  <c:v>1.5842886481488301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C7-4679-A7ED-ECCF96F36B46}"/>
            </c:ext>
          </c:extLst>
        </c:ser>
        <c:ser>
          <c:idx val="4"/>
          <c:order val="3"/>
          <c:tx>
            <c:v>Non-Optimal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Hoja1!$P$5:$P$26</c:f>
              <c:numCache>
                <c:formatCode>0.0000</c:formatCode>
                <c:ptCount val="2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</c:numCache>
            </c:numRef>
          </c:xVal>
          <c:yVal>
            <c:numRef>
              <c:f>Hoja1!$U$5:$U$26</c:f>
              <c:numCache>
                <c:formatCode>0.0000</c:formatCode>
                <c:ptCount val="22"/>
                <c:pt idx="0">
                  <c:v>0.32920750347181899</c:v>
                </c:pt>
                <c:pt idx="1">
                  <c:v>0.59493758894422499</c:v>
                </c:pt>
                <c:pt idx="2">
                  <c:v>0.73680328428965003</c:v>
                </c:pt>
                <c:pt idx="3">
                  <c:v>0.83414940334661403</c:v>
                </c:pt>
                <c:pt idx="4">
                  <c:v>0.907618653838975</c:v>
                </c:pt>
                <c:pt idx="5">
                  <c:v>0.97037065218891805</c:v>
                </c:pt>
                <c:pt idx="6">
                  <c:v>1.0252400949029601</c:v>
                </c:pt>
                <c:pt idx="7">
                  <c:v>1.0734300487019901</c:v>
                </c:pt>
                <c:pt idx="8">
                  <c:v>1.1173472295670399</c:v>
                </c:pt>
                <c:pt idx="9">
                  <c:v>1.1599683833474399</c:v>
                </c:pt>
                <c:pt idx="10">
                  <c:v>1.20310533228623</c:v>
                </c:pt>
                <c:pt idx="11">
                  <c:v>1.24621724636227</c:v>
                </c:pt>
                <c:pt idx="12">
                  <c:v>1.2909121714315701</c:v>
                </c:pt>
                <c:pt idx="13">
                  <c:v>1.3365545252078299</c:v>
                </c:pt>
                <c:pt idx="14">
                  <c:v>1.3801512300170899</c:v>
                </c:pt>
                <c:pt idx="15">
                  <c:v>1.42139797938803</c:v>
                </c:pt>
                <c:pt idx="16">
                  <c:v>1.45983294695418</c:v>
                </c:pt>
                <c:pt idx="17">
                  <c:v>1.4934042520745201</c:v>
                </c:pt>
                <c:pt idx="18">
                  <c:v>1.52244455008633</c:v>
                </c:pt>
                <c:pt idx="19">
                  <c:v>1.54612197553331</c:v>
                </c:pt>
                <c:pt idx="20">
                  <c:v>1.56245425488085</c:v>
                </c:pt>
                <c:pt idx="21">
                  <c:v>1.5768056936141199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C7-4679-A7ED-ECCF96F36B46}"/>
            </c:ext>
          </c:extLst>
        </c:ser>
        <c:ser>
          <c:idx val="5"/>
          <c:order val="4"/>
          <c:tx>
            <c:v>Non-Optimal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Hoja1!$P$5:$P$26</c:f>
              <c:numCache>
                <c:formatCode>0.0000</c:formatCode>
                <c:ptCount val="2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</c:numCache>
            </c:numRef>
          </c:xVal>
          <c:yVal>
            <c:numRef>
              <c:f>Hoja1!$V$5:$V$26</c:f>
              <c:numCache>
                <c:formatCode>0.0000</c:formatCode>
                <c:ptCount val="22"/>
                <c:pt idx="0">
                  <c:v>0.33429425196804302</c:v>
                </c:pt>
                <c:pt idx="1">
                  <c:v>0.59476954601807297</c:v>
                </c:pt>
                <c:pt idx="2">
                  <c:v>0.72928094600413595</c:v>
                </c:pt>
                <c:pt idx="3">
                  <c:v>0.82208056693345799</c:v>
                </c:pt>
                <c:pt idx="4">
                  <c:v>0.89069160427387595</c:v>
                </c:pt>
                <c:pt idx="5">
                  <c:v>0.94661354123198804</c:v>
                </c:pt>
                <c:pt idx="6">
                  <c:v>0.99592116165299205</c:v>
                </c:pt>
                <c:pt idx="7">
                  <c:v>1.03922783324108</c:v>
                </c:pt>
                <c:pt idx="8">
                  <c:v>1.0790778902076801</c:v>
                </c:pt>
                <c:pt idx="9">
                  <c:v>1.1190001307344399</c:v>
                </c:pt>
                <c:pt idx="10">
                  <c:v>1.15956517419376</c:v>
                </c:pt>
                <c:pt idx="11">
                  <c:v>1.20141415900364</c:v>
                </c:pt>
                <c:pt idx="12">
                  <c:v>1.2469093118660901</c:v>
                </c:pt>
                <c:pt idx="13">
                  <c:v>1.29423717609226</c:v>
                </c:pt>
                <c:pt idx="14">
                  <c:v>1.3412809239105801</c:v>
                </c:pt>
                <c:pt idx="15">
                  <c:v>1.38610190976229</c:v>
                </c:pt>
                <c:pt idx="16">
                  <c:v>1.4286517849493101</c:v>
                </c:pt>
                <c:pt idx="17">
                  <c:v>1.4683721460654999</c:v>
                </c:pt>
                <c:pt idx="18">
                  <c:v>1.5065095295851201</c:v>
                </c:pt>
                <c:pt idx="19">
                  <c:v>1.5362771389233301</c:v>
                </c:pt>
                <c:pt idx="20">
                  <c:v>1.5562011596263501</c:v>
                </c:pt>
                <c:pt idx="21">
                  <c:v>1.57308283612911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C7-4679-A7ED-ECCF96F36B46}"/>
            </c:ext>
          </c:extLst>
        </c:ser>
        <c:ser>
          <c:idx val="6"/>
          <c:order val="5"/>
          <c:tx>
            <c:v>Non-Optimal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Hoja1!$P$5:$P$26</c:f>
              <c:numCache>
                <c:formatCode>0.0000</c:formatCode>
                <c:ptCount val="2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</c:numCache>
            </c:numRef>
          </c:xVal>
          <c:yVal>
            <c:numRef>
              <c:f>Hoja1!$W$5:$W$26</c:f>
              <c:numCache>
                <c:formatCode>0.0000</c:formatCode>
                <c:ptCount val="22"/>
                <c:pt idx="0">
                  <c:v>0.257568811280252</c:v>
                </c:pt>
                <c:pt idx="1">
                  <c:v>0.52279324237756797</c:v>
                </c:pt>
                <c:pt idx="2">
                  <c:v>0.66591792294046004</c:v>
                </c:pt>
                <c:pt idx="3">
                  <c:v>0.764918726399055</c:v>
                </c:pt>
                <c:pt idx="4">
                  <c:v>0.83946996325471901</c:v>
                </c:pt>
                <c:pt idx="5">
                  <c:v>0.903381077706644</c:v>
                </c:pt>
                <c:pt idx="6">
                  <c:v>0.95953562604079701</c:v>
                </c:pt>
                <c:pt idx="7">
                  <c:v>1.00998301405237</c:v>
                </c:pt>
                <c:pt idx="8">
                  <c:v>1.0559404497102201</c:v>
                </c:pt>
                <c:pt idx="9">
                  <c:v>1.10044723668003</c:v>
                </c:pt>
                <c:pt idx="10">
                  <c:v>1.14536276305285</c:v>
                </c:pt>
                <c:pt idx="11">
                  <c:v>1.1887522088884901</c:v>
                </c:pt>
                <c:pt idx="12">
                  <c:v>1.2318889478934301</c:v>
                </c:pt>
                <c:pt idx="13">
                  <c:v>1.2748738786993199</c:v>
                </c:pt>
                <c:pt idx="14">
                  <c:v>1.3149733245884301</c:v>
                </c:pt>
                <c:pt idx="15">
                  <c:v>1.3518031818035301</c:v>
                </c:pt>
                <c:pt idx="16">
                  <c:v>1.3857609321029001</c:v>
                </c:pt>
                <c:pt idx="17">
                  <c:v>1.41631338746341</c:v>
                </c:pt>
                <c:pt idx="18">
                  <c:v>1.44554106642547</c:v>
                </c:pt>
                <c:pt idx="19">
                  <c:v>1.4708683275503001</c:v>
                </c:pt>
                <c:pt idx="20">
                  <c:v>1.48663623502245</c:v>
                </c:pt>
                <c:pt idx="21">
                  <c:v>1.50012473281119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2C7-4679-A7ED-ECCF96F36B46}"/>
            </c:ext>
          </c:extLst>
        </c:ser>
        <c:ser>
          <c:idx val="7"/>
          <c:order val="6"/>
          <c:tx>
            <c:v>Non-Optimal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Hoja1!$P$5:$P$26</c:f>
              <c:numCache>
                <c:formatCode>0.0000</c:formatCode>
                <c:ptCount val="2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</c:numCache>
            </c:numRef>
          </c:xVal>
          <c:yVal>
            <c:numRef>
              <c:f>Hoja1!$X$5:$X$26</c:f>
              <c:numCache>
                <c:formatCode>0.0000</c:formatCode>
                <c:ptCount val="22"/>
                <c:pt idx="0">
                  <c:v>0.33500377160323302</c:v>
                </c:pt>
                <c:pt idx="1">
                  <c:v>0.60615980169455197</c:v>
                </c:pt>
                <c:pt idx="2">
                  <c:v>0.752169676829196</c:v>
                </c:pt>
                <c:pt idx="3">
                  <c:v>0.85134773003593101</c:v>
                </c:pt>
                <c:pt idx="4">
                  <c:v>0.92916038876789997</c:v>
                </c:pt>
                <c:pt idx="5">
                  <c:v>0.99866367331009798</c:v>
                </c:pt>
                <c:pt idx="6">
                  <c:v>1.0597023543500199</c:v>
                </c:pt>
                <c:pt idx="7">
                  <c:v>1.11527368707081</c:v>
                </c:pt>
                <c:pt idx="8">
                  <c:v>1.16547260021412</c:v>
                </c:pt>
                <c:pt idx="9">
                  <c:v>1.2126069631207199</c:v>
                </c:pt>
                <c:pt idx="10">
                  <c:v>1.2596413185748701</c:v>
                </c:pt>
                <c:pt idx="11">
                  <c:v>1.3034018862142001</c:v>
                </c:pt>
                <c:pt idx="12">
                  <c:v>1.3442205654084001</c:v>
                </c:pt>
                <c:pt idx="13">
                  <c:v>1.38403153278485</c:v>
                </c:pt>
                <c:pt idx="14">
                  <c:v>1.4176701639704901</c:v>
                </c:pt>
                <c:pt idx="15">
                  <c:v>1.44756683351033</c:v>
                </c:pt>
                <c:pt idx="16">
                  <c:v>1.4767103849444601</c:v>
                </c:pt>
                <c:pt idx="17">
                  <c:v>1.5025973745718799</c:v>
                </c:pt>
                <c:pt idx="18">
                  <c:v>1.5267765620840399</c:v>
                </c:pt>
                <c:pt idx="19">
                  <c:v>1.54756180643591</c:v>
                </c:pt>
                <c:pt idx="20">
                  <c:v>1.5604269312182599</c:v>
                </c:pt>
                <c:pt idx="21">
                  <c:v>1.5720331576453801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C7-4679-A7ED-ECCF96F36B46}"/>
            </c:ext>
          </c:extLst>
        </c:ser>
        <c:ser>
          <c:idx val="8"/>
          <c:order val="7"/>
          <c:tx>
            <c:v>Non-Optimal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Hoja1!$P$5:$P$26</c:f>
              <c:numCache>
                <c:formatCode>0.0000</c:formatCode>
                <c:ptCount val="2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</c:numCache>
            </c:numRef>
          </c:xVal>
          <c:yVal>
            <c:numRef>
              <c:f>Hoja1!$Y$5:$Y$26</c:f>
              <c:numCache>
                <c:formatCode>0.0000</c:formatCode>
                <c:ptCount val="22"/>
                <c:pt idx="0">
                  <c:v>0.25674253768991201</c:v>
                </c:pt>
                <c:pt idx="1">
                  <c:v>0.51456246081915402</c:v>
                </c:pt>
                <c:pt idx="2">
                  <c:v>0.64491023305911599</c:v>
                </c:pt>
                <c:pt idx="3">
                  <c:v>0.73302830640338101</c:v>
                </c:pt>
                <c:pt idx="4">
                  <c:v>0.79614950293711395</c:v>
                </c:pt>
                <c:pt idx="5">
                  <c:v>0.84760851852595498</c:v>
                </c:pt>
                <c:pt idx="6">
                  <c:v>0.89240276960113796</c:v>
                </c:pt>
                <c:pt idx="7">
                  <c:v>0.93110143767391296</c:v>
                </c:pt>
                <c:pt idx="8">
                  <c:v>0.968057094056333</c:v>
                </c:pt>
                <c:pt idx="9">
                  <c:v>1.0063753978630501</c:v>
                </c:pt>
                <c:pt idx="10">
                  <c:v>1.0472057359317399</c:v>
                </c:pt>
                <c:pt idx="11">
                  <c:v>1.09058115219443</c:v>
                </c:pt>
                <c:pt idx="12">
                  <c:v>1.1380669048119501</c:v>
                </c:pt>
                <c:pt idx="13">
                  <c:v>1.18808883995871</c:v>
                </c:pt>
                <c:pt idx="14">
                  <c:v>1.23971028228243</c:v>
                </c:pt>
                <c:pt idx="15">
                  <c:v>1.2895617853211501</c:v>
                </c:pt>
                <c:pt idx="16">
                  <c:v>1.3375079720581899</c:v>
                </c:pt>
                <c:pt idx="17">
                  <c:v>1.3845067716903301</c:v>
                </c:pt>
                <c:pt idx="18">
                  <c:v>1.43190507082285</c:v>
                </c:pt>
                <c:pt idx="19">
                  <c:v>1.47368455091651</c:v>
                </c:pt>
                <c:pt idx="20">
                  <c:v>1.5008997358187699</c:v>
                </c:pt>
                <c:pt idx="21">
                  <c:v>1.5239965965784501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2C7-4679-A7ED-ECCF96F36B46}"/>
            </c:ext>
          </c:extLst>
        </c:ser>
        <c:ser>
          <c:idx val="9"/>
          <c:order val="8"/>
          <c:tx>
            <c:v>Non-Optimal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Hoja1!$P$5:$P$26</c:f>
              <c:numCache>
                <c:formatCode>0.0000</c:formatCode>
                <c:ptCount val="2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</c:numCache>
            </c:numRef>
          </c:xVal>
          <c:yVal>
            <c:numRef>
              <c:f>Hoja1!$Z$5:$Z$26</c:f>
              <c:numCache>
                <c:formatCode>0.0000</c:formatCode>
                <c:ptCount val="22"/>
                <c:pt idx="0">
                  <c:v>0.24059708227638299</c:v>
                </c:pt>
                <c:pt idx="1">
                  <c:v>0.50672475706057796</c:v>
                </c:pt>
                <c:pt idx="2">
                  <c:v>0.650903414395688</c:v>
                </c:pt>
                <c:pt idx="3">
                  <c:v>0.74942077740439605</c:v>
                </c:pt>
                <c:pt idx="4">
                  <c:v>0.82462652234704703</c:v>
                </c:pt>
                <c:pt idx="5">
                  <c:v>0.891554941184034</c:v>
                </c:pt>
                <c:pt idx="6">
                  <c:v>0.95074941937805801</c:v>
                </c:pt>
                <c:pt idx="7">
                  <c:v>1.0039196732880999</c:v>
                </c:pt>
                <c:pt idx="8">
                  <c:v>1.0512459076099601</c:v>
                </c:pt>
                <c:pt idx="9">
                  <c:v>1.09572498476188</c:v>
                </c:pt>
                <c:pt idx="10">
                  <c:v>1.14059479959905</c:v>
                </c:pt>
                <c:pt idx="11">
                  <c:v>1.18265872772803</c:v>
                </c:pt>
                <c:pt idx="12">
                  <c:v>1.2217384308536701</c:v>
                </c:pt>
                <c:pt idx="13">
                  <c:v>1.25910565339693</c:v>
                </c:pt>
                <c:pt idx="14">
                  <c:v>1.2940532308924899</c:v>
                </c:pt>
                <c:pt idx="15">
                  <c:v>1.32741156988246</c:v>
                </c:pt>
                <c:pt idx="16">
                  <c:v>1.35778617963877</c:v>
                </c:pt>
                <c:pt idx="17">
                  <c:v>1.38305920677036</c:v>
                </c:pt>
                <c:pt idx="18">
                  <c:v>1.40686660273899</c:v>
                </c:pt>
                <c:pt idx="19">
                  <c:v>1.4272064524861501</c:v>
                </c:pt>
                <c:pt idx="20">
                  <c:v>1.4401564859890299</c:v>
                </c:pt>
                <c:pt idx="21">
                  <c:v>1.4519571289089299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C7-4679-A7ED-ECCF96F36B46}"/>
            </c:ext>
          </c:extLst>
        </c:ser>
        <c:ser>
          <c:idx val="10"/>
          <c:order val="9"/>
          <c:tx>
            <c:v>Non-Optimal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Hoja1!$P$5:$P$26</c:f>
              <c:numCache>
                <c:formatCode>0.0000</c:formatCode>
                <c:ptCount val="2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</c:numCache>
            </c:numRef>
          </c:xVal>
          <c:yVal>
            <c:numRef>
              <c:f>Hoja1!$AA$5:$AA$26</c:f>
              <c:numCache>
                <c:formatCode>0.0000</c:formatCode>
                <c:ptCount val="22"/>
                <c:pt idx="0">
                  <c:v>5.1973100499433898E-2</c:v>
                </c:pt>
                <c:pt idx="1">
                  <c:v>0.30866988560553699</c:v>
                </c:pt>
                <c:pt idx="2">
                  <c:v>0.44370707647126201</c:v>
                </c:pt>
                <c:pt idx="3">
                  <c:v>0.53570765550533495</c:v>
                </c:pt>
                <c:pt idx="4">
                  <c:v>0.60505857766416005</c:v>
                </c:pt>
                <c:pt idx="5">
                  <c:v>0.66453356066948599</c:v>
                </c:pt>
                <c:pt idx="6">
                  <c:v>0.71334725154171796</c:v>
                </c:pt>
                <c:pt idx="7">
                  <c:v>0.75411428240323797</c:v>
                </c:pt>
                <c:pt idx="8">
                  <c:v>0.79184350670576498</c:v>
                </c:pt>
                <c:pt idx="9">
                  <c:v>0.828696786203305</c:v>
                </c:pt>
                <c:pt idx="10">
                  <c:v>0.86893923218549995</c:v>
                </c:pt>
                <c:pt idx="11">
                  <c:v>0.91258340907399604</c:v>
                </c:pt>
                <c:pt idx="12">
                  <c:v>0.96146395025031495</c:v>
                </c:pt>
                <c:pt idx="13">
                  <c:v>1.0144612445623999</c:v>
                </c:pt>
                <c:pt idx="14">
                  <c:v>1.06997621471732</c:v>
                </c:pt>
                <c:pt idx="15">
                  <c:v>1.1254768826861801</c:v>
                </c:pt>
                <c:pt idx="16">
                  <c:v>1.1743337215160601</c:v>
                </c:pt>
                <c:pt idx="17">
                  <c:v>1.2089983899113499</c:v>
                </c:pt>
                <c:pt idx="18">
                  <c:v>1.2394842129117101</c:v>
                </c:pt>
                <c:pt idx="19">
                  <c:v>1.2664110169054601</c:v>
                </c:pt>
                <c:pt idx="20">
                  <c:v>1.28565324572456</c:v>
                </c:pt>
                <c:pt idx="21">
                  <c:v>1.3005406805816699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2C7-4679-A7ED-ECCF96F36B46}"/>
            </c:ext>
          </c:extLst>
        </c:ser>
        <c:ser>
          <c:idx val="0"/>
          <c:order val="10"/>
          <c:tx>
            <c:v>Optimal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Hoja1!$P$5:$P$26</c:f>
              <c:numCache>
                <c:formatCode>0.0000</c:formatCode>
                <c:ptCount val="22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</c:numCache>
            </c:numRef>
          </c:xVal>
          <c:yVal>
            <c:numRef>
              <c:f>Hoja1!$Q$5:$Q$26</c:f>
              <c:numCache>
                <c:formatCode>0.0000</c:formatCode>
                <c:ptCount val="22"/>
                <c:pt idx="0">
                  <c:v>0.43812654944951201</c:v>
                </c:pt>
                <c:pt idx="1">
                  <c:v>0.70274138349382698</c:v>
                </c:pt>
                <c:pt idx="2">
                  <c:v>0.84341185909690497</c:v>
                </c:pt>
                <c:pt idx="3">
                  <c:v>0.94066814083915895</c:v>
                </c:pt>
                <c:pt idx="4">
                  <c:v>1.0130433070902201</c:v>
                </c:pt>
                <c:pt idx="5">
                  <c:v>1.0744798204372601</c:v>
                </c:pt>
                <c:pt idx="6">
                  <c:v>1.1291691519554401</c:v>
                </c:pt>
                <c:pt idx="7">
                  <c:v>1.1766607563642399</c:v>
                </c:pt>
                <c:pt idx="8">
                  <c:v>1.21920528616591</c:v>
                </c:pt>
                <c:pt idx="9">
                  <c:v>1.26033612675917</c:v>
                </c:pt>
                <c:pt idx="10">
                  <c:v>1.30120774850048</c:v>
                </c:pt>
                <c:pt idx="11">
                  <c:v>1.3424157880180001</c:v>
                </c:pt>
                <c:pt idx="12">
                  <c:v>1.3861244521092599</c:v>
                </c:pt>
                <c:pt idx="13">
                  <c:v>1.4302151305742601</c:v>
                </c:pt>
                <c:pt idx="14">
                  <c:v>1.47286432323789</c:v>
                </c:pt>
                <c:pt idx="15">
                  <c:v>1.5130714901078299</c:v>
                </c:pt>
                <c:pt idx="16">
                  <c:v>1.5506081406671599</c:v>
                </c:pt>
                <c:pt idx="17">
                  <c:v>1.58340376246819</c:v>
                </c:pt>
                <c:pt idx="18">
                  <c:v>1.6120022758761501</c:v>
                </c:pt>
                <c:pt idx="19">
                  <c:v>1.63494854823604</c:v>
                </c:pt>
                <c:pt idx="20">
                  <c:v>1.65073538610949</c:v>
                </c:pt>
                <c:pt idx="21">
                  <c:v>1.66422802808135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C7-4679-A7ED-ECCF96F36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42456"/>
        <c:axId val="591143112"/>
      </c:scatterChart>
      <c:valAx>
        <c:axId val="591142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log(</a:t>
                </a:r>
                <a:r>
                  <a:rPr lang="el-GR"/>
                  <a:t>ε</a:t>
                </a:r>
                <a:r>
                  <a:rPr lang="es-CO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43112"/>
        <c:crosses val="autoZero"/>
        <c:crossBetween val="midCat"/>
      </c:valAx>
      <c:valAx>
        <c:axId val="59114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log V(</a:t>
                </a:r>
                <a:r>
                  <a:rPr lang="el-GR"/>
                  <a:t>ε</a:t>
                </a:r>
                <a:r>
                  <a:rPr lang="es-CO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42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</a:t>
            </a:r>
            <a:r>
              <a:rPr lang="el-GR" baseline="0">
                <a:latin typeface="Calibri" panose="020F0502020204030204" pitchFamily="34" charset="0"/>
                <a:cs typeface="Calibri" panose="020F0502020204030204" pitchFamily="34" charset="0"/>
              </a:rPr>
              <a:t>Σ</a:t>
            </a:r>
            <a:r>
              <a:rPr lang="es-CO" baseline="0">
                <a:latin typeface="Calibri" panose="020F0502020204030204" pitchFamily="34" charset="0"/>
                <a:cs typeface="Calibri" panose="020F0502020204030204" pitchFamily="34" charset="0"/>
              </a:rPr>
              <a:t> Q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0811489472906797E-2"/>
                  <c:y val="-0.208731773111694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Hoja1!$I$5:$I$15</c:f>
              <c:numCache>
                <c:formatCode>0.0000</c:formatCode>
                <c:ptCount val="11"/>
                <c:pt idx="0">
                  <c:v>0.32431809173375098</c:v>
                </c:pt>
                <c:pt idx="1">
                  <c:v>0.32431809173375098</c:v>
                </c:pt>
                <c:pt idx="2">
                  <c:v>0.48227832628085998</c:v>
                </c:pt>
                <c:pt idx="3">
                  <c:v>0.48159720468627798</c:v>
                </c:pt>
                <c:pt idx="4">
                  <c:v>0.48091194656925701</c:v>
                </c:pt>
                <c:pt idx="5">
                  <c:v>0.32585322830034302</c:v>
                </c:pt>
                <c:pt idx="6">
                  <c:v>0.325167601612183</c:v>
                </c:pt>
                <c:pt idx="7">
                  <c:v>0.48037157935191099</c:v>
                </c:pt>
                <c:pt idx="8">
                  <c:v>0.32560826166774598</c:v>
                </c:pt>
                <c:pt idx="9">
                  <c:v>0.48074066652243003</c:v>
                </c:pt>
                <c:pt idx="10">
                  <c:v>0.48007016070943298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2.0763520145288998</c:v>
                </c:pt>
                <c:pt idx="1">
                  <c:v>2.0745208953469598</c:v>
                </c:pt>
                <c:pt idx="2">
                  <c:v>2.0540716927190399</c:v>
                </c:pt>
                <c:pt idx="3">
                  <c:v>2.0544875810287402</c:v>
                </c:pt>
                <c:pt idx="4">
                  <c:v>2.0576952153680002</c:v>
                </c:pt>
                <c:pt idx="5">
                  <c:v>2.0780064995666101</c:v>
                </c:pt>
                <c:pt idx="6">
                  <c:v>2.0589009686811899</c:v>
                </c:pt>
                <c:pt idx="7">
                  <c:v>2.05412618834159</c:v>
                </c:pt>
                <c:pt idx="8">
                  <c:v>2.0732538582532301</c:v>
                </c:pt>
                <c:pt idx="9">
                  <c:v>2.0777319471548199</c:v>
                </c:pt>
                <c:pt idx="10">
                  <c:v>2.0614982253668801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5E-45D3-8733-6FD63A33B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  <a:r>
                  <a:rPr lang="es-CO" baseline="0"/>
                  <a:t> - Network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HGL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0166595941974319E-2"/>
                  <c:y val="-0.188530912802566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Hoja1!$K$5:$K$15</c:f>
              <c:numCache>
                <c:formatCode>0.0000</c:formatCode>
                <c:ptCount val="11"/>
                <c:pt idx="0">
                  <c:v>0.326634771221676</c:v>
                </c:pt>
                <c:pt idx="1">
                  <c:v>0.326634771221676</c:v>
                </c:pt>
                <c:pt idx="2">
                  <c:v>0.326634771221676</c:v>
                </c:pt>
                <c:pt idx="3">
                  <c:v>0.326634771221676</c:v>
                </c:pt>
                <c:pt idx="4">
                  <c:v>0.326634771221676</c:v>
                </c:pt>
                <c:pt idx="5">
                  <c:v>0.326634771221676</c:v>
                </c:pt>
                <c:pt idx="6">
                  <c:v>0.326634771221676</c:v>
                </c:pt>
                <c:pt idx="7">
                  <c:v>0.326634771221676</c:v>
                </c:pt>
                <c:pt idx="8">
                  <c:v>0.32912193411418</c:v>
                </c:pt>
                <c:pt idx="9">
                  <c:v>0.32912193411418</c:v>
                </c:pt>
                <c:pt idx="10">
                  <c:v>0.326545649806956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2.0763520145288998</c:v>
                </c:pt>
                <c:pt idx="1">
                  <c:v>2.0745208953469598</c:v>
                </c:pt>
                <c:pt idx="2">
                  <c:v>2.0540716927190399</c:v>
                </c:pt>
                <c:pt idx="3">
                  <c:v>2.0544875810287402</c:v>
                </c:pt>
                <c:pt idx="4">
                  <c:v>2.0576952153680002</c:v>
                </c:pt>
                <c:pt idx="5">
                  <c:v>2.0780064995666101</c:v>
                </c:pt>
                <c:pt idx="6">
                  <c:v>2.0589009686811899</c:v>
                </c:pt>
                <c:pt idx="7">
                  <c:v>2.05412618834159</c:v>
                </c:pt>
                <c:pt idx="8">
                  <c:v>2.0732538582532301</c:v>
                </c:pt>
                <c:pt idx="9">
                  <c:v>2.0777319471548199</c:v>
                </c:pt>
                <c:pt idx="10">
                  <c:v>2.0614982253668801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12-4BC9-A05B-D14A6CB3A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  <a:r>
                  <a:rPr lang="es-CO" baseline="0"/>
                  <a:t> - Network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</a:t>
            </a:r>
            <a:r>
              <a:rPr lang="el-GR" sz="1400" b="1" i="0" u="none" strike="noStrike" baseline="0">
                <a:effectLst/>
              </a:rPr>
              <a:t>Σ</a:t>
            </a:r>
            <a:r>
              <a:rPr lang="es-CO" sz="1400" b="1" i="0" u="none" strike="noStrike" baseline="0">
                <a:effectLst/>
              </a:rPr>
              <a:t> d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0166595941974319E-2"/>
                  <c:y val="-0.188530912802566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Hoja1!$M$5:$M$15</c:f>
              <c:numCache>
                <c:formatCode>0.0000</c:formatCode>
                <c:ptCount val="11"/>
                <c:pt idx="0">
                  <c:v>0.32773466035880999</c:v>
                </c:pt>
                <c:pt idx="1">
                  <c:v>0.327876412120853</c:v>
                </c:pt>
                <c:pt idx="2">
                  <c:v>0.32706806949448902</c:v>
                </c:pt>
                <c:pt idx="3">
                  <c:v>0.32465317910427499</c:v>
                </c:pt>
                <c:pt idx="4">
                  <c:v>0.32438096533571098</c:v>
                </c:pt>
                <c:pt idx="5">
                  <c:v>0.32778037182248099</c:v>
                </c:pt>
                <c:pt idx="6">
                  <c:v>0.32420047729348</c:v>
                </c:pt>
                <c:pt idx="7">
                  <c:v>0.32526229071329499</c:v>
                </c:pt>
                <c:pt idx="8">
                  <c:v>0.32395975700767099</c:v>
                </c:pt>
                <c:pt idx="9">
                  <c:v>0.32425303087006502</c:v>
                </c:pt>
                <c:pt idx="10">
                  <c:v>0.32460611105654202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2.0763520145288998</c:v>
                </c:pt>
                <c:pt idx="1">
                  <c:v>2.0745208953469598</c:v>
                </c:pt>
                <c:pt idx="2">
                  <c:v>2.0540716927190399</c:v>
                </c:pt>
                <c:pt idx="3">
                  <c:v>2.0544875810287402</c:v>
                </c:pt>
                <c:pt idx="4">
                  <c:v>2.0576952153680002</c:v>
                </c:pt>
                <c:pt idx="5">
                  <c:v>2.0780064995666101</c:v>
                </c:pt>
                <c:pt idx="6">
                  <c:v>2.0589009686811899</c:v>
                </c:pt>
                <c:pt idx="7">
                  <c:v>2.05412618834159</c:v>
                </c:pt>
                <c:pt idx="8">
                  <c:v>2.0732538582532301</c:v>
                </c:pt>
                <c:pt idx="9">
                  <c:v>2.0777319471548199</c:v>
                </c:pt>
                <c:pt idx="10">
                  <c:v>2.0614982253668801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35-4B09-85A7-F6D30DCFF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  <a:r>
                  <a:rPr lang="es-CO" baseline="0"/>
                  <a:t> - Network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Network (</a:t>
            </a:r>
            <a:r>
              <a:rPr lang="el-GR" sz="1400" b="1" i="0" u="none" strike="noStrike" baseline="0">
                <a:effectLst/>
              </a:rPr>
              <a:t>Σ</a:t>
            </a:r>
            <a:r>
              <a:rPr lang="es-CO" sz="1400" b="1" i="0" u="none" strike="noStrike" baseline="0">
                <a:effectLst/>
              </a:rPr>
              <a:t> d)</a:t>
            </a:r>
            <a:r>
              <a:rPr lang="es-CO" baseline="0"/>
              <a:t> vs Cost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5378191362443336E-2"/>
                  <c:y val="-0.197345800524934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Hoja1!$D$5:$D$15</c:f>
              <c:numCache>
                <c:formatCode>"$"\ #,##0</c:formatCode>
                <c:ptCount val="11"/>
                <c:pt idx="0">
                  <c:v>1211819035.0299139</c:v>
                </c:pt>
                <c:pt idx="1">
                  <c:v>1241732469.4833074</c:v>
                </c:pt>
                <c:pt idx="2">
                  <c:v>1952327501.9426019</c:v>
                </c:pt>
                <c:pt idx="3">
                  <c:v>2177864692.176168</c:v>
                </c:pt>
                <c:pt idx="4">
                  <c:v>3005792791.3875656</c:v>
                </c:pt>
                <c:pt idx="5">
                  <c:v>4341917034.0221786</c:v>
                </c:pt>
                <c:pt idx="6">
                  <c:v>5069618210.326211</c:v>
                </c:pt>
                <c:pt idx="7">
                  <c:v>9851160607.0748711</c:v>
                </c:pt>
                <c:pt idx="8">
                  <c:v>10299198323.773535</c:v>
                </c:pt>
                <c:pt idx="9">
                  <c:v>14209985408.436235</c:v>
                </c:pt>
                <c:pt idx="10">
                  <c:v>17299065473.539722</c:v>
                </c:pt>
              </c:numCache>
            </c:numRef>
          </c:xVal>
          <c:yVal>
            <c:numRef>
              <c:f>Hoja1!$M$5:$M$15</c:f>
              <c:numCache>
                <c:formatCode>0.0000</c:formatCode>
                <c:ptCount val="11"/>
                <c:pt idx="0">
                  <c:v>0.32773466035880999</c:v>
                </c:pt>
                <c:pt idx="1">
                  <c:v>0.327876412120853</c:v>
                </c:pt>
                <c:pt idx="2">
                  <c:v>0.32706806949448902</c:v>
                </c:pt>
                <c:pt idx="3">
                  <c:v>0.32465317910427499</c:v>
                </c:pt>
                <c:pt idx="4">
                  <c:v>0.32438096533571098</c:v>
                </c:pt>
                <c:pt idx="5">
                  <c:v>0.32778037182248099</c:v>
                </c:pt>
                <c:pt idx="6">
                  <c:v>0.32420047729348</c:v>
                </c:pt>
                <c:pt idx="7">
                  <c:v>0.32526229071329499</c:v>
                </c:pt>
                <c:pt idx="8">
                  <c:v>0.32395975700767099</c:v>
                </c:pt>
                <c:pt idx="9">
                  <c:v>0.32425303087006502</c:v>
                </c:pt>
                <c:pt idx="10">
                  <c:v>0.32460611105654202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F1-4B8B-909B-171159DDC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  <c:min val="35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0</xdr:rowOff>
    </xdr:from>
    <xdr:to>
      <xdr:col>14</xdr:col>
      <xdr:colOff>200025</xdr:colOff>
      <xdr:row>30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6FD5BD-C1ED-4981-AB49-EF922D2346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4</xdr:row>
      <xdr:rowOff>0</xdr:rowOff>
    </xdr:from>
    <xdr:to>
      <xdr:col>42</xdr:col>
      <xdr:colOff>295275</xdr:colOff>
      <xdr:row>29</xdr:row>
      <xdr:rowOff>4763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7016B4E-89A3-4999-910C-644A92EF93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31</xdr:row>
      <xdr:rowOff>0</xdr:rowOff>
    </xdr:from>
    <xdr:to>
      <xdr:col>14</xdr:col>
      <xdr:colOff>200025</xdr:colOff>
      <xdr:row>45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A15D90D-A42B-4D04-A03B-24C1EBBDA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46</xdr:row>
      <xdr:rowOff>0</xdr:rowOff>
    </xdr:from>
    <xdr:to>
      <xdr:col>14</xdr:col>
      <xdr:colOff>200025</xdr:colOff>
      <xdr:row>60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B2675C1-C6C3-46C6-8964-202C71AB5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61</xdr:row>
      <xdr:rowOff>0</xdr:rowOff>
    </xdr:from>
    <xdr:to>
      <xdr:col>14</xdr:col>
      <xdr:colOff>200025</xdr:colOff>
      <xdr:row>75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6B15FFB-7DEB-4F29-9502-36D32C5F23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76</xdr:row>
      <xdr:rowOff>0</xdr:rowOff>
    </xdr:from>
    <xdr:to>
      <xdr:col>14</xdr:col>
      <xdr:colOff>200025</xdr:colOff>
      <xdr:row>90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BB6606C-DFAB-4F9C-864A-B21E1FA80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topLeftCell="G2" zoomScaleNormal="100" workbookViewId="0">
      <selection activeCell="P2" sqref="P2"/>
    </sheetView>
  </sheetViews>
  <sheetFormatPr baseColWidth="10" defaultColWidth="9.140625" defaultRowHeight="15" x14ac:dyDescent="0.25"/>
  <cols>
    <col min="3" max="3" width="14.7109375" bestFit="1" customWidth="1"/>
    <col min="4" max="4" width="15.85546875" customWidth="1"/>
    <col min="5" max="5" width="25.28515625" bestFit="1" customWidth="1"/>
    <col min="6" max="6" width="12.7109375" customWidth="1"/>
    <col min="16" max="16" width="12" style="5" customWidth="1"/>
    <col min="17" max="17" width="14.85546875" style="5" customWidth="1"/>
    <col min="18" max="26" width="14" style="5" bestFit="1" customWidth="1"/>
    <col min="27" max="27" width="15" style="5" bestFit="1" customWidth="1"/>
  </cols>
  <sheetData>
    <row r="1" spans="1:27" x14ac:dyDescent="0.25">
      <c r="A1" s="2" t="s">
        <v>0</v>
      </c>
      <c r="B1" s="6">
        <v>50</v>
      </c>
      <c r="P1" s="5">
        <f>COUNT(P5:P26)</f>
        <v>22</v>
      </c>
    </row>
    <row r="3" spans="1:27" x14ac:dyDescent="0.25">
      <c r="C3" s="18" t="s">
        <v>1</v>
      </c>
      <c r="D3" s="18" t="s">
        <v>3</v>
      </c>
      <c r="E3" s="18" t="s">
        <v>4</v>
      </c>
      <c r="F3" s="19" t="s">
        <v>22</v>
      </c>
      <c r="G3" s="17" t="s">
        <v>5</v>
      </c>
      <c r="H3" s="17"/>
      <c r="I3" s="17"/>
      <c r="J3" s="17"/>
      <c r="K3" s="17"/>
      <c r="L3" s="17"/>
      <c r="M3" s="17"/>
      <c r="N3" s="17"/>
      <c r="P3" s="18" t="s">
        <v>20</v>
      </c>
      <c r="Q3" s="17" t="s">
        <v>21</v>
      </c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x14ac:dyDescent="0.25">
      <c r="C4" s="18"/>
      <c r="D4" s="18"/>
      <c r="E4" s="18"/>
      <c r="F4" s="20"/>
      <c r="G4" s="8" t="s">
        <v>6</v>
      </c>
      <c r="H4" s="8" t="s">
        <v>22</v>
      </c>
      <c r="I4" s="8" t="s">
        <v>9</v>
      </c>
      <c r="J4" s="8" t="s">
        <v>22</v>
      </c>
      <c r="K4" s="7" t="s">
        <v>8</v>
      </c>
      <c r="L4" s="10" t="s">
        <v>22</v>
      </c>
      <c r="M4" s="8" t="s">
        <v>7</v>
      </c>
      <c r="N4" s="8" t="s">
        <v>22</v>
      </c>
      <c r="P4" s="18"/>
      <c r="Q4" s="7" t="s">
        <v>2</v>
      </c>
      <c r="R4" s="7" t="s">
        <v>10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</row>
    <row r="5" spans="1:27" x14ac:dyDescent="0.25">
      <c r="C5" s="1" t="s">
        <v>2</v>
      </c>
      <c r="D5" s="3">
        <v>1211819035.0299139</v>
      </c>
      <c r="E5" s="4">
        <v>2.0763520145288998</v>
      </c>
      <c r="F5" s="9">
        <v>0.98759144352018491</v>
      </c>
      <c r="G5" s="14">
        <v>0.32926478260437902</v>
      </c>
      <c r="H5" s="14">
        <v>0.98832695616664101</v>
      </c>
      <c r="I5" s="4">
        <v>0.32431809173375098</v>
      </c>
      <c r="J5" s="4">
        <v>0.990405509242966</v>
      </c>
      <c r="K5" s="4">
        <v>0.326634771221676</v>
      </c>
      <c r="L5" s="4">
        <v>0.98863795779314201</v>
      </c>
      <c r="M5" s="4">
        <v>0.32773466035880999</v>
      </c>
      <c r="N5" s="4">
        <v>0.98880797182483504</v>
      </c>
      <c r="P5" s="4">
        <v>0</v>
      </c>
      <c r="Q5" s="4">
        <v>0.43812654944951201</v>
      </c>
      <c r="R5" s="4">
        <v>0.42884255444965402</v>
      </c>
      <c r="S5" s="4">
        <v>0.35390033362908402</v>
      </c>
      <c r="T5" s="4">
        <v>0.332954759275987</v>
      </c>
      <c r="U5" s="4">
        <v>0.32920750347181899</v>
      </c>
      <c r="V5" s="4">
        <v>0.33429425196804302</v>
      </c>
      <c r="W5" s="4">
        <v>0.257568811280252</v>
      </c>
      <c r="X5" s="4">
        <v>0.33500377160323302</v>
      </c>
      <c r="Y5" s="4">
        <v>0.25674253768991201</v>
      </c>
      <c r="Z5" s="4">
        <v>0.24059708227638299</v>
      </c>
      <c r="AA5" s="4">
        <v>5.1973100499433898E-2</v>
      </c>
    </row>
    <row r="6" spans="1:27" x14ac:dyDescent="0.25">
      <c r="C6" s="1" t="s">
        <v>10</v>
      </c>
      <c r="D6" s="3">
        <v>1241732469.4833074</v>
      </c>
      <c r="E6" s="4">
        <v>2.0745208953469598</v>
      </c>
      <c r="F6" s="9">
        <v>0.98785767588268081</v>
      </c>
      <c r="G6" s="15"/>
      <c r="H6" s="15"/>
      <c r="I6" s="4">
        <v>0.32431809173375098</v>
      </c>
      <c r="J6" s="4">
        <v>0.990405509242966</v>
      </c>
      <c r="K6" s="4">
        <v>0.326634771221676</v>
      </c>
      <c r="L6" s="4">
        <v>0.98863795779314201</v>
      </c>
      <c r="M6" s="4">
        <v>0.327876412120853</v>
      </c>
      <c r="N6" s="4">
        <v>0.98852413612610002</v>
      </c>
      <c r="P6" s="4">
        <v>0.30102999566398098</v>
      </c>
      <c r="Q6" s="4">
        <v>0.70274138349382698</v>
      </c>
      <c r="R6" s="4">
        <v>0.693585036907305</v>
      </c>
      <c r="S6" s="4">
        <v>0.61814538269828401</v>
      </c>
      <c r="T6" s="4">
        <v>0.59607272401369205</v>
      </c>
      <c r="U6" s="4">
        <v>0.59493758894422499</v>
      </c>
      <c r="V6" s="4">
        <v>0.59476954601807297</v>
      </c>
      <c r="W6" s="4">
        <v>0.52279324237756797</v>
      </c>
      <c r="X6" s="4">
        <v>0.60615980169455197</v>
      </c>
      <c r="Y6" s="4">
        <v>0.51456246081915402</v>
      </c>
      <c r="Z6" s="4">
        <v>0.50672475706057796</v>
      </c>
      <c r="AA6" s="4">
        <v>0.30866988560553699</v>
      </c>
    </row>
    <row r="7" spans="1:27" x14ac:dyDescent="0.25">
      <c r="C7" s="1" t="s">
        <v>11</v>
      </c>
      <c r="D7" s="3">
        <v>1952327501.9426019</v>
      </c>
      <c r="E7" s="4">
        <v>2.0540716927190399</v>
      </c>
      <c r="F7" s="9">
        <v>0.98446228903671451</v>
      </c>
      <c r="G7" s="15"/>
      <c r="H7" s="15"/>
      <c r="I7" s="4">
        <v>0.48227832628085998</v>
      </c>
      <c r="J7" s="4">
        <v>0.98956516436429898</v>
      </c>
      <c r="K7" s="4">
        <v>0.326634771221676</v>
      </c>
      <c r="L7" s="4">
        <v>0.98863795779314201</v>
      </c>
      <c r="M7" s="4">
        <v>0.32706806949448902</v>
      </c>
      <c r="N7" s="4">
        <v>0.99049731808592401</v>
      </c>
      <c r="P7" s="4">
        <v>0.47712125471966199</v>
      </c>
      <c r="Q7" s="4">
        <v>0.84341185909690497</v>
      </c>
      <c r="R7" s="4">
        <v>0.83445756340688504</v>
      </c>
      <c r="S7" s="4">
        <v>0.75898103739469203</v>
      </c>
      <c r="T7" s="4">
        <v>0.73577148146489502</v>
      </c>
      <c r="U7" s="4">
        <v>0.73680328428965003</v>
      </c>
      <c r="V7" s="4">
        <v>0.72928094600413595</v>
      </c>
      <c r="W7" s="4">
        <v>0.66591792294046004</v>
      </c>
      <c r="X7" s="4">
        <v>0.752169676829196</v>
      </c>
      <c r="Y7" s="4">
        <v>0.64491023305911599</v>
      </c>
      <c r="Z7" s="4">
        <v>0.650903414395688</v>
      </c>
      <c r="AA7" s="4">
        <v>0.44370707647126201</v>
      </c>
    </row>
    <row r="8" spans="1:27" x14ac:dyDescent="0.25">
      <c r="C8" s="1" t="s">
        <v>12</v>
      </c>
      <c r="D8" s="3">
        <v>2177864692.176168</v>
      </c>
      <c r="E8" s="4">
        <v>2.0544875810287402</v>
      </c>
      <c r="F8" s="9">
        <v>0.98271253555595783</v>
      </c>
      <c r="G8" s="15"/>
      <c r="H8" s="15"/>
      <c r="I8" s="4">
        <v>0.48159720468627798</v>
      </c>
      <c r="J8" s="4">
        <v>0.98951017012158204</v>
      </c>
      <c r="K8" s="4">
        <v>0.326634771221676</v>
      </c>
      <c r="L8" s="4">
        <v>0.98863795779314201</v>
      </c>
      <c r="M8" s="4">
        <v>0.32465317910427499</v>
      </c>
      <c r="N8" s="4">
        <v>0.98986132608050603</v>
      </c>
      <c r="P8" s="4">
        <v>0.60205999132796195</v>
      </c>
      <c r="Q8" s="4">
        <v>0.94066814083915895</v>
      </c>
      <c r="R8" s="4">
        <v>0.93187456647401801</v>
      </c>
      <c r="S8" s="4">
        <v>0.85644398678397204</v>
      </c>
      <c r="T8" s="4">
        <v>0.83204345629271304</v>
      </c>
      <c r="U8" s="4">
        <v>0.83414940334661403</v>
      </c>
      <c r="V8" s="4">
        <v>0.82208056693345799</v>
      </c>
      <c r="W8" s="4">
        <v>0.764918726399055</v>
      </c>
      <c r="X8" s="4">
        <v>0.85134773003593101</v>
      </c>
      <c r="Y8" s="4">
        <v>0.73302830640338101</v>
      </c>
      <c r="Z8" s="4">
        <v>0.74942077740439605</v>
      </c>
      <c r="AA8" s="4">
        <v>0.53570765550533495</v>
      </c>
    </row>
    <row r="9" spans="1:27" x14ac:dyDescent="0.25">
      <c r="C9" s="1" t="s">
        <v>13</v>
      </c>
      <c r="D9" s="3">
        <v>3005792791.3875656</v>
      </c>
      <c r="E9" s="4">
        <v>2.0576952153680002</v>
      </c>
      <c r="F9" s="9">
        <v>0.98633655156309963</v>
      </c>
      <c r="G9" s="15"/>
      <c r="H9" s="15"/>
      <c r="I9" s="4">
        <v>0.48091194656925701</v>
      </c>
      <c r="J9" s="4">
        <v>0.98854494760214495</v>
      </c>
      <c r="K9" s="4">
        <v>0.326634771221676</v>
      </c>
      <c r="L9" s="4">
        <v>0.98863795779314201</v>
      </c>
      <c r="M9" s="4">
        <v>0.32438096533571098</v>
      </c>
      <c r="N9" s="4">
        <v>0.98956193574932105</v>
      </c>
      <c r="P9" s="4">
        <v>0.69897000433601797</v>
      </c>
      <c r="Q9" s="4">
        <v>1.0130433070902201</v>
      </c>
      <c r="R9" s="4">
        <v>1.0045997080715301</v>
      </c>
      <c r="S9" s="4">
        <v>0.92957936043990597</v>
      </c>
      <c r="T9" s="4">
        <v>0.90381655385640103</v>
      </c>
      <c r="U9" s="4">
        <v>0.907618653838975</v>
      </c>
      <c r="V9" s="4">
        <v>0.89069160427387595</v>
      </c>
      <c r="W9" s="4">
        <v>0.83946996325471901</v>
      </c>
      <c r="X9" s="4">
        <v>0.92916038876789997</v>
      </c>
      <c r="Y9" s="4">
        <v>0.79614950293711395</v>
      </c>
      <c r="Z9" s="4">
        <v>0.82462652234704703</v>
      </c>
      <c r="AA9" s="4">
        <v>0.60505857766416005</v>
      </c>
    </row>
    <row r="10" spans="1:27" x14ac:dyDescent="0.25">
      <c r="C10" s="1" t="s">
        <v>14</v>
      </c>
      <c r="D10" s="3">
        <v>4341917034.0221786</v>
      </c>
      <c r="E10" s="4">
        <v>2.0780064995666101</v>
      </c>
      <c r="F10" s="9">
        <v>0.97542894017077431</v>
      </c>
      <c r="G10" s="15"/>
      <c r="H10" s="15"/>
      <c r="I10" s="4">
        <v>0.32585322830034302</v>
      </c>
      <c r="J10" s="4">
        <v>0.98876044656953399</v>
      </c>
      <c r="K10" s="4">
        <v>0.326634771221676</v>
      </c>
      <c r="L10" s="4">
        <v>0.98863795779314201</v>
      </c>
      <c r="M10" s="4">
        <v>0.32778037182248099</v>
      </c>
      <c r="N10" s="4">
        <v>0.98813696058965494</v>
      </c>
      <c r="P10" s="4">
        <v>0.77815125038364297</v>
      </c>
      <c r="Q10" s="4">
        <v>1.0744798204372601</v>
      </c>
      <c r="R10" s="4">
        <v>1.0664470896565199</v>
      </c>
      <c r="S10" s="4">
        <v>0.99190892605024295</v>
      </c>
      <c r="T10" s="4">
        <v>0.96468524997068195</v>
      </c>
      <c r="U10" s="4">
        <v>0.97037065218891805</v>
      </c>
      <c r="V10" s="4">
        <v>0.94661354123198804</v>
      </c>
      <c r="W10" s="4">
        <v>0.903381077706644</v>
      </c>
      <c r="X10" s="4">
        <v>0.99866367331009798</v>
      </c>
      <c r="Y10" s="4">
        <v>0.84760851852595498</v>
      </c>
      <c r="Z10" s="4">
        <v>0.891554941184034</v>
      </c>
      <c r="AA10" s="4">
        <v>0.66453356066948599</v>
      </c>
    </row>
    <row r="11" spans="1:27" x14ac:dyDescent="0.25">
      <c r="C11" s="1" t="s">
        <v>15</v>
      </c>
      <c r="D11" s="3">
        <v>5069618210.326211</v>
      </c>
      <c r="E11" s="4">
        <v>2.0589009686811899</v>
      </c>
      <c r="F11" s="9">
        <v>0.98997186257353775</v>
      </c>
      <c r="G11" s="15"/>
      <c r="H11" s="15"/>
      <c r="I11" s="4">
        <v>0.325167601612183</v>
      </c>
      <c r="J11" s="4">
        <v>0.98837350492639797</v>
      </c>
      <c r="K11" s="4">
        <v>0.326634771221676</v>
      </c>
      <c r="L11" s="4">
        <v>0.98863795779314201</v>
      </c>
      <c r="M11" s="4">
        <v>0.32420047729348</v>
      </c>
      <c r="N11" s="4">
        <v>0.98971612981497503</v>
      </c>
      <c r="P11" s="4">
        <v>0.84509804001425604</v>
      </c>
      <c r="Q11" s="4">
        <v>1.1291691519554401</v>
      </c>
      <c r="R11" s="4">
        <v>1.1214249330871899</v>
      </c>
      <c r="S11" s="4">
        <v>1.04623972116905</v>
      </c>
      <c r="T11" s="4">
        <v>1.0179486178714401</v>
      </c>
      <c r="U11" s="4">
        <v>1.0252400949029601</v>
      </c>
      <c r="V11" s="4">
        <v>0.99592116165299205</v>
      </c>
      <c r="W11" s="4">
        <v>0.95953562604079701</v>
      </c>
      <c r="X11" s="4">
        <v>1.0597023543500199</v>
      </c>
      <c r="Y11" s="4">
        <v>0.89240276960113796</v>
      </c>
      <c r="Z11" s="4">
        <v>0.95074941937805801</v>
      </c>
      <c r="AA11" s="4">
        <v>0.71334725154171796</v>
      </c>
    </row>
    <row r="12" spans="1:27" x14ac:dyDescent="0.25">
      <c r="C12" s="1" t="s">
        <v>16</v>
      </c>
      <c r="D12" s="3">
        <v>9851160607.0748711</v>
      </c>
      <c r="E12" s="4">
        <v>2.05412618834159</v>
      </c>
      <c r="F12" s="9">
        <v>0.99530711266632454</v>
      </c>
      <c r="G12" s="15"/>
      <c r="H12" s="15"/>
      <c r="I12" s="4">
        <v>0.48037157935191099</v>
      </c>
      <c r="J12" s="4">
        <v>0.98992358265772196</v>
      </c>
      <c r="K12" s="4">
        <v>0.326634771221676</v>
      </c>
      <c r="L12" s="4">
        <v>0.98863795779314201</v>
      </c>
      <c r="M12" s="4">
        <v>0.32526229071329499</v>
      </c>
      <c r="N12" s="4">
        <v>0.98983546637752196</v>
      </c>
      <c r="P12" s="4">
        <v>0.90308998699194298</v>
      </c>
      <c r="Q12" s="4">
        <v>1.1766607563642399</v>
      </c>
      <c r="R12" s="4">
        <v>1.1691462908308401</v>
      </c>
      <c r="S12" s="4">
        <v>1.0938857647734901</v>
      </c>
      <c r="T12" s="4">
        <v>1.0653589282609099</v>
      </c>
      <c r="U12" s="4">
        <v>1.0734300487019901</v>
      </c>
      <c r="V12" s="4">
        <v>1.03922783324108</v>
      </c>
      <c r="W12" s="4">
        <v>1.00998301405237</v>
      </c>
      <c r="X12" s="4">
        <v>1.11527368707081</v>
      </c>
      <c r="Y12" s="4">
        <v>0.93110143767391296</v>
      </c>
      <c r="Z12" s="4">
        <v>1.0039196732880999</v>
      </c>
      <c r="AA12" s="4">
        <v>0.75411428240323797</v>
      </c>
    </row>
    <row r="13" spans="1:27" x14ac:dyDescent="0.25">
      <c r="C13" s="1" t="s">
        <v>17</v>
      </c>
      <c r="D13" s="3">
        <v>10299198323.773535</v>
      </c>
      <c r="E13" s="4">
        <v>2.0732538582532301</v>
      </c>
      <c r="F13" s="9">
        <v>0.95714106160180923</v>
      </c>
      <c r="G13" s="15"/>
      <c r="H13" s="15"/>
      <c r="I13" s="4">
        <v>0.32560826166774598</v>
      </c>
      <c r="J13" s="4">
        <v>0.98952717939438395</v>
      </c>
      <c r="K13" s="4">
        <v>0.32912193411418</v>
      </c>
      <c r="L13" s="4">
        <v>0.98863897348110696</v>
      </c>
      <c r="M13" s="4">
        <v>0.32395975700767099</v>
      </c>
      <c r="N13" s="4">
        <v>0.99035175293895195</v>
      </c>
      <c r="P13" s="4">
        <v>0.95424250943932398</v>
      </c>
      <c r="Q13" s="4">
        <v>1.21920528616591</v>
      </c>
      <c r="R13" s="4">
        <v>1.21186869391256</v>
      </c>
      <c r="S13" s="4">
        <v>1.1372329991483301</v>
      </c>
      <c r="T13" s="4">
        <v>1.1087249372110899</v>
      </c>
      <c r="U13" s="4">
        <v>1.1173472295670399</v>
      </c>
      <c r="V13" s="4">
        <v>1.0790778902076801</v>
      </c>
      <c r="W13" s="4">
        <v>1.0559404497102201</v>
      </c>
      <c r="X13" s="4">
        <v>1.16547260021412</v>
      </c>
      <c r="Y13" s="4">
        <v>0.968057094056333</v>
      </c>
      <c r="Z13" s="4">
        <v>1.0512459076099601</v>
      </c>
      <c r="AA13" s="4">
        <v>0.79184350670576498</v>
      </c>
    </row>
    <row r="14" spans="1:27" x14ac:dyDescent="0.25">
      <c r="C14" s="1" t="s">
        <v>18</v>
      </c>
      <c r="D14" s="3">
        <v>14209985408.436235</v>
      </c>
      <c r="E14" s="4">
        <v>2.0777319471548199</v>
      </c>
      <c r="F14" s="9">
        <v>0.99515069919216781</v>
      </c>
      <c r="G14" s="15"/>
      <c r="H14" s="15"/>
      <c r="I14" s="4">
        <v>0.48074066652243003</v>
      </c>
      <c r="J14" s="4">
        <v>0.99003718946226504</v>
      </c>
      <c r="K14" s="4">
        <v>0.32912193411418</v>
      </c>
      <c r="L14" s="4">
        <v>0.98863897348110696</v>
      </c>
      <c r="M14" s="4">
        <v>0.32425303087006502</v>
      </c>
      <c r="N14" s="4">
        <v>0.98989145621350105</v>
      </c>
      <c r="P14" s="4">
        <v>1</v>
      </c>
      <c r="Q14" s="4">
        <v>1.26033612675917</v>
      </c>
      <c r="R14" s="4">
        <v>1.2531782503801701</v>
      </c>
      <c r="S14" s="4">
        <v>1.1798172889806899</v>
      </c>
      <c r="T14" s="4">
        <v>1.1518027903092101</v>
      </c>
      <c r="U14" s="4">
        <v>1.1599683833474399</v>
      </c>
      <c r="V14" s="4">
        <v>1.1190001307344399</v>
      </c>
      <c r="W14" s="4">
        <v>1.10044723668003</v>
      </c>
      <c r="X14" s="4">
        <v>1.2126069631207199</v>
      </c>
      <c r="Y14" s="4">
        <v>1.0063753978630501</v>
      </c>
      <c r="Z14" s="4">
        <v>1.09572498476188</v>
      </c>
      <c r="AA14" s="4">
        <v>0.828696786203305</v>
      </c>
    </row>
    <row r="15" spans="1:27" x14ac:dyDescent="0.25">
      <c r="C15" s="1" t="s">
        <v>19</v>
      </c>
      <c r="D15" s="3">
        <v>17299065473.539722</v>
      </c>
      <c r="E15" s="4">
        <v>2.0614982253668801</v>
      </c>
      <c r="F15" s="9">
        <v>0.96981425386353415</v>
      </c>
      <c r="G15" s="16"/>
      <c r="H15" s="16"/>
      <c r="I15" s="4">
        <v>0.48007016070943298</v>
      </c>
      <c r="J15" s="4">
        <v>0.98897132610375904</v>
      </c>
      <c r="K15" s="4">
        <v>0.326545649806956</v>
      </c>
      <c r="L15" s="4">
        <v>0.98916476850178503</v>
      </c>
      <c r="M15" s="4">
        <v>0.32460611105654202</v>
      </c>
      <c r="N15" s="4">
        <v>0.98874755207339804</v>
      </c>
      <c r="P15" s="4">
        <v>1.04139268515822</v>
      </c>
      <c r="Q15" s="4">
        <v>1.30120774850048</v>
      </c>
      <c r="R15" s="4">
        <v>1.2942677374971201</v>
      </c>
      <c r="S15" s="4">
        <v>1.22259978663896</v>
      </c>
      <c r="T15" s="4">
        <v>1.19535477856066</v>
      </c>
      <c r="U15" s="4">
        <v>1.20310533228623</v>
      </c>
      <c r="V15" s="4">
        <v>1.15956517419376</v>
      </c>
      <c r="W15" s="4">
        <v>1.14536276305285</v>
      </c>
      <c r="X15" s="4">
        <v>1.2596413185748701</v>
      </c>
      <c r="Y15" s="4">
        <v>1.0472057359317399</v>
      </c>
      <c r="Z15" s="4">
        <v>1.14059479959905</v>
      </c>
      <c r="AA15" s="4">
        <v>0.86893923218549995</v>
      </c>
    </row>
    <row r="16" spans="1:27" x14ac:dyDescent="0.25">
      <c r="P16" s="4">
        <v>1.07918124604762</v>
      </c>
      <c r="Q16" s="4">
        <v>1.3424157880180001</v>
      </c>
      <c r="R16" s="4">
        <v>1.3356296955437199</v>
      </c>
      <c r="S16" s="4">
        <v>1.26637243142169</v>
      </c>
      <c r="T16" s="4">
        <v>1.23989860422611</v>
      </c>
      <c r="U16" s="4">
        <v>1.24621724636227</v>
      </c>
      <c r="V16" s="4">
        <v>1.20141415900364</v>
      </c>
      <c r="W16" s="4">
        <v>1.1887522088884901</v>
      </c>
      <c r="X16" s="4">
        <v>1.3034018862142001</v>
      </c>
      <c r="Y16" s="4">
        <v>1.09058115219443</v>
      </c>
      <c r="Z16" s="4">
        <v>1.18265872772803</v>
      </c>
      <c r="AA16" s="4">
        <v>0.91258340907399604</v>
      </c>
    </row>
    <row r="17" spans="16:27" x14ac:dyDescent="0.25">
      <c r="P17" s="4">
        <v>1.1139433523068301</v>
      </c>
      <c r="Q17" s="4">
        <v>1.3861244521092599</v>
      </c>
      <c r="R17" s="4">
        <v>1.3793681288708699</v>
      </c>
      <c r="S17" s="4">
        <v>1.31250656856405</v>
      </c>
      <c r="T17" s="4">
        <v>1.2867274829469599</v>
      </c>
      <c r="U17" s="4">
        <v>1.2909121714315701</v>
      </c>
      <c r="V17" s="4">
        <v>1.2469093118660901</v>
      </c>
      <c r="W17" s="4">
        <v>1.2318889478934301</v>
      </c>
      <c r="X17" s="4">
        <v>1.3442205654084001</v>
      </c>
      <c r="Y17" s="4">
        <v>1.1380669048119501</v>
      </c>
      <c r="Z17" s="4">
        <v>1.2217384308536701</v>
      </c>
      <c r="AA17" s="4">
        <v>0.96146395025031495</v>
      </c>
    </row>
    <row r="18" spans="16:27" x14ac:dyDescent="0.25">
      <c r="P18" s="4">
        <v>1.14612803567823</v>
      </c>
      <c r="Q18" s="4">
        <v>1.4302151305742601</v>
      </c>
      <c r="R18" s="4">
        <v>1.4234693754616601</v>
      </c>
      <c r="S18" s="4">
        <v>1.3593763164541299</v>
      </c>
      <c r="T18" s="4">
        <v>1.3341554052489999</v>
      </c>
      <c r="U18" s="4">
        <v>1.3365545252078299</v>
      </c>
      <c r="V18" s="4">
        <v>1.29423717609226</v>
      </c>
      <c r="W18" s="4">
        <v>1.2748738786993199</v>
      </c>
      <c r="X18" s="4">
        <v>1.38403153278485</v>
      </c>
      <c r="Y18" s="4">
        <v>1.18808883995871</v>
      </c>
      <c r="Z18" s="4">
        <v>1.25910565339693</v>
      </c>
      <c r="AA18" s="4">
        <v>1.0144612445623999</v>
      </c>
    </row>
    <row r="19" spans="16:27" x14ac:dyDescent="0.25">
      <c r="P19" s="4">
        <v>1.17609125905568</v>
      </c>
      <c r="Q19" s="4">
        <v>1.47286432323789</v>
      </c>
      <c r="R19" s="4">
        <v>1.4660218378041801</v>
      </c>
      <c r="S19" s="4">
        <v>1.40458778796742</v>
      </c>
      <c r="T19" s="4">
        <v>1.38012679097907</v>
      </c>
      <c r="U19" s="4">
        <v>1.3801512300170899</v>
      </c>
      <c r="V19" s="4">
        <v>1.3412809239105801</v>
      </c>
      <c r="W19" s="4">
        <v>1.3149733245884301</v>
      </c>
      <c r="X19" s="4">
        <v>1.4176701639704901</v>
      </c>
      <c r="Y19" s="4">
        <v>1.23971028228243</v>
      </c>
      <c r="Z19" s="4">
        <v>1.2940532308924899</v>
      </c>
      <c r="AA19" s="4">
        <v>1.06997621471732</v>
      </c>
    </row>
    <row r="20" spans="16:27" x14ac:dyDescent="0.25">
      <c r="P20" s="4">
        <v>1.2041199826559199</v>
      </c>
      <c r="Q20" s="4">
        <v>1.5130714901078299</v>
      </c>
      <c r="R20" s="4">
        <v>1.5061389188296801</v>
      </c>
      <c r="S20" s="4">
        <v>1.44734516879736</v>
      </c>
      <c r="T20" s="4">
        <v>1.4234797630410101</v>
      </c>
      <c r="U20" s="4">
        <v>1.42139797938803</v>
      </c>
      <c r="V20" s="4">
        <v>1.38610190976229</v>
      </c>
      <c r="W20" s="4">
        <v>1.3518031818035301</v>
      </c>
      <c r="X20" s="4">
        <v>1.44756683351033</v>
      </c>
      <c r="Y20" s="4">
        <v>1.2895617853211501</v>
      </c>
      <c r="Z20" s="4">
        <v>1.32741156988246</v>
      </c>
      <c r="AA20" s="4">
        <v>1.1254768826861801</v>
      </c>
    </row>
    <row r="21" spans="16:27" x14ac:dyDescent="0.25">
      <c r="P21" s="4">
        <v>1.2304489213782701</v>
      </c>
      <c r="Q21" s="4">
        <v>1.5506081406671599</v>
      </c>
      <c r="R21" s="4">
        <v>1.54346814496624</v>
      </c>
      <c r="S21" s="4">
        <v>1.4868177027984699</v>
      </c>
      <c r="T21" s="4">
        <v>1.46275250630468</v>
      </c>
      <c r="U21" s="4">
        <v>1.45983294695418</v>
      </c>
      <c r="V21" s="4">
        <v>1.4286517849493101</v>
      </c>
      <c r="W21" s="4">
        <v>1.3857609321029001</v>
      </c>
      <c r="X21" s="4">
        <v>1.4767103849444601</v>
      </c>
      <c r="Y21" s="4">
        <v>1.3375079720581899</v>
      </c>
      <c r="Z21" s="4">
        <v>1.35778617963877</v>
      </c>
      <c r="AA21" s="4">
        <v>1.1743337215160601</v>
      </c>
    </row>
    <row r="22" spans="16:27" x14ac:dyDescent="0.25">
      <c r="P22" s="4">
        <v>1.2552725051033</v>
      </c>
      <c r="Q22" s="4">
        <v>1.58340376246819</v>
      </c>
      <c r="R22" s="4">
        <v>1.57592043200939</v>
      </c>
      <c r="S22" s="4">
        <v>1.52102352811268</v>
      </c>
      <c r="T22" s="4">
        <v>1.4967751989920901</v>
      </c>
      <c r="U22" s="4">
        <v>1.4934042520745201</v>
      </c>
      <c r="V22" s="4">
        <v>1.4683721460654999</v>
      </c>
      <c r="W22" s="4">
        <v>1.41631338746341</v>
      </c>
      <c r="X22" s="4">
        <v>1.5025973745718799</v>
      </c>
      <c r="Y22" s="4">
        <v>1.3845067716903301</v>
      </c>
      <c r="Z22" s="4">
        <v>1.38305920677036</v>
      </c>
      <c r="AA22" s="4">
        <v>1.2089983899113499</v>
      </c>
    </row>
    <row r="23" spans="16:27" x14ac:dyDescent="0.25">
      <c r="P23" s="4">
        <v>1.27875360095282</v>
      </c>
      <c r="Q23" s="4">
        <v>1.6120022758761501</v>
      </c>
      <c r="R23" s="4">
        <v>1.6042607753722899</v>
      </c>
      <c r="S23" s="4">
        <v>1.5505616688611801</v>
      </c>
      <c r="T23" s="4">
        <v>1.52714969958</v>
      </c>
      <c r="U23" s="4">
        <v>1.52244455008633</v>
      </c>
      <c r="V23" s="4">
        <v>1.5065095295851201</v>
      </c>
      <c r="W23" s="4">
        <v>1.44554106642547</v>
      </c>
      <c r="X23" s="4">
        <v>1.5267765620840399</v>
      </c>
      <c r="Y23" s="4">
        <v>1.43190507082285</v>
      </c>
      <c r="Z23" s="4">
        <v>1.40686660273899</v>
      </c>
      <c r="AA23" s="4">
        <v>1.2394842129117101</v>
      </c>
    </row>
    <row r="24" spans="16:27" x14ac:dyDescent="0.25">
      <c r="P24" s="4">
        <v>1.3010299956639799</v>
      </c>
      <c r="Q24" s="4">
        <v>1.63494854823604</v>
      </c>
      <c r="R24" s="4">
        <v>1.6270721416891101</v>
      </c>
      <c r="S24" s="4">
        <v>1.5742687530069299</v>
      </c>
      <c r="T24" s="4">
        <v>1.55208968421284</v>
      </c>
      <c r="U24" s="4">
        <v>1.54612197553331</v>
      </c>
      <c r="V24" s="4">
        <v>1.5362771389233301</v>
      </c>
      <c r="W24" s="4">
        <v>1.4708683275503001</v>
      </c>
      <c r="X24" s="4">
        <v>1.54756180643591</v>
      </c>
      <c r="Y24" s="4">
        <v>1.47368455091651</v>
      </c>
      <c r="Z24" s="4">
        <v>1.4272064524861501</v>
      </c>
      <c r="AA24" s="4">
        <v>1.2664110169054601</v>
      </c>
    </row>
    <row r="25" spans="16:27" x14ac:dyDescent="0.25">
      <c r="P25" s="4">
        <v>1.32221929473391</v>
      </c>
      <c r="Q25" s="4">
        <v>1.65073538610949</v>
      </c>
      <c r="R25" s="4">
        <v>1.6430337020734</v>
      </c>
      <c r="S25" s="4">
        <v>1.59086838516845</v>
      </c>
      <c r="T25" s="4">
        <v>1.56938455534402</v>
      </c>
      <c r="U25" s="4">
        <v>1.56245425488085</v>
      </c>
      <c r="V25" s="4">
        <v>1.5562011596263501</v>
      </c>
      <c r="W25" s="4">
        <v>1.48663623502245</v>
      </c>
      <c r="X25" s="4">
        <v>1.5604269312182599</v>
      </c>
      <c r="Y25" s="4">
        <v>1.5008997358187699</v>
      </c>
      <c r="Z25" s="4">
        <v>1.4401564859890299</v>
      </c>
      <c r="AA25" s="4">
        <v>1.28565324572456</v>
      </c>
    </row>
    <row r="26" spans="16:27" x14ac:dyDescent="0.25">
      <c r="P26" s="13">
        <v>1.3424226808222</v>
      </c>
      <c r="Q26" s="13">
        <v>1.66422802808135</v>
      </c>
      <c r="R26" s="13">
        <v>1.6569107865548101</v>
      </c>
      <c r="S26" s="13">
        <v>1.60509854438377</v>
      </c>
      <c r="T26" s="13">
        <v>1.5842886481488301</v>
      </c>
      <c r="U26" s="13">
        <v>1.5768056936141199</v>
      </c>
      <c r="V26" s="13">
        <v>1.57308283612911</v>
      </c>
      <c r="W26" s="13">
        <v>1.50012473281119</v>
      </c>
      <c r="X26" s="13">
        <v>1.5720331576453801</v>
      </c>
      <c r="Y26" s="13">
        <v>1.5239965965784501</v>
      </c>
      <c r="Z26" s="13">
        <v>1.4519571289089299</v>
      </c>
      <c r="AA26" s="13">
        <v>1.3005406805816699</v>
      </c>
    </row>
    <row r="27" spans="16:27" x14ac:dyDescent="0.25">
      <c r="P27" s="11" t="s">
        <v>22</v>
      </c>
      <c r="Q27" s="9">
        <f t="shared" ref="Q27:AA27" si="0">RSQ(Q5:Q26,$P$5:$P$26)</f>
        <v>0.98759144352018491</v>
      </c>
      <c r="R27" s="9">
        <f t="shared" si="0"/>
        <v>0.98785767588268081</v>
      </c>
      <c r="S27" s="9">
        <f t="shared" si="0"/>
        <v>0.98446228903671451</v>
      </c>
      <c r="T27" s="9">
        <f t="shared" si="0"/>
        <v>0.98271253555595783</v>
      </c>
      <c r="U27" s="9">
        <f t="shared" si="0"/>
        <v>0.98633655156309963</v>
      </c>
      <c r="V27" s="9">
        <f t="shared" si="0"/>
        <v>0.97542894017077431</v>
      </c>
      <c r="W27" s="9">
        <f t="shared" si="0"/>
        <v>0.98997186257353775</v>
      </c>
      <c r="X27" s="9">
        <f t="shared" si="0"/>
        <v>0.99530711266632454</v>
      </c>
      <c r="Y27" s="9">
        <f t="shared" si="0"/>
        <v>0.95714106160180923</v>
      </c>
      <c r="Z27" s="9">
        <f t="shared" si="0"/>
        <v>0.99515069919216781</v>
      </c>
      <c r="AA27" s="9">
        <f t="shared" si="0"/>
        <v>0.96981425386353415</v>
      </c>
    </row>
    <row r="28" spans="16:27" x14ac:dyDescent="0.25"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6:27" x14ac:dyDescent="0.25">
      <c r="P29" s="12">
        <v>0.98759144352018491</v>
      </c>
      <c r="Q29" s="12">
        <v>0.98785767588268081</v>
      </c>
      <c r="R29" s="12">
        <v>0.98446228903671451</v>
      </c>
      <c r="S29" s="12">
        <v>0.98271253555595783</v>
      </c>
      <c r="T29" s="12">
        <v>0.98633655156309963</v>
      </c>
      <c r="U29" s="12">
        <v>0.97542894017077431</v>
      </c>
      <c r="V29" s="12">
        <v>0.98997186257353775</v>
      </c>
      <c r="W29" s="12">
        <v>0.99530711266632454</v>
      </c>
      <c r="X29" s="12">
        <v>0.95714106160180923</v>
      </c>
      <c r="Y29" s="12">
        <v>0.99515069919216781</v>
      </c>
      <c r="Z29" s="12">
        <v>0.96981425386353415</v>
      </c>
      <c r="AA29" s="12"/>
    </row>
    <row r="30" spans="16:27" x14ac:dyDescent="0.25"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6:27" x14ac:dyDescent="0.25"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6:27" x14ac:dyDescent="0.25"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6:27" x14ac:dyDescent="0.25"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6:27" x14ac:dyDescent="0.25"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6:27" x14ac:dyDescent="0.25"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6:27" x14ac:dyDescent="0.25"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6:27" x14ac:dyDescent="0.25"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6:27" x14ac:dyDescent="0.25"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6:27" x14ac:dyDescent="0.25"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6:27" x14ac:dyDescent="0.25"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6:27" x14ac:dyDescent="0.25"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6:27" x14ac:dyDescent="0.25"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6:27" x14ac:dyDescent="0.25"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6:27" x14ac:dyDescent="0.25"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6:27" x14ac:dyDescent="0.25"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6:27" x14ac:dyDescent="0.25"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6:27" x14ac:dyDescent="0.25"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6:27" x14ac:dyDescent="0.25"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6:27" x14ac:dyDescent="0.25"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</sheetData>
  <mergeCells count="9">
    <mergeCell ref="G5:G15"/>
    <mergeCell ref="H5:H15"/>
    <mergeCell ref="Q3:AA3"/>
    <mergeCell ref="C3:C4"/>
    <mergeCell ref="D3:D4"/>
    <mergeCell ref="E3:E4"/>
    <mergeCell ref="G3:N3"/>
    <mergeCell ref="P3:P4"/>
    <mergeCell ref="F3:F4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Jaramillo</dc:creator>
  <cp:lastModifiedBy>Andrés Jaramillo</cp:lastModifiedBy>
  <dcterms:created xsi:type="dcterms:W3CDTF">2015-06-05T18:19:34Z</dcterms:created>
  <dcterms:modified xsi:type="dcterms:W3CDTF">2021-02-19T14:52:40Z</dcterms:modified>
</cp:coreProperties>
</file>