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1DDBCEA0-7D48-431A-B656-83AA47405FE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U3" i="1" l="1"/>
  <c r="V3" i="1"/>
  <c r="W3" i="1"/>
  <c r="X3" i="1"/>
  <c r="Y3" i="1"/>
  <c r="Z3" i="1"/>
  <c r="AA3" i="1"/>
  <c r="AB3" i="1"/>
  <c r="AC3" i="1"/>
  <c r="AD3" i="1"/>
  <c r="T3" i="1"/>
  <c r="AD2" i="1"/>
  <c r="U2" i="1"/>
  <c r="V2" i="1"/>
  <c r="W2" i="1"/>
  <c r="X2" i="1"/>
  <c r="Y2" i="1"/>
  <c r="Z2" i="1"/>
  <c r="AA2" i="1"/>
  <c r="AB2" i="1"/>
  <c r="AC2" i="1"/>
  <c r="T2" i="1"/>
  <c r="AD47" i="1" l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U47" i="1"/>
  <c r="V47" i="1"/>
  <c r="W47" i="1"/>
  <c r="X47" i="1"/>
  <c r="Y47" i="1"/>
  <c r="Z47" i="1"/>
  <c r="Z42" i="1" s="1"/>
  <c r="AA47" i="1"/>
  <c r="AB47" i="1"/>
  <c r="AC47" i="1"/>
  <c r="U48" i="1"/>
  <c r="V48" i="1"/>
  <c r="W48" i="1"/>
  <c r="X48" i="1"/>
  <c r="Y48" i="1"/>
  <c r="Z48" i="1"/>
  <c r="AA48" i="1"/>
  <c r="AB48" i="1"/>
  <c r="AC48" i="1"/>
  <c r="U49" i="1"/>
  <c r="V49" i="1"/>
  <c r="W49" i="1"/>
  <c r="X49" i="1"/>
  <c r="Y49" i="1"/>
  <c r="Z49" i="1"/>
  <c r="AA49" i="1"/>
  <c r="AB49" i="1"/>
  <c r="AC49" i="1"/>
  <c r="U50" i="1"/>
  <c r="V50" i="1"/>
  <c r="W50" i="1"/>
  <c r="X50" i="1"/>
  <c r="Y50" i="1"/>
  <c r="Z50" i="1"/>
  <c r="AA50" i="1"/>
  <c r="AB50" i="1"/>
  <c r="AC50" i="1"/>
  <c r="U51" i="1"/>
  <c r="V51" i="1"/>
  <c r="W51" i="1"/>
  <c r="X51" i="1"/>
  <c r="Y51" i="1"/>
  <c r="Z51" i="1"/>
  <c r="AA51" i="1"/>
  <c r="AB51" i="1"/>
  <c r="AC51" i="1"/>
  <c r="U52" i="1"/>
  <c r="V52" i="1"/>
  <c r="W52" i="1"/>
  <c r="X52" i="1"/>
  <c r="Y52" i="1"/>
  <c r="Z52" i="1"/>
  <c r="AA52" i="1"/>
  <c r="AB52" i="1"/>
  <c r="AC52" i="1"/>
  <c r="U53" i="1"/>
  <c r="V53" i="1"/>
  <c r="W53" i="1"/>
  <c r="X53" i="1"/>
  <c r="Y53" i="1"/>
  <c r="Z53" i="1"/>
  <c r="AA53" i="1"/>
  <c r="AB53" i="1"/>
  <c r="AC53" i="1"/>
  <c r="U54" i="1"/>
  <c r="V54" i="1"/>
  <c r="W54" i="1"/>
  <c r="X54" i="1"/>
  <c r="Y54" i="1"/>
  <c r="Z54" i="1"/>
  <c r="AA54" i="1"/>
  <c r="AB54" i="1"/>
  <c r="AC54" i="1"/>
  <c r="U55" i="1"/>
  <c r="V55" i="1"/>
  <c r="W55" i="1"/>
  <c r="X55" i="1"/>
  <c r="Y55" i="1"/>
  <c r="Z55" i="1"/>
  <c r="AA55" i="1"/>
  <c r="AB55" i="1"/>
  <c r="AC55" i="1"/>
  <c r="U56" i="1"/>
  <c r="V56" i="1"/>
  <c r="W56" i="1"/>
  <c r="X56" i="1"/>
  <c r="Y56" i="1"/>
  <c r="Z56" i="1"/>
  <c r="AA56" i="1"/>
  <c r="AB56" i="1"/>
  <c r="AC56" i="1"/>
  <c r="U57" i="1"/>
  <c r="V57" i="1"/>
  <c r="W57" i="1"/>
  <c r="X57" i="1"/>
  <c r="Y57" i="1"/>
  <c r="Z57" i="1"/>
  <c r="AA57" i="1"/>
  <c r="AB57" i="1"/>
  <c r="AC57" i="1"/>
  <c r="U58" i="1"/>
  <c r="V58" i="1"/>
  <c r="W58" i="1"/>
  <c r="X58" i="1"/>
  <c r="Y58" i="1"/>
  <c r="Z58" i="1"/>
  <c r="AA58" i="1"/>
  <c r="AB58" i="1"/>
  <c r="AC58" i="1"/>
  <c r="U59" i="1"/>
  <c r="V59" i="1"/>
  <c r="W59" i="1"/>
  <c r="X59" i="1"/>
  <c r="Y59" i="1"/>
  <c r="Z59" i="1"/>
  <c r="AA59" i="1"/>
  <c r="AB59" i="1"/>
  <c r="AC59" i="1"/>
  <c r="U60" i="1"/>
  <c r="V60" i="1"/>
  <c r="W60" i="1"/>
  <c r="X60" i="1"/>
  <c r="Y60" i="1"/>
  <c r="Z60" i="1"/>
  <c r="AA60" i="1"/>
  <c r="AB60" i="1"/>
  <c r="AC60" i="1"/>
  <c r="U61" i="1"/>
  <c r="V61" i="1"/>
  <c r="W61" i="1"/>
  <c r="X61" i="1"/>
  <c r="Y61" i="1"/>
  <c r="Z61" i="1"/>
  <c r="AA61" i="1"/>
  <c r="AB61" i="1"/>
  <c r="AC61" i="1"/>
  <c r="U62" i="1"/>
  <c r="V62" i="1"/>
  <c r="W62" i="1"/>
  <c r="X62" i="1"/>
  <c r="Y62" i="1"/>
  <c r="Z62" i="1"/>
  <c r="AA62" i="1"/>
  <c r="AB62" i="1"/>
  <c r="AC62" i="1"/>
  <c r="U63" i="1"/>
  <c r="V63" i="1"/>
  <c r="W63" i="1"/>
  <c r="X63" i="1"/>
  <c r="Y63" i="1"/>
  <c r="Z63" i="1"/>
  <c r="AA63" i="1"/>
  <c r="AB63" i="1"/>
  <c r="AC63" i="1"/>
  <c r="U64" i="1"/>
  <c r="V64" i="1"/>
  <c r="W64" i="1"/>
  <c r="X64" i="1"/>
  <c r="Y64" i="1"/>
  <c r="Z64" i="1"/>
  <c r="AA64" i="1"/>
  <c r="AB64" i="1"/>
  <c r="AC64" i="1"/>
  <c r="U65" i="1"/>
  <c r="V65" i="1"/>
  <c r="W65" i="1"/>
  <c r="X65" i="1"/>
  <c r="Y65" i="1"/>
  <c r="Z65" i="1"/>
  <c r="AA65" i="1"/>
  <c r="AB65" i="1"/>
  <c r="AC65" i="1"/>
  <c r="U66" i="1"/>
  <c r="V66" i="1"/>
  <c r="W66" i="1"/>
  <c r="X66" i="1"/>
  <c r="Y66" i="1"/>
  <c r="Z66" i="1"/>
  <c r="AA66" i="1"/>
  <c r="AB66" i="1"/>
  <c r="AC66" i="1"/>
  <c r="U67" i="1"/>
  <c r="V67" i="1"/>
  <c r="W67" i="1"/>
  <c r="X67" i="1"/>
  <c r="Y67" i="1"/>
  <c r="Z67" i="1"/>
  <c r="AA67" i="1"/>
  <c r="AB67" i="1"/>
  <c r="AC67" i="1"/>
  <c r="U68" i="1"/>
  <c r="V68" i="1"/>
  <c r="W68" i="1"/>
  <c r="X68" i="1"/>
  <c r="Y68" i="1"/>
  <c r="Z68" i="1"/>
  <c r="AA68" i="1"/>
  <c r="AB68" i="1"/>
  <c r="AC68" i="1"/>
  <c r="U69" i="1"/>
  <c r="V69" i="1"/>
  <c r="W69" i="1"/>
  <c r="X69" i="1"/>
  <c r="Y69" i="1"/>
  <c r="Z69" i="1"/>
  <c r="AA69" i="1"/>
  <c r="AB69" i="1"/>
  <c r="AC69" i="1"/>
  <c r="U70" i="1"/>
  <c r="V70" i="1"/>
  <c r="W70" i="1"/>
  <c r="X70" i="1"/>
  <c r="Y70" i="1"/>
  <c r="Z70" i="1"/>
  <c r="AA70" i="1"/>
  <c r="AB70" i="1"/>
  <c r="AC70" i="1"/>
  <c r="U71" i="1"/>
  <c r="V71" i="1"/>
  <c r="W71" i="1"/>
  <c r="X71" i="1"/>
  <c r="Y71" i="1"/>
  <c r="Z71" i="1"/>
  <c r="AA71" i="1"/>
  <c r="AB71" i="1"/>
  <c r="AC71" i="1"/>
  <c r="U72" i="1"/>
  <c r="V72" i="1"/>
  <c r="W72" i="1"/>
  <c r="X72" i="1"/>
  <c r="Y72" i="1"/>
  <c r="Z72" i="1"/>
  <c r="AA72" i="1"/>
  <c r="AB72" i="1"/>
  <c r="AC72" i="1"/>
  <c r="U73" i="1"/>
  <c r="V73" i="1"/>
  <c r="W73" i="1"/>
  <c r="X73" i="1"/>
  <c r="Y73" i="1"/>
  <c r="Z73" i="1"/>
  <c r="AA73" i="1"/>
  <c r="AB73" i="1"/>
  <c r="AC73" i="1"/>
  <c r="U74" i="1"/>
  <c r="V74" i="1"/>
  <c r="W74" i="1"/>
  <c r="X74" i="1"/>
  <c r="Y74" i="1"/>
  <c r="Z74" i="1"/>
  <c r="AA74" i="1"/>
  <c r="AB74" i="1"/>
  <c r="AC74" i="1"/>
  <c r="U75" i="1"/>
  <c r="V75" i="1"/>
  <c r="W75" i="1"/>
  <c r="X75" i="1"/>
  <c r="Y75" i="1"/>
  <c r="Z75" i="1"/>
  <c r="AA75" i="1"/>
  <c r="AB75" i="1"/>
  <c r="AC75" i="1"/>
  <c r="U76" i="1"/>
  <c r="V76" i="1"/>
  <c r="W76" i="1"/>
  <c r="X76" i="1"/>
  <c r="Y76" i="1"/>
  <c r="Z76" i="1"/>
  <c r="AA76" i="1"/>
  <c r="AB76" i="1"/>
  <c r="AC76" i="1"/>
  <c r="U77" i="1"/>
  <c r="V77" i="1"/>
  <c r="W77" i="1"/>
  <c r="X77" i="1"/>
  <c r="Y77" i="1"/>
  <c r="Z77" i="1"/>
  <c r="AA77" i="1"/>
  <c r="AB77" i="1"/>
  <c r="AC77" i="1"/>
  <c r="U78" i="1"/>
  <c r="V78" i="1"/>
  <c r="W78" i="1"/>
  <c r="X78" i="1"/>
  <c r="Y78" i="1"/>
  <c r="Z78" i="1"/>
  <c r="AA78" i="1"/>
  <c r="AB78" i="1"/>
  <c r="AC78" i="1"/>
  <c r="U79" i="1"/>
  <c r="V79" i="1"/>
  <c r="W79" i="1"/>
  <c r="X79" i="1"/>
  <c r="Y79" i="1"/>
  <c r="Z79" i="1"/>
  <c r="AA79" i="1"/>
  <c r="AB79" i="1"/>
  <c r="AC79" i="1"/>
  <c r="U80" i="1"/>
  <c r="V80" i="1"/>
  <c r="W80" i="1"/>
  <c r="X80" i="1"/>
  <c r="Y80" i="1"/>
  <c r="Z80" i="1"/>
  <c r="AA80" i="1"/>
  <c r="AB80" i="1"/>
  <c r="AC80" i="1"/>
  <c r="U81" i="1"/>
  <c r="V81" i="1"/>
  <c r="W81" i="1"/>
  <c r="X81" i="1"/>
  <c r="Y81" i="1"/>
  <c r="Z81" i="1"/>
  <c r="AA81" i="1"/>
  <c r="AB81" i="1"/>
  <c r="AC81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47" i="1"/>
  <c r="AB42" i="1" l="1"/>
  <c r="W42" i="1"/>
  <c r="X42" i="1"/>
  <c r="AC42" i="1"/>
  <c r="Y42" i="1"/>
  <c r="U42" i="1"/>
  <c r="AD42" i="1"/>
  <c r="AA42" i="1"/>
  <c r="V42" i="1"/>
  <c r="T42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<sst xmlns="http://schemas.openxmlformats.org/spreadsheetml/2006/main" count="20" uniqueCount="20">
  <si>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</si>
  <si>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</si>
  <si>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</si>
  <si>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</si>
  <si>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</si>
  <si>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</si>
  <si>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</si>
  <si>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</si>
  <si>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</si>
  <si>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</si>
  <si>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</si>
  <si>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</si>
  <si>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</si>
  <si>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</si>
  <si>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</si>
  <si>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Diameter (mm)</t>
  </si>
  <si>
    <t>Unit cost ($/m)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</si>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</sst>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Blacksburg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788973034421658E-2"/>
                  <c:y val="0.377722716940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Hoja1!$B$4:$B$17</c:f>
              <c:numCache>
                <c:formatCode>0.0</c:formatCode>
                <c:ptCount val="14"/>
                <c:pt idx="0">
                  <c:v>25.4</c:v>
                </c:pt>
                <c:pt idx="1">
                  <c:v>50.8</c:v>
                </c:pt>
                <c:pt idx="2">
                  <c:v>76.2</c:v>
                </c:pt>
                <c:pt idx="3">
                  <c:v>101.6</c:v>
                </c:pt>
                <c:pt idx="4">
                  <c:v>152.4</c:v>
                </c:pt>
                <c:pt idx="5">
                  <c:v>203.2</c:v>
                </c:pt>
                <c:pt idx="6">
                  <c:v>254</c:v>
                </c:pt>
                <c:pt idx="7">
                  <c:v>304.8</c:v>
                </c:pt>
                <c:pt idx="8">
                  <c:v>355.6</c:v>
                </c:pt>
                <c:pt idx="9">
                  <c:v>406.4</c:v>
                </c:pt>
                <c:pt idx="10">
                  <c:v>457.2</c:v>
                </c:pt>
                <c:pt idx="11">
                  <c:v>508</c:v>
                </c:pt>
                <c:pt idx="12">
                  <c:v>558.79999999999995</c:v>
                </c:pt>
                <c:pt idx="13">
                  <c:v>609.6</c:v>
                </c:pt>
              </c:numCache>
            </c:numRef>
          </c:xVal>
          <c:yVal>
            <c:numRef>
              <c:f>Hoja1!$C$4:$C$17</c:f>
              <c:numCache>
                <c:formatCode>0.00</c:formatCode>
                <c:ptCount val="14"/>
                <c:pt idx="0">
                  <c:v>0.52</c:v>
                </c:pt>
                <c:pt idx="1">
                  <c:v>2.1</c:v>
                </c:pt>
                <c:pt idx="2">
                  <c:v>4.72</c:v>
                </c:pt>
                <c:pt idx="3">
                  <c:v>8.4</c:v>
                </c:pt>
                <c:pt idx="4">
                  <c:v>18.899999999999999</c:v>
                </c:pt>
                <c:pt idx="5">
                  <c:v>33.6</c:v>
                </c:pt>
                <c:pt idx="6">
                  <c:v>52.5</c:v>
                </c:pt>
                <c:pt idx="7">
                  <c:v>75.59</c:v>
                </c:pt>
                <c:pt idx="8">
                  <c:v>102.89</c:v>
                </c:pt>
                <c:pt idx="9">
                  <c:v>134.38999999999999</c:v>
                </c:pt>
                <c:pt idx="10">
                  <c:v>170.09</c:v>
                </c:pt>
                <c:pt idx="11">
                  <c:v>209.98</c:v>
                </c:pt>
                <c:pt idx="12">
                  <c:v>254.08</c:v>
                </c:pt>
                <c:pt idx="13">
                  <c:v>302.37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Blacksburg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Hoja1!$T$42:$AD$42</c:f>
              <c:numCache>
                <c:formatCode>"$"\ #,##0</c:formatCode>
                <c:ptCount val="11"/>
                <c:pt idx="0">
                  <c:v>72415.301004080102</c:v>
                </c:pt>
                <c:pt idx="1">
                  <c:v>100649.13426180993</c:v>
                </c:pt>
                <c:pt idx="2">
                  <c:v>163955.18262318205</c:v>
                </c:pt>
                <c:pt idx="3">
                  <c:v>407386.17234815267</c:v>
                </c:pt>
                <c:pt idx="4">
                  <c:v>585556.63713567203</c:v>
                </c:pt>
                <c:pt idx="5">
                  <c:v>613505.30181658943</c:v>
                </c:pt>
                <c:pt idx="6">
                  <c:v>675388.06516836584</c:v>
                </c:pt>
                <c:pt idx="7">
                  <c:v>699518.64977270062</c:v>
                </c:pt>
                <c:pt idx="8">
                  <c:v>755566.82008588023</c:v>
                </c:pt>
                <c:pt idx="9">
                  <c:v>761986.32792755647</c:v>
                </c:pt>
                <c:pt idx="10">
                  <c:v>825929.77508824633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304798</xdr:colOff>
      <xdr:row>24</xdr:row>
      <xdr:rowOff>171450</xdr:rowOff>
    </xdr:from>
    <xdr:to>
      <xdr:col>17</xdr:col>
      <xdr:colOff>438149</xdr:colOff>
      <xdr:row>46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1"/>
  <sheetViews>
    <sheetView tabSelected="1" zoomScaleNormal="100" workbookViewId="0">
      <selection activeCell="T46" sqref="T46:AD46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20" width="18" bestFit="1" customWidth="1"/>
    <col min="21" max="29" width="14" bestFit="1" customWidth="1"/>
    <col min="30" max="31" width="15" bestFit="1" customWidth="1"/>
  </cols>
  <sheetData>
    <row r="1" spans="1:43" x14ac:dyDescent="0.25">
      <c r="A1">
        <f>COUNT(B4:B17)</f>
        <v>14</v>
      </c>
      <c r="B1">
        <f>COUNT(R7:R41)</f>
        <v>35</v>
      </c>
    </row>
    <row r="2" spans="1:43" x14ac:dyDescent="0.25">
      <c r="S2" s="4" t="s">
        <v>18</v>
      </c>
      <c r="T2" s="11">
        <f>AVERAGE(T7:T41)</f>
        <v>95.794285714285735</v>
      </c>
      <c r="U2" s="11">
        <f t="shared" ref="U2:AC2" si="0">AVERAGE(U7:U41)</f>
        <v>95.794285714285706</v>
      </c>
      <c r="V2" s="11">
        <f t="shared" si="0"/>
        <v>122.64571428571432</v>
      </c>
      <c r="W2" s="11">
        <f t="shared" si="0"/>
        <v>212.63428571428571</v>
      </c>
      <c r="X2" s="11">
        <f t="shared" si="0"/>
        <v>263.43428571428575</v>
      </c>
      <c r="Y2" s="11">
        <f t="shared" si="0"/>
        <v>330.92571428571415</v>
      </c>
      <c r="Z2" s="11">
        <f t="shared" si="0"/>
        <v>291.73714285714283</v>
      </c>
      <c r="AA2" s="11">
        <f t="shared" si="0"/>
        <v>325.11999999999989</v>
      </c>
      <c r="AB2" s="11">
        <f t="shared" si="0"/>
        <v>325.84571428571434</v>
      </c>
      <c r="AC2" s="11">
        <f t="shared" si="0"/>
        <v>330.92571428571421</v>
      </c>
      <c r="AD2" s="11">
        <f>AVERAGE(AD7:AD41)</f>
        <v>335.28</v>
      </c>
    </row>
    <row r="3" spans="1:43" x14ac:dyDescent="0.25">
      <c r="B3" s="1" t="s">
        <v>15</v>
      </c>
      <c r="C3" s="1" t="s">
        <v>16</v>
      </c>
      <c r="S3" s="4" t="s">
        <v>19</v>
      </c>
      <c r="T3" s="3">
        <f>_xlfn.STDEV.S(T7:T41)</f>
        <v>66.374099940090659</v>
      </c>
      <c r="U3" s="3">
        <f t="shared" ref="U3:AD3" si="1">_xlfn.STDEV.S(U7:U41)</f>
        <v>71.068144360586345</v>
      </c>
      <c r="V3" s="3">
        <f t="shared" si="1"/>
        <v>106.965228937635</v>
      </c>
      <c r="W3" s="3">
        <f t="shared" si="1"/>
        <v>159.82490040640081</v>
      </c>
      <c r="X3" s="3">
        <f t="shared" si="1"/>
        <v>167.25081894261331</v>
      </c>
      <c r="Y3" s="3">
        <f t="shared" si="1"/>
        <v>191.81385023729965</v>
      </c>
      <c r="Z3" s="3">
        <f t="shared" si="1"/>
        <v>184.4392121854695</v>
      </c>
      <c r="AA3" s="3">
        <f t="shared" si="1"/>
        <v>175.73897890303789</v>
      </c>
      <c r="AB3" s="3">
        <f t="shared" si="1"/>
        <v>187.91615205106947</v>
      </c>
      <c r="AC3" s="3">
        <f t="shared" si="1"/>
        <v>173.64100956191407</v>
      </c>
      <c r="AD3" s="3">
        <f t="shared" si="1"/>
        <v>184.99686611018103</v>
      </c>
    </row>
    <row r="4" spans="1:43" x14ac:dyDescent="0.25">
      <c r="B4" s="9">
        <v>25.4</v>
      </c>
      <c r="C4" s="7">
        <v>0.52</v>
      </c>
    </row>
    <row r="5" spans="1:43" x14ac:dyDescent="0.25">
      <c r="B5" s="9">
        <v>50.8</v>
      </c>
      <c r="C5" s="7">
        <v>2.1</v>
      </c>
      <c r="T5" s="14" t="s">
        <v>17</v>
      </c>
      <c r="U5" s="15"/>
      <c r="V5" s="15"/>
      <c r="W5" s="15"/>
      <c r="X5" s="15"/>
      <c r="Y5" s="15"/>
      <c r="Z5" s="15"/>
      <c r="AA5" s="15"/>
      <c r="AB5" s="15"/>
      <c r="AC5" s="15"/>
      <c r="AD5" s="16"/>
    </row>
    <row r="6" spans="1:43" x14ac:dyDescent="0.25">
      <c r="B6" s="9">
        <v>76.2</v>
      </c>
      <c r="C6" s="7">
        <v>4.72</v>
      </c>
      <c r="R6" s="4" t="s">
        <v>0</v>
      </c>
      <c r="S6" s="4" t="s">
        <v>1</v>
      </c>
      <c r="T6" s="4" t="s">
        <v>2</v>
      </c>
      <c r="U6" s="4" t="s">
        <v>3</v>
      </c>
      <c r="V6" s="4" t="s">
        <v>4</v>
      </c>
      <c r="W6" s="4" t="s">
        <v>5</v>
      </c>
      <c r="X6" s="4" t="s">
        <v>6</v>
      </c>
      <c r="Y6" s="4" t="s">
        <v>7</v>
      </c>
      <c r="Z6" s="4" t="s">
        <v>8</v>
      </c>
      <c r="AA6" s="4" t="s">
        <v>9</v>
      </c>
      <c r="AB6" s="4" t="s">
        <v>10</v>
      </c>
      <c r="AC6" s="4" t="s">
        <v>11</v>
      </c>
      <c r="AD6" s="4" t="s">
        <v>12</v>
      </c>
    </row>
    <row r="7" spans="1:43" x14ac:dyDescent="0.25">
      <c r="B7" s="9">
        <v>101.6</v>
      </c>
      <c r="C7" s="7">
        <v>8.4</v>
      </c>
      <c r="R7" s="2">
        <v>1</v>
      </c>
      <c r="S7" s="7">
        <v>415.44</v>
      </c>
      <c r="T7" s="3">
        <v>254</v>
      </c>
      <c r="U7" s="3">
        <v>254</v>
      </c>
      <c r="V7" s="3">
        <v>355.6</v>
      </c>
      <c r="W7" s="3">
        <v>101.6</v>
      </c>
      <c r="X7" s="3">
        <v>508</v>
      </c>
      <c r="Y7" s="3">
        <v>355.6</v>
      </c>
      <c r="Z7" s="3">
        <v>406.4</v>
      </c>
      <c r="AA7" s="3">
        <v>508</v>
      </c>
      <c r="AB7" s="3">
        <v>76.2</v>
      </c>
      <c r="AC7" s="3">
        <v>457.2</v>
      </c>
      <c r="AD7" s="3">
        <v>457.2</v>
      </c>
    </row>
    <row r="8" spans="1:43" x14ac:dyDescent="0.25">
      <c r="B8" s="9">
        <v>152.4</v>
      </c>
      <c r="C8" s="7">
        <v>18.899999999999999</v>
      </c>
      <c r="R8" s="2">
        <v>2</v>
      </c>
      <c r="S8" s="7">
        <v>59.13</v>
      </c>
      <c r="T8" s="3">
        <v>76.2</v>
      </c>
      <c r="U8" s="3">
        <v>76.2</v>
      </c>
      <c r="V8" s="3">
        <v>152.4</v>
      </c>
      <c r="W8" s="3">
        <v>152.4</v>
      </c>
      <c r="X8" s="3">
        <v>76.2</v>
      </c>
      <c r="Y8" s="3">
        <v>101.6</v>
      </c>
      <c r="Z8" s="3">
        <v>508</v>
      </c>
      <c r="AA8" s="3">
        <v>609.6</v>
      </c>
      <c r="AB8" s="3">
        <v>304.8</v>
      </c>
      <c r="AC8" s="3">
        <v>50.8</v>
      </c>
      <c r="AD8" s="3">
        <v>355.6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</row>
    <row r="9" spans="1:43" x14ac:dyDescent="0.25">
      <c r="B9" s="9">
        <v>203.2</v>
      </c>
      <c r="C9" s="7">
        <v>33.6</v>
      </c>
      <c r="R9" s="2">
        <v>3</v>
      </c>
      <c r="S9" s="7">
        <v>558.4</v>
      </c>
      <c r="T9" s="3">
        <v>101.6</v>
      </c>
      <c r="U9" s="3">
        <v>203.2</v>
      </c>
      <c r="V9" s="3">
        <v>254</v>
      </c>
      <c r="W9" s="3">
        <v>406.4</v>
      </c>
      <c r="X9" s="3">
        <v>457.2</v>
      </c>
      <c r="Y9" s="3">
        <v>203.2</v>
      </c>
      <c r="Z9" s="3">
        <v>355.6</v>
      </c>
      <c r="AA9" s="3">
        <v>254</v>
      </c>
      <c r="AB9" s="3">
        <v>508</v>
      </c>
      <c r="AC9" s="3">
        <v>558.79999999999995</v>
      </c>
      <c r="AD9" s="3">
        <v>508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</row>
    <row r="10" spans="1:43" x14ac:dyDescent="0.25">
      <c r="B10" s="9">
        <v>254</v>
      </c>
      <c r="C10" s="7">
        <v>52.5</v>
      </c>
      <c r="R10" s="2">
        <v>4</v>
      </c>
      <c r="S10" s="7">
        <v>46.02</v>
      </c>
      <c r="T10" s="3">
        <v>203.2</v>
      </c>
      <c r="U10" s="3">
        <v>101.6</v>
      </c>
      <c r="V10" s="3">
        <v>355.6</v>
      </c>
      <c r="W10" s="3">
        <v>203.2</v>
      </c>
      <c r="X10" s="3">
        <v>355.6</v>
      </c>
      <c r="Y10" s="3">
        <v>609.6</v>
      </c>
      <c r="Z10" s="3">
        <v>50.8</v>
      </c>
      <c r="AA10" s="3">
        <v>50.8</v>
      </c>
      <c r="AB10" s="3">
        <v>355.6</v>
      </c>
      <c r="AC10" s="3">
        <v>25.4</v>
      </c>
      <c r="AD10" s="3">
        <v>609.6</v>
      </c>
    </row>
    <row r="11" spans="1:43" x14ac:dyDescent="0.25">
      <c r="B11" s="9">
        <v>304.8</v>
      </c>
      <c r="C11" s="7">
        <v>75.59</v>
      </c>
      <c r="R11" s="2">
        <v>5</v>
      </c>
      <c r="S11" s="7">
        <v>270.66000000000003</v>
      </c>
      <c r="T11" s="3">
        <v>152.4</v>
      </c>
      <c r="U11" s="3">
        <v>355.6</v>
      </c>
      <c r="V11" s="3">
        <v>101.6</v>
      </c>
      <c r="W11" s="3">
        <v>203.2</v>
      </c>
      <c r="X11" s="3">
        <v>25.4</v>
      </c>
      <c r="Y11" s="3">
        <v>457.2</v>
      </c>
      <c r="Z11" s="3">
        <v>558.79999999999995</v>
      </c>
      <c r="AA11" s="3">
        <v>304.8</v>
      </c>
      <c r="AB11" s="3">
        <v>558.79999999999995</v>
      </c>
      <c r="AC11" s="3">
        <v>101.6</v>
      </c>
      <c r="AD11" s="3">
        <v>355.6</v>
      </c>
    </row>
    <row r="12" spans="1:43" x14ac:dyDescent="0.25">
      <c r="B12" s="9">
        <v>355.6</v>
      </c>
      <c r="C12" s="7">
        <v>102.89</v>
      </c>
      <c r="R12" s="2">
        <v>6</v>
      </c>
      <c r="S12" s="7">
        <v>47.24</v>
      </c>
      <c r="T12" s="3">
        <v>152.4</v>
      </c>
      <c r="U12" s="3">
        <v>152.4</v>
      </c>
      <c r="V12" s="3">
        <v>152.4</v>
      </c>
      <c r="W12" s="3">
        <v>76.2</v>
      </c>
      <c r="X12" s="3">
        <v>254</v>
      </c>
      <c r="Y12" s="3">
        <v>406.4</v>
      </c>
      <c r="Z12" s="3">
        <v>203.2</v>
      </c>
      <c r="AA12" s="3">
        <v>203.2</v>
      </c>
      <c r="AB12" s="3">
        <v>50.8</v>
      </c>
      <c r="AC12" s="3">
        <v>558.79999999999995</v>
      </c>
      <c r="AD12" s="3">
        <v>457.2</v>
      </c>
    </row>
    <row r="13" spans="1:43" x14ac:dyDescent="0.25">
      <c r="B13" s="9">
        <v>406.4</v>
      </c>
      <c r="C13" s="7">
        <v>134.38999999999999</v>
      </c>
      <c r="R13" s="2">
        <v>7</v>
      </c>
      <c r="S13" s="7">
        <v>94.18</v>
      </c>
      <c r="T13" s="3">
        <v>76.2</v>
      </c>
      <c r="U13" s="3">
        <v>76.2</v>
      </c>
      <c r="V13" s="3">
        <v>76.2</v>
      </c>
      <c r="W13" s="3">
        <v>76.2</v>
      </c>
      <c r="X13" s="3">
        <v>355.6</v>
      </c>
      <c r="Y13" s="3">
        <v>203.2</v>
      </c>
      <c r="Z13" s="3">
        <v>101.6</v>
      </c>
      <c r="AA13" s="3">
        <v>254</v>
      </c>
      <c r="AB13" s="3">
        <v>203.2</v>
      </c>
      <c r="AC13" s="3">
        <v>203.2</v>
      </c>
      <c r="AD13" s="3">
        <v>203.2</v>
      </c>
    </row>
    <row r="14" spans="1:43" x14ac:dyDescent="0.25">
      <c r="B14" s="9">
        <v>457.2</v>
      </c>
      <c r="C14" s="7">
        <v>170.09</v>
      </c>
      <c r="R14" s="2">
        <v>8</v>
      </c>
      <c r="S14" s="7">
        <v>213.06</v>
      </c>
      <c r="T14" s="3">
        <v>25.4</v>
      </c>
      <c r="U14" s="3">
        <v>25.4</v>
      </c>
      <c r="V14" s="3">
        <v>50.8</v>
      </c>
      <c r="W14" s="3">
        <v>101.6</v>
      </c>
      <c r="X14" s="3">
        <v>203.2</v>
      </c>
      <c r="Y14" s="3">
        <v>355.6</v>
      </c>
      <c r="Z14" s="3">
        <v>101.6</v>
      </c>
      <c r="AA14" s="3">
        <v>508</v>
      </c>
      <c r="AB14" s="3">
        <v>558.79999999999995</v>
      </c>
      <c r="AC14" s="3">
        <v>76.2</v>
      </c>
      <c r="AD14" s="3">
        <v>304.8</v>
      </c>
    </row>
    <row r="15" spans="1:43" x14ac:dyDescent="0.25">
      <c r="B15" s="9">
        <v>508</v>
      </c>
      <c r="C15" s="7">
        <v>209.98</v>
      </c>
      <c r="R15" s="2">
        <v>9</v>
      </c>
      <c r="S15" s="7">
        <v>350.83</v>
      </c>
      <c r="T15" s="3">
        <v>152.4</v>
      </c>
      <c r="U15" s="3">
        <v>152.4</v>
      </c>
      <c r="V15" s="3">
        <v>304.8</v>
      </c>
      <c r="W15" s="3">
        <v>508</v>
      </c>
      <c r="X15" s="3">
        <v>355.6</v>
      </c>
      <c r="Y15" s="3">
        <v>203.2</v>
      </c>
      <c r="Z15" s="3">
        <v>508</v>
      </c>
      <c r="AA15" s="3">
        <v>152.4</v>
      </c>
      <c r="AB15" s="3">
        <v>101.6</v>
      </c>
      <c r="AC15" s="3">
        <v>457.2</v>
      </c>
      <c r="AD15" s="3">
        <v>609.6</v>
      </c>
    </row>
    <row r="16" spans="1:43" x14ac:dyDescent="0.25">
      <c r="B16" s="9">
        <v>558.79999999999995</v>
      </c>
      <c r="C16" s="7">
        <v>254.08</v>
      </c>
      <c r="R16" s="2">
        <v>10</v>
      </c>
      <c r="S16" s="7">
        <v>334.67</v>
      </c>
      <c r="T16" s="3">
        <v>76.2</v>
      </c>
      <c r="U16" s="3">
        <v>76.2</v>
      </c>
      <c r="V16" s="3">
        <v>152.4</v>
      </c>
      <c r="W16" s="3">
        <v>203.2</v>
      </c>
      <c r="X16" s="3">
        <v>508</v>
      </c>
      <c r="Y16" s="3">
        <v>203.2</v>
      </c>
      <c r="Z16" s="3">
        <v>304.8</v>
      </c>
      <c r="AA16" s="3">
        <v>203.2</v>
      </c>
      <c r="AB16" s="3">
        <v>304.8</v>
      </c>
      <c r="AC16" s="3">
        <v>508</v>
      </c>
      <c r="AD16" s="3">
        <v>355.6</v>
      </c>
    </row>
    <row r="17" spans="2:30" x14ac:dyDescent="0.25">
      <c r="B17" s="10">
        <v>609.6</v>
      </c>
      <c r="C17" s="8">
        <v>302.37</v>
      </c>
      <c r="R17" s="2">
        <v>11</v>
      </c>
      <c r="S17" s="7">
        <v>176.17</v>
      </c>
      <c r="T17" s="3">
        <v>25.4</v>
      </c>
      <c r="U17" s="3">
        <v>76.2</v>
      </c>
      <c r="V17" s="3">
        <v>25.4</v>
      </c>
      <c r="W17" s="3">
        <v>508</v>
      </c>
      <c r="X17" s="3">
        <v>101.6</v>
      </c>
      <c r="Y17" s="3">
        <v>457.2</v>
      </c>
      <c r="Z17" s="3">
        <v>152.4</v>
      </c>
      <c r="AA17" s="3">
        <v>101.6</v>
      </c>
      <c r="AB17" s="3">
        <v>508</v>
      </c>
      <c r="AC17" s="3">
        <v>152.4</v>
      </c>
      <c r="AD17" s="3">
        <v>50.8</v>
      </c>
    </row>
    <row r="18" spans="2:30" x14ac:dyDescent="0.25">
      <c r="R18" s="2">
        <v>12</v>
      </c>
      <c r="S18" s="7">
        <v>186.23</v>
      </c>
      <c r="T18" s="3">
        <v>50.8</v>
      </c>
      <c r="U18" s="3">
        <v>76.2</v>
      </c>
      <c r="V18" s="3">
        <v>50.8</v>
      </c>
      <c r="W18" s="3">
        <v>50.8</v>
      </c>
      <c r="X18" s="3">
        <v>203.2</v>
      </c>
      <c r="Y18" s="3">
        <v>558.79999999999995</v>
      </c>
      <c r="Z18" s="3">
        <v>406.4</v>
      </c>
      <c r="AA18" s="3">
        <v>254</v>
      </c>
      <c r="AB18" s="3">
        <v>457.2</v>
      </c>
      <c r="AC18" s="3">
        <v>508</v>
      </c>
      <c r="AD18" s="3">
        <v>558.79999999999995</v>
      </c>
    </row>
    <row r="19" spans="2:30" x14ac:dyDescent="0.25">
      <c r="R19" s="2">
        <v>13</v>
      </c>
      <c r="S19" s="7">
        <v>28.96</v>
      </c>
      <c r="T19" s="3">
        <v>25.4</v>
      </c>
      <c r="U19" s="3">
        <v>25.4</v>
      </c>
      <c r="V19" s="3">
        <v>25.4</v>
      </c>
      <c r="W19" s="3">
        <v>508</v>
      </c>
      <c r="X19" s="3">
        <v>25.4</v>
      </c>
      <c r="Y19" s="3">
        <v>558.79999999999995</v>
      </c>
      <c r="Z19" s="3">
        <v>76.2</v>
      </c>
      <c r="AA19" s="3">
        <v>406.4</v>
      </c>
      <c r="AB19" s="3">
        <v>304.8</v>
      </c>
      <c r="AC19" s="3">
        <v>558.79999999999995</v>
      </c>
      <c r="AD19" s="3">
        <v>76.2</v>
      </c>
    </row>
    <row r="20" spans="2:30" x14ac:dyDescent="0.25">
      <c r="R20" s="2">
        <v>14</v>
      </c>
      <c r="S20" s="7">
        <v>127.71</v>
      </c>
      <c r="T20" s="3">
        <v>203.2</v>
      </c>
      <c r="U20" s="3">
        <v>203.2</v>
      </c>
      <c r="V20" s="3">
        <v>76.2</v>
      </c>
      <c r="W20" s="3">
        <v>355.6</v>
      </c>
      <c r="X20" s="3">
        <v>355.6</v>
      </c>
      <c r="Y20" s="3">
        <v>609.6</v>
      </c>
      <c r="Z20" s="3">
        <v>508</v>
      </c>
      <c r="AA20" s="3">
        <v>152.4</v>
      </c>
      <c r="AB20" s="3">
        <v>558.79999999999995</v>
      </c>
      <c r="AC20" s="3">
        <v>508</v>
      </c>
      <c r="AD20" s="3">
        <v>152.4</v>
      </c>
    </row>
    <row r="21" spans="2:30" x14ac:dyDescent="0.25">
      <c r="R21" s="2">
        <v>15</v>
      </c>
      <c r="S21" s="7">
        <v>63.4</v>
      </c>
      <c r="T21" s="3">
        <v>203.2</v>
      </c>
      <c r="U21" s="3">
        <v>76.2</v>
      </c>
      <c r="V21" s="3">
        <v>304.8</v>
      </c>
      <c r="W21" s="3">
        <v>101.6</v>
      </c>
      <c r="X21" s="3">
        <v>152.4</v>
      </c>
      <c r="Y21" s="3">
        <v>355.6</v>
      </c>
      <c r="Z21" s="3">
        <v>25.4</v>
      </c>
      <c r="AA21" s="3">
        <v>254</v>
      </c>
      <c r="AB21" s="3">
        <v>254</v>
      </c>
      <c r="AC21" s="3">
        <v>152.4</v>
      </c>
      <c r="AD21" s="3">
        <v>558.79999999999995</v>
      </c>
    </row>
    <row r="22" spans="2:30" x14ac:dyDescent="0.25">
      <c r="R22" s="2">
        <v>16</v>
      </c>
      <c r="S22" s="7">
        <v>33.53</v>
      </c>
      <c r="T22" s="3">
        <v>50.8</v>
      </c>
      <c r="U22" s="3">
        <v>76.2</v>
      </c>
      <c r="V22" s="3">
        <v>50.8</v>
      </c>
      <c r="W22" s="3">
        <v>152.4</v>
      </c>
      <c r="X22" s="3">
        <v>406.4</v>
      </c>
      <c r="Y22" s="3">
        <v>508</v>
      </c>
      <c r="Z22" s="3">
        <v>304.8</v>
      </c>
      <c r="AA22" s="3">
        <v>558.79999999999995</v>
      </c>
      <c r="AB22" s="3">
        <v>457.2</v>
      </c>
      <c r="AC22" s="3">
        <v>304.8</v>
      </c>
      <c r="AD22" s="3">
        <v>406.4</v>
      </c>
    </row>
    <row r="23" spans="2:30" x14ac:dyDescent="0.25">
      <c r="R23" s="2">
        <v>17</v>
      </c>
      <c r="S23" s="7">
        <v>137.47</v>
      </c>
      <c r="T23" s="3">
        <v>50.8</v>
      </c>
      <c r="U23" s="3">
        <v>101.6</v>
      </c>
      <c r="V23" s="3">
        <v>50.8</v>
      </c>
      <c r="W23" s="3">
        <v>50.8</v>
      </c>
      <c r="X23" s="3">
        <v>101.6</v>
      </c>
      <c r="Y23" s="3">
        <v>76.2</v>
      </c>
      <c r="Z23" s="3">
        <v>152.4</v>
      </c>
      <c r="AA23" s="3">
        <v>152.4</v>
      </c>
      <c r="AB23" s="3">
        <v>609.6</v>
      </c>
      <c r="AC23" s="3">
        <v>101.6</v>
      </c>
      <c r="AD23" s="3">
        <v>203.2</v>
      </c>
    </row>
    <row r="24" spans="2:30" x14ac:dyDescent="0.25">
      <c r="R24" s="2">
        <v>18</v>
      </c>
      <c r="S24" s="7">
        <v>17.98</v>
      </c>
      <c r="T24" s="3">
        <v>152.4</v>
      </c>
      <c r="U24" s="3">
        <v>25.4</v>
      </c>
      <c r="V24" s="3">
        <v>76.2</v>
      </c>
      <c r="W24" s="3">
        <v>50.8</v>
      </c>
      <c r="X24" s="3">
        <v>203.2</v>
      </c>
      <c r="Y24" s="3">
        <v>254</v>
      </c>
      <c r="Z24" s="3">
        <v>203.2</v>
      </c>
      <c r="AA24" s="3">
        <v>76.2</v>
      </c>
      <c r="AB24" s="3">
        <v>25.4</v>
      </c>
      <c r="AC24" s="3">
        <v>457.2</v>
      </c>
      <c r="AD24" s="3">
        <v>254</v>
      </c>
    </row>
    <row r="25" spans="2:30" x14ac:dyDescent="0.25">
      <c r="R25" s="2">
        <v>19</v>
      </c>
      <c r="S25" s="7">
        <v>126.8</v>
      </c>
      <c r="T25" s="3">
        <v>50.8</v>
      </c>
      <c r="U25" s="3">
        <v>50.8</v>
      </c>
      <c r="V25" s="3">
        <v>50.8</v>
      </c>
      <c r="W25" s="3">
        <v>406.4</v>
      </c>
      <c r="X25" s="3">
        <v>203.2</v>
      </c>
      <c r="Y25" s="3">
        <v>254</v>
      </c>
      <c r="Z25" s="3">
        <v>609.6</v>
      </c>
      <c r="AA25" s="3">
        <v>457.2</v>
      </c>
      <c r="AB25" s="3">
        <v>508</v>
      </c>
      <c r="AC25" s="3">
        <v>457.2</v>
      </c>
      <c r="AD25" s="3">
        <v>203.2</v>
      </c>
    </row>
    <row r="26" spans="2:30" x14ac:dyDescent="0.25">
      <c r="R26" s="2">
        <v>20</v>
      </c>
      <c r="S26" s="7">
        <v>92.35</v>
      </c>
      <c r="T26" s="3">
        <v>76.2</v>
      </c>
      <c r="U26" s="3">
        <v>76.2</v>
      </c>
      <c r="V26" s="3">
        <v>50.8</v>
      </c>
      <c r="W26" s="3">
        <v>76.2</v>
      </c>
      <c r="X26" s="3">
        <v>457.2</v>
      </c>
      <c r="Y26" s="3">
        <v>609.6</v>
      </c>
      <c r="Z26" s="3">
        <v>76.2</v>
      </c>
      <c r="AA26" s="3">
        <v>406.4</v>
      </c>
      <c r="AB26" s="3">
        <v>254</v>
      </c>
      <c r="AC26" s="3">
        <v>406.4</v>
      </c>
      <c r="AD26" s="3">
        <v>50.8</v>
      </c>
    </row>
    <row r="27" spans="2:30" x14ac:dyDescent="0.25">
      <c r="R27" s="2">
        <v>21</v>
      </c>
      <c r="S27" s="7">
        <v>250.85</v>
      </c>
      <c r="T27" s="3">
        <v>152.4</v>
      </c>
      <c r="U27" s="3">
        <v>76.2</v>
      </c>
      <c r="V27" s="3">
        <v>152.4</v>
      </c>
      <c r="W27" s="3">
        <v>558.79999999999995</v>
      </c>
      <c r="X27" s="3">
        <v>203.2</v>
      </c>
      <c r="Y27" s="3">
        <v>508</v>
      </c>
      <c r="Z27" s="3">
        <v>609.6</v>
      </c>
      <c r="AA27" s="3">
        <v>254</v>
      </c>
      <c r="AB27" s="3">
        <v>558.79999999999995</v>
      </c>
      <c r="AC27" s="3">
        <v>254</v>
      </c>
      <c r="AD27" s="3">
        <v>457.2</v>
      </c>
    </row>
    <row r="28" spans="2:30" x14ac:dyDescent="0.25">
      <c r="R28" s="2">
        <v>22</v>
      </c>
      <c r="S28" s="7">
        <v>233.48</v>
      </c>
      <c r="T28" s="3">
        <v>50.8</v>
      </c>
      <c r="U28" s="3">
        <v>76.2</v>
      </c>
      <c r="V28" s="3">
        <v>50.8</v>
      </c>
      <c r="W28" s="3">
        <v>254</v>
      </c>
      <c r="X28" s="3">
        <v>355.6</v>
      </c>
      <c r="Y28" s="3">
        <v>254</v>
      </c>
      <c r="Z28" s="3">
        <v>457.2</v>
      </c>
      <c r="AA28" s="3">
        <v>558.79999999999995</v>
      </c>
      <c r="AB28" s="3">
        <v>457.2</v>
      </c>
      <c r="AC28" s="3">
        <v>609.6</v>
      </c>
      <c r="AD28" s="3">
        <v>304.8</v>
      </c>
    </row>
    <row r="29" spans="2:30" x14ac:dyDescent="0.25">
      <c r="R29" s="2">
        <v>23</v>
      </c>
      <c r="S29" s="7">
        <v>116.43</v>
      </c>
      <c r="T29" s="3">
        <v>25.4</v>
      </c>
      <c r="U29" s="3">
        <v>76.2</v>
      </c>
      <c r="V29" s="3">
        <v>25.4</v>
      </c>
      <c r="W29" s="3">
        <v>76.2</v>
      </c>
      <c r="X29" s="3">
        <v>254</v>
      </c>
      <c r="Y29" s="3">
        <v>304.8</v>
      </c>
      <c r="Z29" s="3">
        <v>203.2</v>
      </c>
      <c r="AA29" s="3">
        <v>355.6</v>
      </c>
      <c r="AB29" s="3">
        <v>101.6</v>
      </c>
      <c r="AC29" s="3">
        <v>508</v>
      </c>
      <c r="AD29" s="3">
        <v>203.2</v>
      </c>
    </row>
    <row r="30" spans="2:30" x14ac:dyDescent="0.25">
      <c r="R30" s="2">
        <v>24</v>
      </c>
      <c r="S30" s="7">
        <v>231.04</v>
      </c>
      <c r="T30" s="3">
        <v>50.8</v>
      </c>
      <c r="U30" s="3">
        <v>76.2</v>
      </c>
      <c r="V30" s="3">
        <v>50.8</v>
      </c>
      <c r="W30" s="3">
        <v>76.2</v>
      </c>
      <c r="X30" s="3">
        <v>304.8</v>
      </c>
      <c r="Y30" s="3">
        <v>558.79999999999995</v>
      </c>
      <c r="Z30" s="3">
        <v>76.2</v>
      </c>
      <c r="AA30" s="3">
        <v>508</v>
      </c>
      <c r="AB30" s="3">
        <v>406.4</v>
      </c>
      <c r="AC30" s="3">
        <v>254</v>
      </c>
      <c r="AD30" s="3">
        <v>508</v>
      </c>
    </row>
    <row r="31" spans="2:30" x14ac:dyDescent="0.25">
      <c r="R31" s="2">
        <v>25</v>
      </c>
      <c r="S31" s="7">
        <v>307.54000000000002</v>
      </c>
      <c r="T31" s="3">
        <v>25.4</v>
      </c>
      <c r="U31" s="3">
        <v>25.4</v>
      </c>
      <c r="V31" s="3">
        <v>25.4</v>
      </c>
      <c r="W31" s="3">
        <v>50.8</v>
      </c>
      <c r="X31" s="3">
        <v>101.6</v>
      </c>
      <c r="Y31" s="3">
        <v>25.4</v>
      </c>
      <c r="Z31" s="3">
        <v>101.6</v>
      </c>
      <c r="AA31" s="3">
        <v>508</v>
      </c>
      <c r="AB31" s="3">
        <v>25.4</v>
      </c>
      <c r="AC31" s="3">
        <v>50.8</v>
      </c>
      <c r="AD31" s="3">
        <v>50.8</v>
      </c>
    </row>
    <row r="32" spans="2:30" x14ac:dyDescent="0.25">
      <c r="R32" s="2">
        <v>26</v>
      </c>
      <c r="S32" s="7">
        <v>124.36</v>
      </c>
      <c r="T32" s="3">
        <v>76.2</v>
      </c>
      <c r="U32" s="3">
        <v>76.2</v>
      </c>
      <c r="V32" s="3">
        <v>304.8</v>
      </c>
      <c r="W32" s="3">
        <v>76.2</v>
      </c>
      <c r="X32" s="3">
        <v>508</v>
      </c>
      <c r="Y32" s="3">
        <v>152.4</v>
      </c>
      <c r="Z32" s="3">
        <v>76.2</v>
      </c>
      <c r="AA32" s="3">
        <v>152.4</v>
      </c>
      <c r="AB32" s="3">
        <v>457.2</v>
      </c>
      <c r="AC32" s="3">
        <v>508</v>
      </c>
      <c r="AD32" s="3">
        <v>609.6</v>
      </c>
    </row>
    <row r="33" spans="18:30" x14ac:dyDescent="0.25">
      <c r="R33" s="2">
        <v>27</v>
      </c>
      <c r="S33" s="7">
        <v>359.97</v>
      </c>
      <c r="T33" s="3">
        <v>76.2</v>
      </c>
      <c r="U33" s="3">
        <v>76.2</v>
      </c>
      <c r="V33" s="3">
        <v>152.4</v>
      </c>
      <c r="W33" s="3">
        <v>254</v>
      </c>
      <c r="X33" s="3">
        <v>50.8</v>
      </c>
      <c r="Y33" s="3">
        <v>25.4</v>
      </c>
      <c r="Z33" s="3">
        <v>254</v>
      </c>
      <c r="AA33" s="3">
        <v>355.6</v>
      </c>
      <c r="AB33" s="3">
        <v>25.4</v>
      </c>
      <c r="AC33" s="3">
        <v>406.4</v>
      </c>
      <c r="AD33" s="3">
        <v>457.2</v>
      </c>
    </row>
    <row r="34" spans="18:30" x14ac:dyDescent="0.25">
      <c r="R34" s="2">
        <v>28</v>
      </c>
      <c r="S34" s="7">
        <v>34.44</v>
      </c>
      <c r="T34" s="3">
        <v>25.4</v>
      </c>
      <c r="U34" s="3">
        <v>76.2</v>
      </c>
      <c r="V34" s="3">
        <v>25.4</v>
      </c>
      <c r="W34" s="3">
        <v>406.4</v>
      </c>
      <c r="X34" s="3">
        <v>50.8</v>
      </c>
      <c r="Y34" s="3">
        <v>508</v>
      </c>
      <c r="Z34" s="3">
        <v>457.2</v>
      </c>
      <c r="AA34" s="3">
        <v>50.8</v>
      </c>
      <c r="AB34" s="3">
        <v>254</v>
      </c>
      <c r="AC34" s="3">
        <v>355.6</v>
      </c>
      <c r="AD34" s="3">
        <v>152.4</v>
      </c>
    </row>
    <row r="35" spans="18:30" x14ac:dyDescent="0.25">
      <c r="R35" s="2">
        <v>29</v>
      </c>
      <c r="S35" s="7">
        <v>213.67</v>
      </c>
      <c r="T35" s="3">
        <v>76.2</v>
      </c>
      <c r="U35" s="3">
        <v>25.4</v>
      </c>
      <c r="V35" s="3">
        <v>304.8</v>
      </c>
      <c r="W35" s="3">
        <v>50.8</v>
      </c>
      <c r="X35" s="3">
        <v>609.6</v>
      </c>
      <c r="Y35" s="3">
        <v>508</v>
      </c>
      <c r="Z35" s="3">
        <v>558.79999999999995</v>
      </c>
      <c r="AA35" s="3">
        <v>558.79999999999995</v>
      </c>
      <c r="AB35" s="3">
        <v>558.79999999999995</v>
      </c>
      <c r="AC35" s="3">
        <v>203.2</v>
      </c>
      <c r="AD35" s="3">
        <v>609.6</v>
      </c>
    </row>
    <row r="36" spans="18:30" x14ac:dyDescent="0.25">
      <c r="R36" s="2">
        <v>30</v>
      </c>
      <c r="S36" s="7">
        <v>106.99</v>
      </c>
      <c r="T36" s="3">
        <v>50.8</v>
      </c>
      <c r="U36" s="3">
        <v>25.4</v>
      </c>
      <c r="V36" s="3">
        <v>76.2</v>
      </c>
      <c r="W36" s="3">
        <v>355.6</v>
      </c>
      <c r="X36" s="3">
        <v>50.8</v>
      </c>
      <c r="Y36" s="3">
        <v>25.4</v>
      </c>
      <c r="Z36" s="3">
        <v>76.2</v>
      </c>
      <c r="AA36" s="3">
        <v>508</v>
      </c>
      <c r="AB36" s="3">
        <v>254</v>
      </c>
      <c r="AC36" s="3">
        <v>254</v>
      </c>
      <c r="AD36" s="3">
        <v>355.6</v>
      </c>
    </row>
    <row r="37" spans="18:30" x14ac:dyDescent="0.25">
      <c r="R37" s="2">
        <v>31</v>
      </c>
      <c r="S37" s="7">
        <v>294.74</v>
      </c>
      <c r="T37" s="3">
        <v>76.2</v>
      </c>
      <c r="U37" s="3">
        <v>25.4</v>
      </c>
      <c r="V37" s="3">
        <v>76.2</v>
      </c>
      <c r="W37" s="3">
        <v>304.8</v>
      </c>
      <c r="X37" s="3">
        <v>355.6</v>
      </c>
      <c r="Y37" s="3">
        <v>355.6</v>
      </c>
      <c r="Z37" s="3">
        <v>355.6</v>
      </c>
      <c r="AA37" s="3">
        <v>508</v>
      </c>
      <c r="AB37" s="3">
        <v>203.2</v>
      </c>
      <c r="AC37" s="3">
        <v>304.8</v>
      </c>
      <c r="AD37" s="3">
        <v>355.6</v>
      </c>
    </row>
    <row r="38" spans="18:30" x14ac:dyDescent="0.25">
      <c r="R38" s="2">
        <v>32</v>
      </c>
      <c r="S38" s="7">
        <v>82.6</v>
      </c>
      <c r="T38" s="3">
        <v>203.2</v>
      </c>
      <c r="U38" s="3">
        <v>76.2</v>
      </c>
      <c r="V38" s="3">
        <v>203.2</v>
      </c>
      <c r="W38" s="3">
        <v>152.4</v>
      </c>
      <c r="X38" s="3">
        <v>50.8</v>
      </c>
      <c r="Y38" s="3">
        <v>101.6</v>
      </c>
      <c r="Z38" s="3">
        <v>304.8</v>
      </c>
      <c r="AA38" s="3">
        <v>406.4</v>
      </c>
      <c r="AB38" s="3">
        <v>76.2</v>
      </c>
      <c r="AC38" s="3">
        <v>203.2</v>
      </c>
      <c r="AD38" s="3">
        <v>508</v>
      </c>
    </row>
    <row r="39" spans="18:30" x14ac:dyDescent="0.25">
      <c r="R39" s="2">
        <v>33</v>
      </c>
      <c r="S39" s="7">
        <v>96.62</v>
      </c>
      <c r="T39" s="3">
        <v>50.8</v>
      </c>
      <c r="U39" s="3">
        <v>76.2</v>
      </c>
      <c r="V39" s="3">
        <v>50.8</v>
      </c>
      <c r="W39" s="3">
        <v>152.4</v>
      </c>
      <c r="X39" s="3">
        <v>203.2</v>
      </c>
      <c r="Y39" s="3">
        <v>50.8</v>
      </c>
      <c r="Z39" s="3">
        <v>406.4</v>
      </c>
      <c r="AA39" s="3">
        <v>508</v>
      </c>
      <c r="AB39" s="3">
        <v>203.2</v>
      </c>
      <c r="AC39" s="3">
        <v>304.8</v>
      </c>
      <c r="AD39" s="3">
        <v>101.6</v>
      </c>
    </row>
    <row r="40" spans="18:30" x14ac:dyDescent="0.25">
      <c r="R40" s="2">
        <v>34</v>
      </c>
      <c r="S40" s="7">
        <v>129.24</v>
      </c>
      <c r="T40" s="3">
        <v>50.8</v>
      </c>
      <c r="U40" s="3">
        <v>152.4</v>
      </c>
      <c r="V40" s="3">
        <v>50.8</v>
      </c>
      <c r="W40" s="3">
        <v>76.2</v>
      </c>
      <c r="X40" s="3">
        <v>508</v>
      </c>
      <c r="Y40" s="3">
        <v>558.79999999999995</v>
      </c>
      <c r="Z40" s="3">
        <v>457.2</v>
      </c>
      <c r="AA40" s="3">
        <v>254</v>
      </c>
      <c r="AB40" s="3">
        <v>355.6</v>
      </c>
      <c r="AC40" s="3">
        <v>355.6</v>
      </c>
      <c r="AD40" s="3">
        <v>304.8</v>
      </c>
    </row>
    <row r="41" spans="18:30" x14ac:dyDescent="0.25">
      <c r="R41" s="2">
        <v>35</v>
      </c>
      <c r="S41" s="7">
        <v>222.5</v>
      </c>
      <c r="T41" s="3">
        <v>203.2</v>
      </c>
      <c r="U41" s="3">
        <v>152.4</v>
      </c>
      <c r="V41" s="3">
        <v>25.4</v>
      </c>
      <c r="W41" s="3">
        <v>304.8</v>
      </c>
      <c r="X41" s="3">
        <v>304.8</v>
      </c>
      <c r="Y41" s="3">
        <v>304.8</v>
      </c>
      <c r="Z41" s="3">
        <v>203.2</v>
      </c>
      <c r="AA41" s="3">
        <v>25.4</v>
      </c>
      <c r="AB41" s="3">
        <v>508</v>
      </c>
      <c r="AC41" s="3">
        <v>406.4</v>
      </c>
      <c r="AD41" s="3">
        <v>25.4</v>
      </c>
    </row>
    <row r="42" spans="18:30" x14ac:dyDescent="0.25">
      <c r="R42" s="12" t="s">
        <v>13</v>
      </c>
      <c r="S42" s="13"/>
      <c r="T42" s="5">
        <f>0.0008*SUM(T47:T81)</f>
        <v>72415.301004080102</v>
      </c>
      <c r="U42" s="5">
        <f t="shared" ref="U42:AD42" si="2">0.0008*SUM(U47:U81)</f>
        <v>100649.13426180993</v>
      </c>
      <c r="V42" s="5">
        <f t="shared" si="2"/>
        <v>163955.18262318205</v>
      </c>
      <c r="W42" s="5">
        <f t="shared" si="2"/>
        <v>407386.17234815267</v>
      </c>
      <c r="X42" s="5">
        <f t="shared" si="2"/>
        <v>585556.63713567203</v>
      </c>
      <c r="Y42" s="5">
        <f t="shared" si="2"/>
        <v>613505.30181658943</v>
      </c>
      <c r="Z42" s="5">
        <f>0.0008*SUM(Z47:Z81)</f>
        <v>675388.06516836584</v>
      </c>
      <c r="AA42" s="5">
        <f t="shared" si="2"/>
        <v>699518.64977270062</v>
      </c>
      <c r="AB42" s="5">
        <f t="shared" si="2"/>
        <v>755566.82008588023</v>
      </c>
      <c r="AC42" s="5">
        <f t="shared" si="2"/>
        <v>761986.32792755647</v>
      </c>
      <c r="AD42" s="5">
        <f t="shared" si="2"/>
        <v>825929.77508824633</v>
      </c>
    </row>
    <row r="46" spans="18:30" x14ac:dyDescent="0.25">
      <c r="T46" s="14" t="s">
        <v>14</v>
      </c>
      <c r="U46" s="15"/>
      <c r="V46" s="15"/>
      <c r="W46" s="15"/>
      <c r="X46" s="15"/>
      <c r="Y46" s="15"/>
      <c r="Z46" s="15"/>
      <c r="AA46" s="15"/>
      <c r="AB46" s="15"/>
      <c r="AC46" s="15"/>
      <c r="AD46" s="16"/>
    </row>
    <row r="47" spans="18:30" x14ac:dyDescent="0.25">
      <c r="T47" s="3">
        <f>$S7*T7^2.0017</f>
        <v>27056023.043782774</v>
      </c>
      <c r="U47" s="3">
        <f>$S7*U7^2.0017</f>
        <v>27056023.043782774</v>
      </c>
      <c r="V47" s="3">
        <f>$S7*V7^2.0017</f>
        <v>53060147.039963409</v>
      </c>
      <c r="W47" s="3">
        <f>$S7*W7^2.0017</f>
        <v>4322225.7343841344</v>
      </c>
      <c r="X47" s="3">
        <f>$S7*X7^2.0017</f>
        <v>108351693.22113763</v>
      </c>
      <c r="Y47" s="3">
        <f>$S7*Y7^2.0017</f>
        <v>53060147.039963409</v>
      </c>
      <c r="Z47" s="3">
        <f>$S7*Z7^2.0017</f>
        <v>69318783.006343409</v>
      </c>
      <c r="AA47" s="3">
        <f>$S7*AA7^2.0017</f>
        <v>108351693.22113763</v>
      </c>
      <c r="AB47" s="3">
        <f>$S7*AB7^2.0017</f>
        <v>2430063.2393642706</v>
      </c>
      <c r="AC47" s="3">
        <f>$S7*AC7^2.0017</f>
        <v>87749153.098246336</v>
      </c>
      <c r="AD47" s="3">
        <f>$S7*AD7^2.0017</f>
        <v>87749153.098246336</v>
      </c>
    </row>
    <row r="48" spans="18:30" x14ac:dyDescent="0.25">
      <c r="T48" s="3">
        <f>$S8*T8^2.0017</f>
        <v>345873.38567208097</v>
      </c>
      <c r="U48" s="3">
        <f>$S8*U8^2.0017</f>
        <v>345873.38567208097</v>
      </c>
      <c r="V48" s="3">
        <f>$S8*V8^2.0017</f>
        <v>1385124.7434648101</v>
      </c>
      <c r="W48" s="3">
        <f>$S8*W8^2.0017</f>
        <v>1385124.7434648101</v>
      </c>
      <c r="X48" s="3">
        <f>$S8*X8^2.0017</f>
        <v>345873.38567208097</v>
      </c>
      <c r="Y48" s="3">
        <f>$S8*Y8^2.0017</f>
        <v>615186.8083817974</v>
      </c>
      <c r="Z48" s="3">
        <f>$S8*Z8^2.0017</f>
        <v>15421807.289057069</v>
      </c>
      <c r="AA48" s="3">
        <f>$S8*AA8^2.0017</f>
        <v>22214286.672983143</v>
      </c>
      <c r="AB48" s="3">
        <f>$S8*AB8^2.0017</f>
        <v>5547031.4699999206</v>
      </c>
      <c r="AC48" s="3">
        <f>$S8*AC8^2.0017</f>
        <v>153615.58245184843</v>
      </c>
      <c r="AD48" s="3">
        <f>$S8*AD8^2.0017</f>
        <v>7552104.9838076178</v>
      </c>
    </row>
    <row r="49" spans="20:30" x14ac:dyDescent="0.25">
      <c r="T49" s="3">
        <f>$S9*T9^2.0017</f>
        <v>5809577.4361643093</v>
      </c>
      <c r="U49" s="3">
        <f>$S9*U9^2.0017</f>
        <v>23265708.751396362</v>
      </c>
      <c r="V49" s="3">
        <f>$S9*V9^2.0017</f>
        <v>36366462.708569951</v>
      </c>
      <c r="W49" s="3">
        <f>$S9*W9^2.0017</f>
        <v>93172560.251160607</v>
      </c>
      <c r="X49" s="3">
        <f>$S9*X9^2.0017</f>
        <v>117945135.49504322</v>
      </c>
      <c r="Y49" s="3">
        <f>$S9*Y9^2.0017</f>
        <v>23265708.751396362</v>
      </c>
      <c r="Z49" s="3">
        <f>$S9*Z9^2.0017</f>
        <v>71319049.940101027</v>
      </c>
      <c r="AA49" s="3">
        <f>$S9*AA9^2.0017</f>
        <v>36366462.708569951</v>
      </c>
      <c r="AB49" s="3">
        <f>$S9*AB9^2.0017</f>
        <v>145637361.57973054</v>
      </c>
      <c r="AC49" s="3">
        <f>$S9*AC9^2.0017</f>
        <v>176249762.47220784</v>
      </c>
      <c r="AD49" s="3">
        <f>$S9*AD9^2.0017</f>
        <v>145637361.57973054</v>
      </c>
    </row>
    <row r="50" spans="20:30" x14ac:dyDescent="0.25">
      <c r="T50" s="3">
        <f>$S10*T10^2.0017</f>
        <v>1917421.0543324871</v>
      </c>
      <c r="U50" s="3">
        <f>$S10*U10^2.0017</f>
        <v>478790.74787299702</v>
      </c>
      <c r="V50" s="3">
        <f>$S10*V10^2.0017</f>
        <v>5877691.0426995866</v>
      </c>
      <c r="W50" s="3">
        <f>$S10*W10^2.0017</f>
        <v>1917421.0543324871</v>
      </c>
      <c r="X50" s="3">
        <f>$S10*X10^2.0017</f>
        <v>5877691.0426995866</v>
      </c>
      <c r="Y50" s="3">
        <f>$S10*Y10^2.0017</f>
        <v>17289049.089982823</v>
      </c>
      <c r="Z50" s="3">
        <f>$S10*Z10^2.0017</f>
        <v>119556.72424207788</v>
      </c>
      <c r="AA50" s="3">
        <f>$S10*AA10^2.0017</f>
        <v>119556.72424207788</v>
      </c>
      <c r="AB50" s="3">
        <f>$S10*AB10^2.0017</f>
        <v>5877691.0426995866</v>
      </c>
      <c r="AC50" s="3">
        <f>$S10*AC10^2.0017</f>
        <v>29853.981880384647</v>
      </c>
      <c r="AD50" s="3">
        <f>$S10*AD10^2.0017</f>
        <v>17289049.089982823</v>
      </c>
    </row>
    <row r="51" spans="20:30" x14ac:dyDescent="0.25">
      <c r="T51" s="3">
        <f>$S11*T11^2.0017</f>
        <v>6340231.0682595214</v>
      </c>
      <c r="U51" s="3">
        <f>$S11*U11^2.0017</f>
        <v>34568793.081639946</v>
      </c>
      <c r="V51" s="3">
        <f>$S11*V11^2.0017</f>
        <v>2815938.8052869486</v>
      </c>
      <c r="W51" s="3">
        <f>$S11*W11^2.0017</f>
        <v>11277035.692430051</v>
      </c>
      <c r="X51" s="3">
        <f>$S11*X11^2.0017</f>
        <v>175581.89343209277</v>
      </c>
      <c r="Y51" s="3">
        <f>$S11*Y11^2.0017</f>
        <v>57168750.668138258</v>
      </c>
      <c r="Z51" s="3">
        <f>$S11*Z11^2.0017</f>
        <v>85429370.900300458</v>
      </c>
      <c r="AA51" s="3">
        <f>$S11*AA11^2.0017</f>
        <v>25390825.937259912</v>
      </c>
      <c r="AB51" s="3">
        <f>$S11*AB11^2.0017</f>
        <v>85429370.900300458</v>
      </c>
      <c r="AC51" s="3">
        <f>$S11*AC11^2.0017</f>
        <v>2815938.8052869486</v>
      </c>
      <c r="AD51" s="3">
        <f>$S11*AD11^2.0017</f>
        <v>34568793.081639946</v>
      </c>
    </row>
    <row r="52" spans="20:30" x14ac:dyDescent="0.25">
      <c r="T52" s="3">
        <f>$S12*T12^2.0017</f>
        <v>1106600.5899082974</v>
      </c>
      <c r="U52" s="3">
        <f>$S12*U12^2.0017</f>
        <v>1106600.5899082974</v>
      </c>
      <c r="V52" s="3">
        <f>$S12*V12^2.0017</f>
        <v>1106600.5899082974</v>
      </c>
      <c r="W52" s="3">
        <f>$S12*W12^2.0017</f>
        <v>276324.34870876215</v>
      </c>
      <c r="X52" s="3">
        <f>$S12*X12^2.0017</f>
        <v>3076561.0643854667</v>
      </c>
      <c r="Y52" s="3">
        <f>$S12*Y12^2.0017</f>
        <v>7882291.8092135154</v>
      </c>
      <c r="Z52" s="3">
        <f>$S12*Z12^2.0017</f>
        <v>1968252.294799363</v>
      </c>
      <c r="AA52" s="3">
        <f>$S12*AA12^2.0017</f>
        <v>1968252.294799363</v>
      </c>
      <c r="AB52" s="3">
        <f>$S12*AB12^2.0017</f>
        <v>122726.19846144631</v>
      </c>
      <c r="AC52" s="3">
        <f>$S12*AC12^2.0017</f>
        <v>14910527.899690364</v>
      </c>
      <c r="AD52" s="3">
        <f>$S12*AD12^2.0017</f>
        <v>9978023.2822096031</v>
      </c>
    </row>
    <row r="53" spans="20:30" x14ac:dyDescent="0.25">
      <c r="T53" s="3">
        <f>$S13*T13^2.0017</f>
        <v>550893.88571954309</v>
      </c>
      <c r="U53" s="3">
        <f>$S13*U13^2.0017</f>
        <v>550893.88571954309</v>
      </c>
      <c r="V53" s="3">
        <f>$S13*V13^2.0017</f>
        <v>550893.88571954309</v>
      </c>
      <c r="W53" s="3">
        <f>$S13*W13^2.0017</f>
        <v>550893.88571954309</v>
      </c>
      <c r="X53" s="3">
        <f>$S13*X13^2.0017</f>
        <v>12028703.659310021</v>
      </c>
      <c r="Y53" s="3">
        <f>$S13*Y13^2.0017</f>
        <v>3924005.1042380189</v>
      </c>
      <c r="Z53" s="3">
        <f>$S13*Z13^2.0017</f>
        <v>979845.9938000621</v>
      </c>
      <c r="AA53" s="3">
        <f>$S13*AA13^2.0017</f>
        <v>6133584.2727312287</v>
      </c>
      <c r="AB53" s="3">
        <f>$S13*AB13^2.0017</f>
        <v>3924005.1042380189</v>
      </c>
      <c r="AC53" s="3">
        <f>$S13*AC13^2.0017</f>
        <v>3924005.1042380189</v>
      </c>
      <c r="AD53" s="3">
        <f>$S13*AD13^2.0017</f>
        <v>3924005.1042380189</v>
      </c>
    </row>
    <row r="54" spans="20:30" x14ac:dyDescent="0.25">
      <c r="T54" s="3">
        <f>$S14*T14^2.0017</f>
        <v>138215.76226498809</v>
      </c>
      <c r="U54" s="3">
        <f>$S14*U14^2.0017</f>
        <v>138215.76226498809</v>
      </c>
      <c r="V54" s="3">
        <f>$S14*V14^2.0017</f>
        <v>553514.89932675171</v>
      </c>
      <c r="W54" s="3">
        <f>$S14*W14^2.0017</f>
        <v>2216670.0726167043</v>
      </c>
      <c r="X54" s="3">
        <f>$S14*X14^2.0017</f>
        <v>8877134.503174264</v>
      </c>
      <c r="Y54" s="3">
        <f>$S14*Y14^2.0017</f>
        <v>27212100.251142416</v>
      </c>
      <c r="Z54" s="3">
        <f>$S14*Z14^2.0017</f>
        <v>2216670.0726167043</v>
      </c>
      <c r="AA54" s="3">
        <f>$S14*AA14^2.0017</f>
        <v>55568582.124243177</v>
      </c>
      <c r="AB54" s="3">
        <f>$S14*AB14^2.0017</f>
        <v>67248879.642422289</v>
      </c>
      <c r="AC54" s="3">
        <f>$S14*AC14^2.0017</f>
        <v>1246267.2679061994</v>
      </c>
      <c r="AD54" s="3">
        <f>$S14*AD14^2.0017</f>
        <v>19987324.96191752</v>
      </c>
    </row>
    <row r="55" spans="20:30" x14ac:dyDescent="0.25">
      <c r="T55" s="3">
        <f>$S15*T15^2.0017</f>
        <v>8218219.4106165953</v>
      </c>
      <c r="U55" s="3">
        <f>$S15*U15^2.0017</f>
        <v>8218219.4106165953</v>
      </c>
      <c r="V55" s="3">
        <f>$S15*V15^2.0017</f>
        <v>32911636.235752951</v>
      </c>
      <c r="W55" s="3">
        <f>$S15*W15^2.0017</f>
        <v>91500636.753253698</v>
      </c>
      <c r="X55" s="3">
        <f>$S15*X15^2.0017</f>
        <v>44808134.474365406</v>
      </c>
      <c r="Y55" s="3">
        <f>$S15*Y15^2.0017</f>
        <v>14617314.83032304</v>
      </c>
      <c r="Z55" s="3">
        <f>$S15*Z15^2.0017</f>
        <v>91500636.753253698</v>
      </c>
      <c r="AA55" s="3">
        <f>$S15*AA15^2.0017</f>
        <v>8218219.4106165953</v>
      </c>
      <c r="AB55" s="3">
        <f>$S15*AB15^2.0017</f>
        <v>3650025.1646302375</v>
      </c>
      <c r="AC55" s="3">
        <f>$S15*AC15^2.0017</f>
        <v>74102241.915698454</v>
      </c>
      <c r="AD55" s="3">
        <f>$S15*AD15^2.0017</f>
        <v>131801762.10861959</v>
      </c>
    </row>
    <row r="56" spans="20:30" x14ac:dyDescent="0.25">
      <c r="T56" s="3">
        <f>$S16*T16^2.0017</f>
        <v>1957609.436544484</v>
      </c>
      <c r="U56" s="3">
        <f>$S16*U16^2.0017</f>
        <v>1957609.436544484</v>
      </c>
      <c r="V56" s="3">
        <f>$S16*V16^2.0017</f>
        <v>7839670.1825700654</v>
      </c>
      <c r="W56" s="3">
        <f>$S16*W16^2.0017</f>
        <v>13944009.218892947</v>
      </c>
      <c r="X56" s="3">
        <f>$S16*X16^2.0017</f>
        <v>87285916.547078118</v>
      </c>
      <c r="Y56" s="3">
        <f>$S16*Y16^2.0017</f>
        <v>13944009.218892947</v>
      </c>
      <c r="Z56" s="3">
        <f>$S16*Z16^2.0017</f>
        <v>31395654.017670784</v>
      </c>
      <c r="AA56" s="3">
        <f>$S16*AA16^2.0017</f>
        <v>13944009.218892947</v>
      </c>
      <c r="AB56" s="3">
        <f>$S16*AB16^2.0017</f>
        <v>31395654.017670784</v>
      </c>
      <c r="AC56" s="3">
        <f>$S16*AC16^2.0017</f>
        <v>87285916.547078118</v>
      </c>
      <c r="AD56" s="3">
        <f>$S16*AD16^2.0017</f>
        <v>42744173.430253603</v>
      </c>
    </row>
    <row r="57" spans="20:30" x14ac:dyDescent="0.25">
      <c r="T57" s="3">
        <f>$S17*T17^2.0017</f>
        <v>114284.57166161152</v>
      </c>
      <c r="U57" s="3">
        <f>$S17*U17^2.0017</f>
        <v>1030483.9227777862</v>
      </c>
      <c r="V57" s="3">
        <f>$S17*V17^2.0017</f>
        <v>114284.57166161152</v>
      </c>
      <c r="W57" s="3">
        <f>$S17*W17^2.0017</f>
        <v>45947231.35655646</v>
      </c>
      <c r="X57" s="3">
        <f>$S17*X17^2.0017</f>
        <v>1832867.5804603624</v>
      </c>
      <c r="Y57" s="3">
        <f>$S17*Y17^2.0017</f>
        <v>37210591.905733816</v>
      </c>
      <c r="Z57" s="3">
        <f>$S17*Z17^2.0017</f>
        <v>4126795.6376829962</v>
      </c>
      <c r="AA57" s="3">
        <f>$S17*AA17^2.0017</f>
        <v>1832867.5804603624</v>
      </c>
      <c r="AB57" s="3">
        <f>$S17*AB17^2.0017</f>
        <v>45947231.35655646</v>
      </c>
      <c r="AC57" s="3">
        <f>$S17*AC17^2.0017</f>
        <v>4126795.6376829962</v>
      </c>
      <c r="AD57" s="3">
        <f>$S17*AD17^2.0017</f>
        <v>457677.27313617681</v>
      </c>
    </row>
    <row r="58" spans="20:30" x14ac:dyDescent="0.25">
      <c r="T58" s="3">
        <f>$S18*T18^2.0017</f>
        <v>483812.44579752634</v>
      </c>
      <c r="U58" s="3">
        <f>$S18*U18^2.0017</f>
        <v>1089328.6083834202</v>
      </c>
      <c r="V58" s="3">
        <f>$S18*V18^2.0017</f>
        <v>483812.44579752634</v>
      </c>
      <c r="W58" s="3">
        <f>$S18*W18^2.0017</f>
        <v>483812.44579752634</v>
      </c>
      <c r="X58" s="3">
        <f>$S18*X18^2.0017</f>
        <v>7759263.8624150157</v>
      </c>
      <c r="Y58" s="3">
        <f>$S18*Y18^2.0017</f>
        <v>58780432.065184928</v>
      </c>
      <c r="Z58" s="3">
        <f>$S18*Z18^2.0017</f>
        <v>31073649.52645709</v>
      </c>
      <c r="AA58" s="3">
        <f>$S18*AA18^2.0017</f>
        <v>12128449.767580554</v>
      </c>
      <c r="AB58" s="3">
        <f>$S18*AB18^2.0017</f>
        <v>39335463.078871593</v>
      </c>
      <c r="AC58" s="3">
        <f>$S18*AC18^2.0017</f>
        <v>48570999.009658337</v>
      </c>
      <c r="AD58" s="3">
        <f>$S18*AD18^2.0017</f>
        <v>58780432.065184928</v>
      </c>
    </row>
    <row r="59" spans="20:30" x14ac:dyDescent="0.25">
      <c r="T59" s="3">
        <f>$S19*T19^2.0017</f>
        <v>18786.860392349834</v>
      </c>
      <c r="U59" s="3">
        <f>$S19*U19^2.0017</f>
        <v>18786.860392349834</v>
      </c>
      <c r="V59" s="3">
        <f>$S19*V19^2.0017</f>
        <v>18786.860392349834</v>
      </c>
      <c r="W59" s="3">
        <f>$S19*W19^2.0017</f>
        <v>7553112.4486908969</v>
      </c>
      <c r="X59" s="3">
        <f>$S19*X19^2.0017</f>
        <v>18786.860392349834</v>
      </c>
      <c r="Y59" s="3">
        <f>$S19*Y19^2.0017</f>
        <v>9140746.9935443047</v>
      </c>
      <c r="Z59" s="3">
        <f>$S19*Z19^2.0017</f>
        <v>169397.82257844519</v>
      </c>
      <c r="AA59" s="3">
        <f>$S19*AA19^2.0017</f>
        <v>4832158.568899733</v>
      </c>
      <c r="AB59" s="3">
        <f>$S19*AB19^2.0017</f>
        <v>2716760.2126027006</v>
      </c>
      <c r="AC59" s="3">
        <f>$S19*AC19^2.0017</f>
        <v>9140746.9935443047</v>
      </c>
      <c r="AD59" s="3">
        <f>$S19*AD19^2.0017</f>
        <v>169397.82257844519</v>
      </c>
    </row>
    <row r="60" spans="20:30" x14ac:dyDescent="0.25">
      <c r="T60" s="3">
        <f>$S20*T20^2.0017</f>
        <v>5321030.9180530617</v>
      </c>
      <c r="U60" s="3">
        <f>$S20*U20^2.0017</f>
        <v>5321030.9180530617</v>
      </c>
      <c r="V60" s="3">
        <f>$S20*V20^2.0017</f>
        <v>747023.33983056748</v>
      </c>
      <c r="W60" s="3">
        <f>$S20*W20^2.0017</f>
        <v>16311167.385118734</v>
      </c>
      <c r="X60" s="3">
        <f>$S20*X20^2.0017</f>
        <v>16311167.385118734</v>
      </c>
      <c r="Y60" s="3">
        <f>$S20*Y20^2.0017</f>
        <v>47978801.809685051</v>
      </c>
      <c r="Z60" s="3">
        <f>$S20*Z20^2.0017</f>
        <v>33308286.975908644</v>
      </c>
      <c r="AA60" s="3">
        <f>$S20*AA20^2.0017</f>
        <v>2991616.4550632653</v>
      </c>
      <c r="AB60" s="3">
        <f>$S20*AB20^2.0017</f>
        <v>40309557.960826762</v>
      </c>
      <c r="AC60" s="3">
        <f>$S20*AC20^2.0017</f>
        <v>33308286.975908644</v>
      </c>
      <c r="AD60" s="3">
        <f>$S20*AD20^2.0017</f>
        <v>2991616.4550632653</v>
      </c>
    </row>
    <row r="61" spans="20:30" x14ac:dyDescent="0.25">
      <c r="T61" s="3">
        <f>$S21*T21^2.0017</f>
        <v>2641557.9062294583</v>
      </c>
      <c r="U61" s="3">
        <f>$S21*U21^2.0017</f>
        <v>370850.20550667902</v>
      </c>
      <c r="V61" s="3">
        <f>$S21*V21^2.0017</f>
        <v>5947603.5041095037</v>
      </c>
      <c r="W61" s="3">
        <f>$S21*W21^2.0017</f>
        <v>659611.76477940043</v>
      </c>
      <c r="X61" s="3">
        <f>$S21*X21^2.0017</f>
        <v>1485149.8179548276</v>
      </c>
      <c r="Y61" s="3">
        <f>$S21*Y21^2.0017</f>
        <v>8097470.9280129028</v>
      </c>
      <c r="Z61" s="3">
        <f>$S21*Z21^2.0017</f>
        <v>41128.692986014481</v>
      </c>
      <c r="AA61" s="3">
        <f>$S21*AA21^2.0017</f>
        <v>4129000.2430575481</v>
      </c>
      <c r="AB61" s="3">
        <f>$S21*AB21^2.0017</f>
        <v>4129000.2430575481</v>
      </c>
      <c r="AC61" s="3">
        <f>$S21*AC21^2.0017</f>
        <v>1485149.8179548276</v>
      </c>
      <c r="AD61" s="3">
        <f>$S21*AD21^2.0017</f>
        <v>20011165.724817295</v>
      </c>
    </row>
    <row r="62" spans="20:30" x14ac:dyDescent="0.25">
      <c r="T62" s="3">
        <f>$S22*T22^2.0017</f>
        <v>87108.582438871599</v>
      </c>
      <c r="U62" s="3">
        <f>$S22*U22^2.0017</f>
        <v>196129.45411102442</v>
      </c>
      <c r="V62" s="3">
        <f>$S22*V22^2.0017</f>
        <v>87108.582438871599</v>
      </c>
      <c r="W62" s="3">
        <f>$S22*W22^2.0017</f>
        <v>785442.7980445642</v>
      </c>
      <c r="X62" s="3">
        <f>$S22*X22^2.0017</f>
        <v>5594691.8789781788</v>
      </c>
      <c r="Y62" s="3">
        <f>$S22*Y22^2.0017</f>
        <v>8745022.8040264416</v>
      </c>
      <c r="Z62" s="3">
        <f>$S22*Z22^2.0017</f>
        <v>3145475.480958859</v>
      </c>
      <c r="AA62" s="3">
        <f>$S22*AA22^2.0017</f>
        <v>10583192.220080819</v>
      </c>
      <c r="AB62" s="3">
        <f>$S22*AB22^2.0017</f>
        <v>7082199.8444641829</v>
      </c>
      <c r="AC62" s="3">
        <f>$S22*AC22^2.0017</f>
        <v>3145475.480958859</v>
      </c>
      <c r="AD62" s="3">
        <f>$S22*AD22^2.0017</f>
        <v>5594691.8789781788</v>
      </c>
    </row>
    <row r="63" spans="20:30" x14ac:dyDescent="0.25">
      <c r="T63" s="3">
        <f>$S23*T23^2.0017</f>
        <v>357137.39421030955</v>
      </c>
      <c r="U63" s="3">
        <f>$S23*U23^2.0017</f>
        <v>1430233.9006975424</v>
      </c>
      <c r="V63" s="3">
        <f>$S23*V23^2.0017</f>
        <v>357137.39421030955</v>
      </c>
      <c r="W63" s="3">
        <f>$S23*W23^2.0017</f>
        <v>357137.39421030955</v>
      </c>
      <c r="X63" s="3">
        <f>$S23*X23^2.0017</f>
        <v>1430233.9006975424</v>
      </c>
      <c r="Y63" s="3">
        <f>$S23*Y23^2.0017</f>
        <v>804113.21373822028</v>
      </c>
      <c r="Z63" s="3">
        <f>$S23*Z23^2.0017</f>
        <v>3220245.196754734</v>
      </c>
      <c r="AA63" s="3">
        <f>$S23*AA23^2.0017</f>
        <v>3220245.196754734</v>
      </c>
      <c r="AB63" s="3">
        <f>$S23*AB23^2.0017</f>
        <v>51645492.794435866</v>
      </c>
      <c r="AC63" s="3">
        <f>$S23*AC23^2.0017</f>
        <v>1430233.9006975424</v>
      </c>
      <c r="AD63" s="3">
        <f>$S23*AD23^2.0017</f>
        <v>5727680.8417880693</v>
      </c>
    </row>
    <row r="64" spans="20:30" x14ac:dyDescent="0.25">
      <c r="T64" s="3">
        <f>$S24*T24^2.0017</f>
        <v>421182.86635375081</v>
      </c>
      <c r="U64" s="3">
        <f>$S24*U24^2.0017</f>
        <v>11663.94163862051</v>
      </c>
      <c r="V64" s="3">
        <f>$S24*V24^2.0017</f>
        <v>105171.71443233579</v>
      </c>
      <c r="W64" s="3">
        <f>$S24*W24^2.0017</f>
        <v>46710.775790364198</v>
      </c>
      <c r="X64" s="3">
        <f>$S24*X24^2.0017</f>
        <v>749135.82261838578</v>
      </c>
      <c r="Y64" s="3">
        <f>$S24*Y24^2.0017</f>
        <v>1170968.838646289</v>
      </c>
      <c r="Z64" s="3">
        <f>$S24*Z24^2.0017</f>
        <v>749135.82261838578</v>
      </c>
      <c r="AA64" s="3">
        <f>$S24*AA24^2.0017</f>
        <v>105171.71443233579</v>
      </c>
      <c r="AB64" s="3">
        <f>$S24*AB24^2.0017</f>
        <v>11663.94163862051</v>
      </c>
      <c r="AC64" s="3">
        <f>$S24*AC24^2.0017</f>
        <v>3797731.9774371013</v>
      </c>
      <c r="AD64" s="3">
        <f>$S24*AD24^2.0017</f>
        <v>1170968.838646289</v>
      </c>
    </row>
    <row r="65" spans="20:30" x14ac:dyDescent="0.25">
      <c r="T65" s="3">
        <f>$S25*T25^2.0017</f>
        <v>329417.48443927587</v>
      </c>
      <c r="U65" s="3">
        <f>$S25*U25^2.0017</f>
        <v>329417.48443927587</v>
      </c>
      <c r="V65" s="3">
        <f>$S25*V25^2.0017</f>
        <v>329417.48443927587</v>
      </c>
      <c r="W65" s="3">
        <f>$S25*W25^2.0017</f>
        <v>21157379.369353805</v>
      </c>
      <c r="X65" s="3">
        <f>$S25*X25^2.0017</f>
        <v>5283115.8124589166</v>
      </c>
      <c r="Y65" s="3">
        <f>$S25*Y25^2.0017</f>
        <v>8258000.4861150961</v>
      </c>
      <c r="Z65" s="3">
        <f>$S25*Z25^2.0017</f>
        <v>47636927.957623243</v>
      </c>
      <c r="AA65" s="3">
        <f>$S25*AA25^2.0017</f>
        <v>26782670.452670991</v>
      </c>
      <c r="AB65" s="3">
        <f>$S25*AB25^2.0017</f>
        <v>33070948.152417321</v>
      </c>
      <c r="AC65" s="3">
        <f>$S25*AC25^2.0017</f>
        <v>26782670.452670991</v>
      </c>
      <c r="AD65" s="3">
        <f>$S25*AD25^2.0017</f>
        <v>5283115.8124589166</v>
      </c>
    </row>
    <row r="66" spans="20:30" x14ac:dyDescent="0.25">
      <c r="T66" s="3">
        <f>$S26*T26^2.0017</f>
        <v>540189.53436185815</v>
      </c>
      <c r="U66" s="3">
        <f>$S26*U26^2.0017</f>
        <v>540189.53436185815</v>
      </c>
      <c r="V66" s="3">
        <f>$S26*V26^2.0017</f>
        <v>239918.80668743787</v>
      </c>
      <c r="W66" s="3">
        <f>$S26*W26^2.0017</f>
        <v>540189.53436185815</v>
      </c>
      <c r="X66" s="3">
        <f>$S26*X26^2.0017</f>
        <v>19506148.393565975</v>
      </c>
      <c r="Y66" s="3">
        <f>$S26*Y26^2.0017</f>
        <v>34694560.700997688</v>
      </c>
      <c r="Z66" s="3">
        <f>$S26*Z26^2.0017</f>
        <v>540189.53436185815</v>
      </c>
      <c r="AA66" s="3">
        <f>$S26*AA26^2.0017</f>
        <v>15409179.690534888</v>
      </c>
      <c r="AB66" s="3">
        <f>$S26*AB26^2.0017</f>
        <v>6014403.3508890308</v>
      </c>
      <c r="AC66" s="3">
        <f>$S26*AC26^2.0017</f>
        <v>15409179.690534888</v>
      </c>
      <c r="AD66" s="3">
        <f>$S26*AD26^2.0017</f>
        <v>239918.80668743787</v>
      </c>
    </row>
    <row r="67" spans="20:30" x14ac:dyDescent="0.25">
      <c r="T67" s="3">
        <f>$S27*T27^2.0017</f>
        <v>5876180.3128386196</v>
      </c>
      <c r="U67" s="3">
        <f>$S27*U27^2.0017</f>
        <v>1467315.0481285558</v>
      </c>
      <c r="V67" s="3">
        <f>$S27*V27^2.0017</f>
        <v>5876180.3128386196</v>
      </c>
      <c r="W67" s="3">
        <f>$S27*W27^2.0017</f>
        <v>79176670.695117012</v>
      </c>
      <c r="X67" s="3">
        <f>$S27*X27^2.0017</f>
        <v>10451653.00911135</v>
      </c>
      <c r="Y67" s="3">
        <f>$S27*Y27^2.0017</f>
        <v>65424663.59648174</v>
      </c>
      <c r="Z67" s="3">
        <f>$S27*Z27^2.0017</f>
        <v>94240720.648026749</v>
      </c>
      <c r="AA67" s="3">
        <f>$S27*AA27^2.0017</f>
        <v>16336903.958532901</v>
      </c>
      <c r="AB67" s="3">
        <f>$S27*AB27^2.0017</f>
        <v>79176670.695117012</v>
      </c>
      <c r="AC67" s="3">
        <f>$S27*AC27^2.0017</f>
        <v>16336903.958532901</v>
      </c>
      <c r="AD67" s="3">
        <f>$S27*AD27^2.0017</f>
        <v>52984486.459404714</v>
      </c>
    </row>
    <row r="68" spans="20:30" x14ac:dyDescent="0.25">
      <c r="T68" s="3">
        <f>$S28*T28^2.0017</f>
        <v>606564.62355585268</v>
      </c>
      <c r="U68" s="3">
        <f>$S28*U28^2.0017</f>
        <v>1365711.4508154483</v>
      </c>
      <c r="V68" s="3">
        <f>$S28*V28^2.0017</f>
        <v>606564.62355585268</v>
      </c>
      <c r="W68" s="3">
        <f>$S28*W28^2.0017</f>
        <v>15205662.093834011</v>
      </c>
      <c r="X68" s="3">
        <f>$S28*X28^2.0017</f>
        <v>29820150.0358431</v>
      </c>
      <c r="Y68" s="3">
        <f>$S28*Y28^2.0017</f>
        <v>15205662.093834011</v>
      </c>
      <c r="Z68" s="3">
        <f>$S28*Z28^2.0017</f>
        <v>49315598.559066422</v>
      </c>
      <c r="AA68" s="3">
        <f>$S28*AA28^2.0017</f>
        <v>73694116.30016312</v>
      </c>
      <c r="AB68" s="3">
        <f>$S28*AB28^2.0017</f>
        <v>49315598.559066422</v>
      </c>
      <c r="AC68" s="3">
        <f>$S28*AC28^2.0017</f>
        <v>87715062.614715099</v>
      </c>
      <c r="AD68" s="3">
        <f>$S28*AD28^2.0017</f>
        <v>21902941.106301054</v>
      </c>
    </row>
    <row r="69" spans="20:30" x14ac:dyDescent="0.25">
      <c r="T69" s="3">
        <f>$S29*T29^2.0017</f>
        <v>75530.184926840157</v>
      </c>
      <c r="U69" s="3">
        <f>$S29*U29^2.0017</f>
        <v>681042.41998647701</v>
      </c>
      <c r="V69" s="3">
        <f>$S29*V29^2.0017</f>
        <v>75530.184926840157</v>
      </c>
      <c r="W69" s="3">
        <f>$S29*W29^2.0017</f>
        <v>681042.41998647701</v>
      </c>
      <c r="X69" s="3">
        <f>$S29*X29^2.0017</f>
        <v>7582641.9290093118</v>
      </c>
      <c r="Y69" s="3">
        <f>$S29*Y29^2.0017</f>
        <v>10922389.211095734</v>
      </c>
      <c r="Z69" s="3">
        <f>$S29*Z29^2.0017</f>
        <v>4851050.2684904709</v>
      </c>
      <c r="AA69" s="3">
        <f>$S29*AA29^2.0017</f>
        <v>14870481.70581297</v>
      </c>
      <c r="AB69" s="3">
        <f>$S29*AB29^2.0017</f>
        <v>1211334.3497360505</v>
      </c>
      <c r="AC69" s="3">
        <f>$S29*AC29^2.0017</f>
        <v>30366328.812192027</v>
      </c>
      <c r="AD69" s="3">
        <f>$S29*AD29^2.0017</f>
        <v>4851050.2684904709</v>
      </c>
    </row>
    <row r="70" spans="20:30" x14ac:dyDescent="0.25">
      <c r="T70" s="3">
        <f>$S30*T30^2.0017</f>
        <v>600225.67511711584</v>
      </c>
      <c r="U70" s="3">
        <f>$S30*U30^2.0017</f>
        <v>1351438.9823385351</v>
      </c>
      <c r="V70" s="3">
        <f>$S30*V30^2.0017</f>
        <v>600225.67511711584</v>
      </c>
      <c r="W70" s="3">
        <f>$S30*W30^2.0017</f>
        <v>1351438.9823385351</v>
      </c>
      <c r="X70" s="3">
        <f>$S30*X30^2.0017</f>
        <v>21674042.801095579</v>
      </c>
      <c r="Y70" s="3">
        <f>$S30*Y30^2.0017</f>
        <v>72923970.489933565</v>
      </c>
      <c r="Z70" s="3">
        <f>$S30*Z30^2.0017</f>
        <v>1351438.9823385351</v>
      </c>
      <c r="AA70" s="3">
        <f>$S30*AA30^2.0017</f>
        <v>60257979.977401406</v>
      </c>
      <c r="AB70" s="3">
        <f>$S30*AB30^2.0017</f>
        <v>38550480.516526051</v>
      </c>
      <c r="AC70" s="3">
        <f>$S30*AC30^2.0017</f>
        <v>15046754.198044416</v>
      </c>
      <c r="AD70" s="3">
        <f>$S30*AD30^2.0017</f>
        <v>60257979.977401406</v>
      </c>
    </row>
    <row r="71" spans="20:30" x14ac:dyDescent="0.25">
      <c r="T71" s="3">
        <f>$S31*T31^2.0017</f>
        <v>199506.59685991946</v>
      </c>
      <c r="U71" s="3">
        <f>$S31*U31^2.0017</f>
        <v>199506.59685991946</v>
      </c>
      <c r="V71" s="3">
        <f>$S31*V31^2.0017</f>
        <v>199506.59685991946</v>
      </c>
      <c r="W71" s="3">
        <f>$S31*W31^2.0017</f>
        <v>798967.29624964437</v>
      </c>
      <c r="X71" s="3">
        <f>$S31*X31^2.0017</f>
        <v>3199637.2577327578</v>
      </c>
      <c r="Y71" s="3">
        <f>$S31*Y31^2.0017</f>
        <v>199506.59685991946</v>
      </c>
      <c r="Z71" s="3">
        <f>$S31*Z31^2.0017</f>
        <v>3199637.2577327578</v>
      </c>
      <c r="AA71" s="3">
        <f>$S31*AA31^2.0017</f>
        <v>80210089.864309341</v>
      </c>
      <c r="AB71" s="3">
        <f>$S31*AB31^2.0017</f>
        <v>199506.59685991946</v>
      </c>
      <c r="AC71" s="3">
        <f>$S31*AC31^2.0017</f>
        <v>798967.29624964437</v>
      </c>
      <c r="AD71" s="3">
        <f>$S31*AD31^2.0017</f>
        <v>798967.29624964437</v>
      </c>
    </row>
    <row r="72" spans="20:30" x14ac:dyDescent="0.25">
      <c r="T72" s="3">
        <f>$S32*T32^2.0017</f>
        <v>727427.94253644487</v>
      </c>
      <c r="U72" s="3">
        <f>$S32*U32^2.0017</f>
        <v>727427.94253644487</v>
      </c>
      <c r="V72" s="3">
        <f>$S32*V32^2.0017</f>
        <v>11666308.70301353</v>
      </c>
      <c r="W72" s="3">
        <f>$S32*W32^2.0017</f>
        <v>727427.94253644487</v>
      </c>
      <c r="X72" s="3">
        <f>$S32*X32^2.0017</f>
        <v>32434567.131187841</v>
      </c>
      <c r="Y72" s="3">
        <f>$S32*Y32^2.0017</f>
        <v>2913142.4504867881</v>
      </c>
      <c r="Z72" s="3">
        <f>$S32*Z32^2.0017</f>
        <v>727427.94253644487</v>
      </c>
      <c r="AA72" s="3">
        <f>$S32*AA32^2.0017</f>
        <v>2913142.4504867881</v>
      </c>
      <c r="AB72" s="3">
        <f>$S32*AB32^2.0017</f>
        <v>26267294.144275744</v>
      </c>
      <c r="AC72" s="3">
        <f>$S32*AC32^2.0017</f>
        <v>32434567.131187841</v>
      </c>
      <c r="AD72" s="3">
        <f>$S32*AD32^2.0017</f>
        <v>46720255.211435542</v>
      </c>
    </row>
    <row r="73" spans="20:30" x14ac:dyDescent="0.25">
      <c r="T73" s="3">
        <f>$S33*T33^2.0017</f>
        <v>2105598.5564075592</v>
      </c>
      <c r="U73" s="3">
        <f>$S33*U33^2.0017</f>
        <v>2105598.5564075592</v>
      </c>
      <c r="V73" s="3">
        <f>$S33*V33^2.0017</f>
        <v>8432324.6051924191</v>
      </c>
      <c r="W73" s="3">
        <f>$S33*W33^2.0017</f>
        <v>23443473.462041415</v>
      </c>
      <c r="X73" s="3">
        <f>$S33*X33^2.0017</f>
        <v>935176.74979184649</v>
      </c>
      <c r="Y73" s="3">
        <f>$S33*Y33^2.0017</f>
        <v>233518.85826775449</v>
      </c>
      <c r="Z73" s="3">
        <f>$S33*Z33^2.0017</f>
        <v>23443473.462041415</v>
      </c>
      <c r="AA73" s="3">
        <f>$S33*AA33^2.0017</f>
        <v>45975498.579760328</v>
      </c>
      <c r="AB73" s="3">
        <f>$S33*AB33^2.0017</f>
        <v>233518.85826775449</v>
      </c>
      <c r="AC73" s="3">
        <f>$S33*AC33^2.0017</f>
        <v>60063263.813772</v>
      </c>
      <c r="AD73" s="3">
        <f>$S33*AD33^2.0017</f>
        <v>76032790.874195397</v>
      </c>
    </row>
    <row r="74" spans="20:30" x14ac:dyDescent="0.25">
      <c r="T74" s="3">
        <f>$S34*T34^2.0017</f>
        <v>22341.832593664647</v>
      </c>
      <c r="U74" s="3">
        <f>$S34*U34^2.0017</f>
        <v>201452.38292823386</v>
      </c>
      <c r="V74" s="3">
        <f>$S34*V34^2.0017</f>
        <v>22341.832593664647</v>
      </c>
      <c r="W74" s="3">
        <f>$S34*W34^2.0017</f>
        <v>5746531.1157771684</v>
      </c>
      <c r="X74" s="3">
        <f>$S34*X34^2.0017</f>
        <v>89472.698454957877</v>
      </c>
      <c r="Y74" s="3">
        <f>$S34*Y34^2.0017</f>
        <v>8982361.6275177635</v>
      </c>
      <c r="Z74" s="3">
        <f>$S34*Z34^2.0017</f>
        <v>7274409.8611197863</v>
      </c>
      <c r="AA74" s="3">
        <f>$S34*AA34^2.0017</f>
        <v>89472.698454957877</v>
      </c>
      <c r="AB74" s="3">
        <f>$S34*AB34^2.0017</f>
        <v>2242945.873358075</v>
      </c>
      <c r="AC74" s="3">
        <f>$S34*AC34^2.0017</f>
        <v>4398689.2549016457</v>
      </c>
      <c r="AD74" s="3">
        <f>$S34*AD34^2.0017</f>
        <v>806759.61719817435</v>
      </c>
    </row>
    <row r="75" spans="20:30" x14ac:dyDescent="0.25">
      <c r="T75" s="3">
        <f>$S35*T35^2.0017</f>
        <v>1249835.3850254277</v>
      </c>
      <c r="U75" s="3">
        <f>$S35*U35^2.0017</f>
        <v>138611.47997352862</v>
      </c>
      <c r="V75" s="3">
        <f>$S35*V35^2.0017</f>
        <v>20044549.538218889</v>
      </c>
      <c r="W75" s="3">
        <f>$S35*W35^2.0017</f>
        <v>555099.63643643586</v>
      </c>
      <c r="X75" s="3">
        <f>$S35*X35^2.0017</f>
        <v>80272731.835215762</v>
      </c>
      <c r="Y75" s="3">
        <f>$S35*Y35^2.0017</f>
        <v>55727677.379550539</v>
      </c>
      <c r="Z75" s="3">
        <f>$S35*Z35^2.0017</f>
        <v>67441416.094979674</v>
      </c>
      <c r="AA75" s="3">
        <f>$S35*AA35^2.0017</f>
        <v>67441416.094979674</v>
      </c>
      <c r="AB75" s="3">
        <f>$S35*AB35^2.0017</f>
        <v>67441416.094979674</v>
      </c>
      <c r="AC75" s="3">
        <f>$S35*AC35^2.0017</f>
        <v>8902550.123407701</v>
      </c>
      <c r="AD75" s="3">
        <f>$S35*AD35^2.0017</f>
        <v>80272731.835215762</v>
      </c>
    </row>
    <row r="76" spans="20:30" x14ac:dyDescent="0.25">
      <c r="T76" s="3">
        <f>$S36*T36^2.0017</f>
        <v>277952.49731985899</v>
      </c>
      <c r="U76" s="3">
        <f>$S36*U36^2.0017</f>
        <v>69406.291207786897</v>
      </c>
      <c r="V76" s="3">
        <f>$S36*V36^2.0017</f>
        <v>625824.34522333741</v>
      </c>
      <c r="W76" s="3">
        <f>$S36*W36^2.0017</f>
        <v>13664801.491925875</v>
      </c>
      <c r="X76" s="3">
        <f>$S36*X36^2.0017</f>
        <v>277952.49731985899</v>
      </c>
      <c r="Y76" s="3">
        <f>$S36*Y36^2.0017</f>
        <v>69406.291207786897</v>
      </c>
      <c r="Z76" s="3">
        <f>$S36*Z36^2.0017</f>
        <v>625824.34522333741</v>
      </c>
      <c r="AA76" s="3">
        <f>$S36*AA36^2.0017</f>
        <v>27904264.533336982</v>
      </c>
      <c r="AB76" s="3">
        <f>$S36*AB36^2.0017</f>
        <v>6967850.7256266093</v>
      </c>
      <c r="AC76" s="3">
        <f>$S36*AC36^2.0017</f>
        <v>6967850.7256266093</v>
      </c>
      <c r="AD76" s="3">
        <f>$S36*AD36^2.0017</f>
        <v>13664801.491925875</v>
      </c>
    </row>
    <row r="77" spans="20:30" x14ac:dyDescent="0.25">
      <c r="T77" s="3">
        <f>$S37*T37^2.0017</f>
        <v>1724043.9995431954</v>
      </c>
      <c r="U77" s="3">
        <f>$S37*U37^2.0017</f>
        <v>191203.01215611844</v>
      </c>
      <c r="V77" s="3">
        <f>$S37*V37^2.0017</f>
        <v>1724043.9995431954</v>
      </c>
      <c r="W77" s="3">
        <f>$S37*W37^2.0017</f>
        <v>27649789.539451659</v>
      </c>
      <c r="X77" s="3">
        <f>$S37*X37^2.0017</f>
        <v>37644299.389945157</v>
      </c>
      <c r="Y77" s="3">
        <f>$S37*Y37^2.0017</f>
        <v>37644299.389945157</v>
      </c>
      <c r="Z77" s="3">
        <f>$S37*Z37^2.0017</f>
        <v>37644299.389945157</v>
      </c>
      <c r="AA77" s="3">
        <f>$S37*AA37^2.0017</f>
        <v>76871697.621794015</v>
      </c>
      <c r="AB77" s="3">
        <f>$S37*AB37^2.0017</f>
        <v>12280327.717382817</v>
      </c>
      <c r="AC77" s="3">
        <f>$S37*AC37^2.0017</f>
        <v>27649789.539451659</v>
      </c>
      <c r="AD77" s="3">
        <f>$S37*AD37^2.0017</f>
        <v>37644299.389945157</v>
      </c>
    </row>
    <row r="78" spans="20:30" x14ac:dyDescent="0.25">
      <c r="T78" s="3">
        <f>$S38*T38^2.0017</f>
        <v>3441524.9693147196</v>
      </c>
      <c r="U78" s="3">
        <f>$S38*U38^2.0017</f>
        <v>483158.15417747141</v>
      </c>
      <c r="V78" s="3">
        <f>$S38*V38^2.0017</f>
        <v>3441524.9693147196</v>
      </c>
      <c r="W78" s="3">
        <f>$S38*W38^2.0017</f>
        <v>1934911.2770200118</v>
      </c>
      <c r="X78" s="3">
        <f>$S38*X38^2.0017</f>
        <v>214588.99222937052</v>
      </c>
      <c r="Y78" s="3">
        <f>$S38*Y38^2.0017</f>
        <v>859368.00900281512</v>
      </c>
      <c r="Z78" s="3">
        <f>$S38*Z38^2.0017</f>
        <v>7748770.4958902989</v>
      </c>
      <c r="AA78" s="3">
        <f>$S38*AA38^2.0017</f>
        <v>13782330.724831421</v>
      </c>
      <c r="AB78" s="3">
        <f>$S38*AB38^2.0017</f>
        <v>483158.15417747141</v>
      </c>
      <c r="AC78" s="3">
        <f>$S38*AC38^2.0017</f>
        <v>3441524.9693147196</v>
      </c>
      <c r="AD78" s="3">
        <f>$S38*AD38^2.0017</f>
        <v>21543062.439981628</v>
      </c>
    </row>
    <row r="79" spans="20:30" x14ac:dyDescent="0.25">
      <c r="T79" s="3">
        <f>$S39*T39^2.0017</f>
        <v>251011.9664552274</v>
      </c>
      <c r="U79" s="3">
        <f>$S39*U39^2.0017</f>
        <v>565166.35419645638</v>
      </c>
      <c r="V79" s="3">
        <f>$S39*V39^2.0017</f>
        <v>251011.9664552274</v>
      </c>
      <c r="W79" s="3">
        <f>$S39*W39^2.0017</f>
        <v>2263330.8424415686</v>
      </c>
      <c r="X79" s="3">
        <f>$S39*X39^2.0017</f>
        <v>4025667.5851717708</v>
      </c>
      <c r="Y79" s="3">
        <f>$S39*Y39^2.0017</f>
        <v>251011.9664552274</v>
      </c>
      <c r="Z79" s="3">
        <f>$S39*Z39^2.0017</f>
        <v>16121656.10936092</v>
      </c>
      <c r="AA79" s="3">
        <f>$S39*AA39^2.0017</f>
        <v>25199645.193111688</v>
      </c>
      <c r="AB79" s="3">
        <f>$S39*AB39^2.0017</f>
        <v>4025667.5851717708</v>
      </c>
      <c r="AC79" s="3">
        <f>$S39*AC39^2.0017</f>
        <v>9063997.6430135686</v>
      </c>
      <c r="AD79" s="3">
        <f>$S39*AD39^2.0017</f>
        <v>1005231.683170121</v>
      </c>
    </row>
    <row r="80" spans="20:30" x14ac:dyDescent="0.25">
      <c r="T80" s="3">
        <f>$S40*T40^2.0017</f>
        <v>335756.43287801271</v>
      </c>
      <c r="U80" s="3">
        <f>$S40*U40^2.0017</f>
        <v>3027456.8213325227</v>
      </c>
      <c r="V80" s="3">
        <f>$S40*V40^2.0017</f>
        <v>335756.43287801271</v>
      </c>
      <c r="W80" s="3">
        <f>$S40*W40^2.0017</f>
        <v>755972.87949027133</v>
      </c>
      <c r="X80" s="3">
        <f>$S40*X40^2.0017</f>
        <v>33707329.173646808</v>
      </c>
      <c r="Y80" s="3">
        <f>$S40*Y40^2.0017</f>
        <v>40792477.259864151</v>
      </c>
      <c r="Z80" s="3">
        <f>$S40*Z40^2.0017</f>
        <v>27298046.761066239</v>
      </c>
      <c r="AA80" s="3">
        <f>$S40*AA40^2.0017</f>
        <v>8416908.3819046933</v>
      </c>
      <c r="AB80" s="3">
        <f>$S40*AB40^2.0017</f>
        <v>16506579.538428828</v>
      </c>
      <c r="AC80" s="3">
        <f>$S40*AC40^2.0017</f>
        <v>16506579.538428828</v>
      </c>
      <c r="AD80" s="3">
        <f>$S40*AD40^2.0017</f>
        <v>12124105.313424485</v>
      </c>
    </row>
    <row r="81" spans="20:30" x14ac:dyDescent="0.25">
      <c r="T81" s="3">
        <f>$S41*T41^2.0017</f>
        <v>9270451.6425245181</v>
      </c>
      <c r="U81" s="3">
        <f>$S41*U41^2.0017</f>
        <v>5212079.4084376832</v>
      </c>
      <c r="V81" s="3">
        <f>$S41*V41^2.0017</f>
        <v>144339.65598404137</v>
      </c>
      <c r="W81" s="3">
        <f>$S41*W41^2.0017</f>
        <v>20872898.732876413</v>
      </c>
      <c r="X81" s="3">
        <f>$S41*X41^2.0017</f>
        <v>20872898.732876413</v>
      </c>
      <c r="Y81" s="3">
        <f>$S41*Y41^2.0017</f>
        <v>20872898.732876413</v>
      </c>
      <c r="Z81" s="3">
        <f>$S41*Z41^2.0017</f>
        <v>9270451.6425245181</v>
      </c>
      <c r="AA81" s="3">
        <f>$S41*AA41^2.0017</f>
        <v>144339.65598404137</v>
      </c>
      <c r="AB81" s="3">
        <f>$S41*AB41^2.0017</f>
        <v>58030646.403098218</v>
      </c>
      <c r="AC81" s="3">
        <f>$S41*AC41^2.0017</f>
        <v>37125527.678873986</v>
      </c>
      <c r="AD81" s="3">
        <f>$S41*AD41^2.0017</f>
        <v>144339.65598404137</v>
      </c>
    </row>
  </sheetData>
  <mergeCells count="2">
    <mergeCell ref="T5:AD5"/>
    <mergeCell ref="T46:AD4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2021-02-18T23:32:26Z</dcterms:modified>
</cp:coreProperties>
</file>