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77985CFD-EE1A-4D3F-97D3-8E3610618C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U70" i="1" l="1"/>
  <c r="V70" i="1"/>
  <c r="W70" i="1"/>
  <c r="W65" i="1" s="1"/>
  <c r="X70" i="1"/>
  <c r="Y70" i="1"/>
  <c r="Z70" i="1"/>
  <c r="AA70" i="1"/>
  <c r="AA65" i="1" s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70" i="1"/>
  <c r="U65" i="1"/>
  <c r="V65" i="1"/>
  <c r="AD65" i="1" l="1"/>
  <c r="Z65" i="1"/>
  <c r="Y65" i="1"/>
  <c r="AC65" i="1"/>
  <c r="AB65" i="1"/>
  <c r="X65" i="1"/>
  <c r="T65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<sst xmlns="http://schemas.openxmlformats.org/spreadsheetml/2006/main" count="20" uniqueCount="20">
  <si>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</si>
  <si>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</si>
  <si>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</si>
  <si>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</si>
  <si>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</si>
  <si>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</si>
  <si>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</si>
  <si>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</si>
  <si>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</si>
  <si>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</si>
  <si>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</si>
  <si>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</si>
  <si>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</si>
  <si>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</si>
  <si>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</si>
  <si>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</si>
  <si>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Diameters (mm)</t>
  </si>
  <si>
    <r>
      <t>Unit 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/m)</t>
    </r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</si>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</sst>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Fossolo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Hoja1!$B$4:$B$25</c:f>
              <c:numCache>
                <c:formatCode>0.0</c:formatCode>
                <c:ptCount val="22"/>
                <c:pt idx="0">
                  <c:v>16</c:v>
                </c:pt>
                <c:pt idx="1">
                  <c:v>20.399999999999999</c:v>
                </c:pt>
                <c:pt idx="2">
                  <c:v>26</c:v>
                </c:pt>
                <c:pt idx="3">
                  <c:v>32.6</c:v>
                </c:pt>
                <c:pt idx="4">
                  <c:v>40.799999999999997</c:v>
                </c:pt>
                <c:pt idx="5">
                  <c:v>51.4</c:v>
                </c:pt>
                <c:pt idx="6">
                  <c:v>61.4</c:v>
                </c:pt>
                <c:pt idx="7">
                  <c:v>73.599999999999994</c:v>
                </c:pt>
                <c:pt idx="8">
                  <c:v>90</c:v>
                </c:pt>
                <c:pt idx="9">
                  <c:v>102.2</c:v>
                </c:pt>
                <c:pt idx="10">
                  <c:v>114.6</c:v>
                </c:pt>
                <c:pt idx="11">
                  <c:v>130.80000000000001</c:v>
                </c:pt>
                <c:pt idx="12">
                  <c:v>147.19999999999999</c:v>
                </c:pt>
                <c:pt idx="13">
                  <c:v>163.6</c:v>
                </c:pt>
                <c:pt idx="14">
                  <c:v>184</c:v>
                </c:pt>
                <c:pt idx="15">
                  <c:v>204.6</c:v>
                </c:pt>
                <c:pt idx="16">
                  <c:v>229.2</c:v>
                </c:pt>
                <c:pt idx="17">
                  <c:v>257.8</c:v>
                </c:pt>
                <c:pt idx="18">
                  <c:v>290.60000000000002</c:v>
                </c:pt>
                <c:pt idx="19">
                  <c:v>327.39999999999998</c:v>
                </c:pt>
                <c:pt idx="20">
                  <c:v>368.2</c:v>
                </c:pt>
                <c:pt idx="21">
                  <c:v>409.2</c:v>
                </c:pt>
              </c:numCache>
            </c:numRef>
          </c:xVal>
          <c:yVal>
            <c:numRef>
              <c:f>Hoja1!$C$4:$C$25</c:f>
              <c:numCache>
                <c:formatCode>0.00</c:formatCode>
                <c:ptCount val="22"/>
                <c:pt idx="0">
                  <c:v>0.38</c:v>
                </c:pt>
                <c:pt idx="1">
                  <c:v>0.56000000000000005</c:v>
                </c:pt>
                <c:pt idx="2">
                  <c:v>0.88</c:v>
                </c:pt>
                <c:pt idx="3">
                  <c:v>1.35</c:v>
                </c:pt>
                <c:pt idx="4">
                  <c:v>2.02</c:v>
                </c:pt>
                <c:pt idx="5">
                  <c:v>3.21</c:v>
                </c:pt>
                <c:pt idx="6">
                  <c:v>4.4400000000000004</c:v>
                </c:pt>
                <c:pt idx="7">
                  <c:v>6.45</c:v>
                </c:pt>
                <c:pt idx="8">
                  <c:v>9.59</c:v>
                </c:pt>
                <c:pt idx="9">
                  <c:v>11.98</c:v>
                </c:pt>
                <c:pt idx="10">
                  <c:v>14.93</c:v>
                </c:pt>
                <c:pt idx="11">
                  <c:v>19.61</c:v>
                </c:pt>
                <c:pt idx="12">
                  <c:v>24.78</c:v>
                </c:pt>
                <c:pt idx="13">
                  <c:v>30.55</c:v>
                </c:pt>
                <c:pt idx="14">
                  <c:v>38.71</c:v>
                </c:pt>
                <c:pt idx="15">
                  <c:v>47.63</c:v>
                </c:pt>
                <c:pt idx="16">
                  <c:v>59.7</c:v>
                </c:pt>
                <c:pt idx="17">
                  <c:v>75.61</c:v>
                </c:pt>
                <c:pt idx="18">
                  <c:v>99.58</c:v>
                </c:pt>
                <c:pt idx="19">
                  <c:v>126.48</c:v>
                </c:pt>
                <c:pt idx="20">
                  <c:v>160.29</c:v>
                </c:pt>
                <c:pt idx="21">
                  <c:v>197.71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(€/m)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Fossolo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Hoja1!$T$65:$AD$65</c:f>
              <c:numCache>
                <c:formatCode>"$"\ #,##0</c:formatCode>
                <c:ptCount val="11"/>
                <c:pt idx="0">
                  <c:v>28288.758165066629</c:v>
                </c:pt>
                <c:pt idx="1">
                  <c:v>28313.557525860182</c:v>
                </c:pt>
                <c:pt idx="2">
                  <c:v>61668.51432938566</c:v>
                </c:pt>
                <c:pt idx="3">
                  <c:v>98508.433204949339</c:v>
                </c:pt>
                <c:pt idx="4">
                  <c:v>246089.5279467947</c:v>
                </c:pt>
                <c:pt idx="5">
                  <c:v>274102.57030632161</c:v>
                </c:pt>
                <c:pt idx="6">
                  <c:v>304945.96683131217</c:v>
                </c:pt>
                <c:pt idx="7">
                  <c:v>305753.66278622946</c:v>
                </c:pt>
                <c:pt idx="8">
                  <c:v>442787.13272855338</c:v>
                </c:pt>
                <c:pt idx="9">
                  <c:v>452819.73679735325</c:v>
                </c:pt>
                <c:pt idx="10">
                  <c:v>626555.22730599169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257173</xdr:colOff>
      <xdr:row>25</xdr:row>
      <xdr:rowOff>142875</xdr:rowOff>
    </xdr:from>
    <xdr:to>
      <xdr:col>17</xdr:col>
      <xdr:colOff>390524</xdr:colOff>
      <xdr:row>47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7"/>
  <sheetViews>
    <sheetView tabSelected="1" topLeftCell="A28" zoomScaleNormal="100" workbookViewId="0">
      <selection activeCell="T69" sqref="T69:AD69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30" width="14" bestFit="1" customWidth="1"/>
    <col min="31" max="31" width="15" bestFit="1" customWidth="1"/>
  </cols>
  <sheetData>
    <row r="1" spans="1:43" x14ac:dyDescent="0.25">
      <c r="A1">
        <f>COUNT(B4:B25)</f>
        <v>22</v>
      </c>
      <c r="B1">
        <f>COUNT(R7:R64)</f>
        <v>58</v>
      </c>
    </row>
    <row r="2" spans="1:43" x14ac:dyDescent="0.25">
      <c r="S2" s="4" t="s">
        <v>18</v>
      </c>
      <c r="T2" s="9">
        <f>AVERAGE(T7:T64)</f>
        <v>49.131034482758643</v>
      </c>
      <c r="U2" s="9">
        <f t="shared" ref="U2:AD2" si="0">AVERAGE(U7:U64)</f>
        <v>49.227586206896575</v>
      </c>
      <c r="V2" s="9">
        <f t="shared" si="0"/>
        <v>69.562068965517241</v>
      </c>
      <c r="W2" s="9">
        <f t="shared" si="0"/>
        <v>100</v>
      </c>
      <c r="X2" s="9">
        <f t="shared" si="0"/>
        <v>142.23793103448278</v>
      </c>
      <c r="Y2" s="9">
        <f t="shared" si="0"/>
        <v>143.72758620689663</v>
      </c>
      <c r="Z2" s="9">
        <f t="shared" si="0"/>
        <v>151.02068965517242</v>
      </c>
      <c r="AA2" s="9">
        <f t="shared" si="0"/>
        <v>142.50689655172411</v>
      </c>
      <c r="AB2" s="9">
        <f t="shared" si="0"/>
        <v>181.49310344827586</v>
      </c>
      <c r="AC2" s="9">
        <f t="shared" si="0"/>
        <v>188.33103448275864</v>
      </c>
      <c r="AD2" s="9">
        <f t="shared" si="0"/>
        <v>223.42068965517248</v>
      </c>
    </row>
    <row r="3" spans="1:43" x14ac:dyDescent="0.25">
      <c r="B3" s="1" t="s">
        <v>15</v>
      </c>
      <c r="C3" s="1" t="s">
        <v>17</v>
      </c>
      <c r="S3" s="4" t="s">
        <v>19</v>
      </c>
      <c r="T3" s="3">
        <f>_xlfn.STDEV.S(T7:T64)</f>
        <v>33.391574769359657</v>
      </c>
      <c r="U3" s="3">
        <f t="shared" ref="U3:AD3" si="1">_xlfn.STDEV.S(U7:U64)</f>
        <v>33.31505003723791</v>
      </c>
      <c r="V3" s="3">
        <f t="shared" si="1"/>
        <v>86.632714998001674</v>
      </c>
      <c r="W3" s="3">
        <f t="shared" si="1"/>
        <v>0</v>
      </c>
      <c r="X3" s="3">
        <f t="shared" si="1"/>
        <v>107.67241062444623</v>
      </c>
      <c r="Y3" s="3">
        <f t="shared" si="1"/>
        <v>93.789549399320052</v>
      </c>
      <c r="Z3" s="3">
        <f t="shared" si="1"/>
        <v>123.87616164572357</v>
      </c>
      <c r="AA3" s="3">
        <f t="shared" si="1"/>
        <v>112.34020520717021</v>
      </c>
      <c r="AB3" s="3">
        <f t="shared" si="1"/>
        <v>137.00084371883736</v>
      </c>
      <c r="AC3" s="3">
        <f t="shared" si="1"/>
        <v>131.73794056715764</v>
      </c>
      <c r="AD3" s="3">
        <f t="shared" si="1"/>
        <v>147.01983964295019</v>
      </c>
    </row>
    <row r="4" spans="1:43" x14ac:dyDescent="0.25">
      <c r="B4" s="7">
        <v>16</v>
      </c>
      <c r="C4" s="3">
        <v>0.38</v>
      </c>
    </row>
    <row r="5" spans="1:43" x14ac:dyDescent="0.25">
      <c r="B5" s="7">
        <v>20.399999999999999</v>
      </c>
      <c r="C5" s="3">
        <v>0.56000000000000005</v>
      </c>
      <c r="T5" s="12" t="s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4"/>
    </row>
    <row r="6" spans="1:43" x14ac:dyDescent="0.25">
      <c r="B6" s="7">
        <v>26</v>
      </c>
      <c r="C6" s="3">
        <v>0.88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7">
        <v>32.6</v>
      </c>
      <c r="C7" s="3">
        <v>1.35</v>
      </c>
      <c r="R7" s="2">
        <v>1</v>
      </c>
      <c r="S7" s="8">
        <v>132.76</v>
      </c>
      <c r="T7" s="3">
        <v>51.4</v>
      </c>
      <c r="U7" s="3">
        <v>51.4</v>
      </c>
      <c r="V7" s="3">
        <v>51.4</v>
      </c>
      <c r="W7" s="3">
        <v>100</v>
      </c>
      <c r="X7" s="3">
        <v>204.6</v>
      </c>
      <c r="Y7" s="3">
        <v>184</v>
      </c>
      <c r="Z7" s="3">
        <v>163.6</v>
      </c>
      <c r="AA7" s="3">
        <v>73.599999999999994</v>
      </c>
      <c r="AB7" s="3">
        <v>163.6</v>
      </c>
      <c r="AC7" s="3">
        <v>163.6</v>
      </c>
      <c r="AD7" s="3">
        <v>163.6</v>
      </c>
    </row>
    <row r="8" spans="1:43" x14ac:dyDescent="0.25">
      <c r="B8" s="7">
        <v>40.799999999999997</v>
      </c>
      <c r="C8" s="3">
        <v>2.02</v>
      </c>
      <c r="R8" s="2">
        <v>2</v>
      </c>
      <c r="S8" s="8">
        <v>374.68</v>
      </c>
      <c r="T8" s="3">
        <v>32.6</v>
      </c>
      <c r="U8" s="3">
        <v>32.6</v>
      </c>
      <c r="V8" s="3">
        <v>26</v>
      </c>
      <c r="W8" s="3">
        <v>100</v>
      </c>
      <c r="X8" s="3">
        <v>40.799999999999997</v>
      </c>
      <c r="Y8" s="3">
        <v>257.8</v>
      </c>
      <c r="Z8" s="3">
        <v>102.2</v>
      </c>
      <c r="AA8" s="3">
        <v>26</v>
      </c>
      <c r="AB8" s="3">
        <v>102.2</v>
      </c>
      <c r="AC8" s="3">
        <v>102.2</v>
      </c>
      <c r="AD8" s="3">
        <v>102.2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7">
        <v>51.4</v>
      </c>
      <c r="C9" s="3">
        <v>3.21</v>
      </c>
      <c r="R9" s="2">
        <v>3</v>
      </c>
      <c r="S9" s="8">
        <v>119.74</v>
      </c>
      <c r="T9" s="3">
        <v>32.6</v>
      </c>
      <c r="U9" s="3">
        <v>32.6</v>
      </c>
      <c r="V9" s="3">
        <v>26</v>
      </c>
      <c r="W9" s="3">
        <v>100</v>
      </c>
      <c r="X9" s="3">
        <v>32.6</v>
      </c>
      <c r="Y9" s="3">
        <v>147.19999999999999</v>
      </c>
      <c r="Z9" s="3">
        <v>16</v>
      </c>
      <c r="AA9" s="3">
        <v>147.19999999999999</v>
      </c>
      <c r="AB9" s="3">
        <v>409.2</v>
      </c>
      <c r="AC9" s="3">
        <v>409.2</v>
      </c>
      <c r="AD9" s="3">
        <v>409.2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7">
        <v>61.4</v>
      </c>
      <c r="C10" s="3">
        <v>4.4400000000000004</v>
      </c>
      <c r="R10" s="2">
        <v>4</v>
      </c>
      <c r="S10" s="8">
        <v>312.72000000000003</v>
      </c>
      <c r="T10" s="3">
        <v>32.6</v>
      </c>
      <c r="U10" s="3">
        <v>32.6</v>
      </c>
      <c r="V10" s="3">
        <v>26</v>
      </c>
      <c r="W10" s="3">
        <v>100</v>
      </c>
      <c r="X10" s="3">
        <v>32.6</v>
      </c>
      <c r="Y10" s="3">
        <v>73.599999999999994</v>
      </c>
      <c r="Z10" s="3">
        <v>16</v>
      </c>
      <c r="AA10" s="3">
        <v>257.8</v>
      </c>
      <c r="AB10" s="3">
        <v>409.2</v>
      </c>
      <c r="AC10" s="3">
        <v>409.2</v>
      </c>
      <c r="AD10" s="3">
        <v>409.2</v>
      </c>
    </row>
    <row r="11" spans="1:43" x14ac:dyDescent="0.25">
      <c r="B11" s="7">
        <v>73.599999999999994</v>
      </c>
      <c r="C11" s="3">
        <v>6.45</v>
      </c>
      <c r="R11" s="2">
        <v>5</v>
      </c>
      <c r="S11" s="8">
        <v>289.08999999999997</v>
      </c>
      <c r="T11" s="3">
        <v>26</v>
      </c>
      <c r="U11" s="3">
        <v>26</v>
      </c>
      <c r="V11" s="3">
        <v>26</v>
      </c>
      <c r="W11" s="3">
        <v>100</v>
      </c>
      <c r="X11" s="3">
        <v>130.80000000000001</v>
      </c>
      <c r="Y11" s="3">
        <v>163.6</v>
      </c>
      <c r="Z11" s="3">
        <v>26</v>
      </c>
      <c r="AA11" s="3">
        <v>147.19999999999999</v>
      </c>
      <c r="AB11" s="3">
        <v>26</v>
      </c>
      <c r="AC11" s="3">
        <v>90</v>
      </c>
      <c r="AD11" s="3">
        <v>90</v>
      </c>
    </row>
    <row r="12" spans="1:43" x14ac:dyDescent="0.25">
      <c r="B12" s="7">
        <v>90</v>
      </c>
      <c r="C12" s="3">
        <v>9.59</v>
      </c>
      <c r="R12" s="2">
        <v>6</v>
      </c>
      <c r="S12" s="8">
        <v>336.33</v>
      </c>
      <c r="T12" s="3">
        <v>16</v>
      </c>
      <c r="U12" s="3">
        <v>16</v>
      </c>
      <c r="V12" s="3">
        <v>26</v>
      </c>
      <c r="W12" s="3">
        <v>100</v>
      </c>
      <c r="X12" s="3">
        <v>229.2</v>
      </c>
      <c r="Y12" s="3">
        <v>114.6</v>
      </c>
      <c r="Z12" s="3">
        <v>290.60000000000002</v>
      </c>
      <c r="AA12" s="3">
        <v>229.2</v>
      </c>
      <c r="AB12" s="3">
        <v>290.60000000000002</v>
      </c>
      <c r="AC12" s="3">
        <v>290.60000000000002</v>
      </c>
      <c r="AD12" s="3">
        <v>290.60000000000002</v>
      </c>
    </row>
    <row r="13" spans="1:43" x14ac:dyDescent="0.25">
      <c r="B13" s="7">
        <v>102.2</v>
      </c>
      <c r="C13" s="3">
        <v>11.98</v>
      </c>
      <c r="R13" s="2">
        <v>7</v>
      </c>
      <c r="S13" s="8">
        <v>135.81</v>
      </c>
      <c r="T13" s="3">
        <v>20.399999999999999</v>
      </c>
      <c r="U13" s="3">
        <v>20.399999999999999</v>
      </c>
      <c r="V13" s="3">
        <v>26</v>
      </c>
      <c r="W13" s="3">
        <v>100</v>
      </c>
      <c r="X13" s="3">
        <v>327.39999999999998</v>
      </c>
      <c r="Y13" s="3">
        <v>16</v>
      </c>
      <c r="Z13" s="3">
        <v>61.4</v>
      </c>
      <c r="AA13" s="3">
        <v>102.2</v>
      </c>
      <c r="AB13" s="3">
        <v>73.599999999999994</v>
      </c>
      <c r="AC13" s="3">
        <v>73.599999999999994</v>
      </c>
      <c r="AD13" s="3">
        <v>409.2</v>
      </c>
    </row>
    <row r="14" spans="1:43" x14ac:dyDescent="0.25">
      <c r="B14" s="7">
        <v>114.6</v>
      </c>
      <c r="C14" s="3">
        <v>14.93</v>
      </c>
      <c r="R14" s="2">
        <v>8</v>
      </c>
      <c r="S14" s="8">
        <v>201.26</v>
      </c>
      <c r="T14" s="3">
        <v>16</v>
      </c>
      <c r="U14" s="3">
        <v>16</v>
      </c>
      <c r="V14" s="3">
        <v>26</v>
      </c>
      <c r="W14" s="3">
        <v>100</v>
      </c>
      <c r="X14" s="3">
        <v>184</v>
      </c>
      <c r="Y14" s="3">
        <v>51.4</v>
      </c>
      <c r="Z14" s="3">
        <v>229.2</v>
      </c>
      <c r="AA14" s="3">
        <v>51.4</v>
      </c>
      <c r="AB14" s="3">
        <v>229.2</v>
      </c>
      <c r="AC14" s="3">
        <v>229.2</v>
      </c>
      <c r="AD14" s="3">
        <v>368.2</v>
      </c>
    </row>
    <row r="15" spans="1:43" x14ac:dyDescent="0.25">
      <c r="B15" s="7">
        <v>130.80000000000001</v>
      </c>
      <c r="C15" s="3">
        <v>19.61</v>
      </c>
      <c r="R15" s="2">
        <v>9</v>
      </c>
      <c r="S15" s="8">
        <v>132.53</v>
      </c>
      <c r="T15" s="3">
        <v>51.4</v>
      </c>
      <c r="U15" s="3">
        <v>51.4</v>
      </c>
      <c r="V15" s="3">
        <v>26</v>
      </c>
      <c r="W15" s="3">
        <v>100</v>
      </c>
      <c r="X15" s="3">
        <v>73.599999999999994</v>
      </c>
      <c r="Y15" s="3">
        <v>163.6</v>
      </c>
      <c r="Z15" s="3">
        <v>114.6</v>
      </c>
      <c r="AA15" s="3">
        <v>90</v>
      </c>
      <c r="AB15" s="3">
        <v>114.6</v>
      </c>
      <c r="AC15" s="3">
        <v>114.6</v>
      </c>
      <c r="AD15" s="3">
        <v>409.2</v>
      </c>
    </row>
    <row r="16" spans="1:43" x14ac:dyDescent="0.25">
      <c r="B16" s="7">
        <v>147.19999999999999</v>
      </c>
      <c r="C16" s="3">
        <v>24.78</v>
      </c>
      <c r="R16" s="2">
        <v>10</v>
      </c>
      <c r="S16" s="8">
        <v>144.66</v>
      </c>
      <c r="T16" s="3">
        <v>16</v>
      </c>
      <c r="U16" s="3">
        <v>16</v>
      </c>
      <c r="V16" s="3">
        <v>16</v>
      </c>
      <c r="W16" s="3">
        <v>100</v>
      </c>
      <c r="X16" s="3">
        <v>90</v>
      </c>
      <c r="Y16" s="3">
        <v>102.2</v>
      </c>
      <c r="Z16" s="3">
        <v>257.8</v>
      </c>
      <c r="AA16" s="3">
        <v>102.2</v>
      </c>
      <c r="AB16" s="3">
        <v>257.8</v>
      </c>
      <c r="AC16" s="3">
        <v>257.8</v>
      </c>
      <c r="AD16" s="3">
        <v>409.2</v>
      </c>
    </row>
    <row r="17" spans="2:30" x14ac:dyDescent="0.25">
      <c r="B17" s="7">
        <v>163.6</v>
      </c>
      <c r="C17" s="3">
        <v>30.55</v>
      </c>
      <c r="R17" s="2">
        <v>11</v>
      </c>
      <c r="S17" s="8">
        <v>175.72</v>
      </c>
      <c r="T17" s="3">
        <v>20.399999999999999</v>
      </c>
      <c r="U17" s="3">
        <v>20.399999999999999</v>
      </c>
      <c r="V17" s="3">
        <v>16</v>
      </c>
      <c r="W17" s="3">
        <v>100</v>
      </c>
      <c r="X17" s="3">
        <v>20.399999999999999</v>
      </c>
      <c r="Y17" s="3">
        <v>327.39999999999998</v>
      </c>
      <c r="Z17" s="3">
        <v>73.599999999999994</v>
      </c>
      <c r="AA17" s="3">
        <v>73.599999999999994</v>
      </c>
      <c r="AB17" s="3">
        <v>73.599999999999994</v>
      </c>
      <c r="AC17" s="3">
        <v>73.599999999999994</v>
      </c>
      <c r="AD17" s="3">
        <v>409.2</v>
      </c>
    </row>
    <row r="18" spans="2:30" x14ac:dyDescent="0.25">
      <c r="B18" s="7">
        <v>184</v>
      </c>
      <c r="C18" s="3">
        <v>38.71</v>
      </c>
      <c r="R18" s="2">
        <v>12</v>
      </c>
      <c r="S18" s="8">
        <v>112.17</v>
      </c>
      <c r="T18" s="3">
        <v>40.799999999999997</v>
      </c>
      <c r="U18" s="3">
        <v>40.799999999999997</v>
      </c>
      <c r="V18" s="3">
        <v>26</v>
      </c>
      <c r="W18" s="3">
        <v>100</v>
      </c>
      <c r="X18" s="3">
        <v>257.8</v>
      </c>
      <c r="Y18" s="3">
        <v>204.6</v>
      </c>
      <c r="Z18" s="3">
        <v>257.8</v>
      </c>
      <c r="AA18" s="3">
        <v>32.6</v>
      </c>
      <c r="AB18" s="3">
        <v>257.8</v>
      </c>
      <c r="AC18" s="3">
        <v>257.8</v>
      </c>
      <c r="AD18" s="3">
        <v>409.2</v>
      </c>
    </row>
    <row r="19" spans="2:30" x14ac:dyDescent="0.25">
      <c r="B19" s="7">
        <v>204.6</v>
      </c>
      <c r="C19" s="3">
        <v>47.63</v>
      </c>
      <c r="R19" s="2">
        <v>13</v>
      </c>
      <c r="S19" s="8">
        <v>210.74</v>
      </c>
      <c r="T19" s="3">
        <v>51.4</v>
      </c>
      <c r="U19" s="3">
        <v>51.4</v>
      </c>
      <c r="V19" s="3">
        <v>51.4</v>
      </c>
      <c r="W19" s="3">
        <v>100</v>
      </c>
      <c r="X19" s="3">
        <v>327.39999999999998</v>
      </c>
      <c r="Y19" s="3">
        <v>61.4</v>
      </c>
      <c r="Z19" s="3">
        <v>20.399999999999999</v>
      </c>
      <c r="AA19" s="3">
        <v>290.60000000000002</v>
      </c>
      <c r="AB19" s="3">
        <v>26</v>
      </c>
      <c r="AC19" s="3">
        <v>26</v>
      </c>
      <c r="AD19" s="3">
        <v>409.2</v>
      </c>
    </row>
    <row r="20" spans="2:30" x14ac:dyDescent="0.25">
      <c r="B20" s="7">
        <v>229.2</v>
      </c>
      <c r="C20" s="3">
        <v>59.7</v>
      </c>
      <c r="R20" s="2">
        <v>14</v>
      </c>
      <c r="S20" s="8">
        <v>75.41</v>
      </c>
      <c r="T20" s="3">
        <v>147.19999999999999</v>
      </c>
      <c r="U20" s="3">
        <v>147.19999999999999</v>
      </c>
      <c r="V20" s="3">
        <v>147.19999999999999</v>
      </c>
      <c r="W20" s="3">
        <v>100</v>
      </c>
      <c r="X20" s="3">
        <v>290.60000000000002</v>
      </c>
      <c r="Y20" s="3">
        <v>229.2</v>
      </c>
      <c r="Z20" s="3">
        <v>130.80000000000001</v>
      </c>
      <c r="AA20" s="3">
        <v>257.8</v>
      </c>
      <c r="AB20" s="3">
        <v>130.80000000000001</v>
      </c>
      <c r="AC20" s="3">
        <v>130.80000000000001</v>
      </c>
      <c r="AD20" s="3">
        <v>409.2</v>
      </c>
    </row>
    <row r="21" spans="2:30" x14ac:dyDescent="0.25">
      <c r="B21" s="7">
        <v>257.8</v>
      </c>
      <c r="C21" s="3">
        <v>75.61</v>
      </c>
      <c r="R21" s="2">
        <v>15</v>
      </c>
      <c r="S21" s="8">
        <v>181.42</v>
      </c>
      <c r="T21" s="3">
        <v>130.80000000000001</v>
      </c>
      <c r="U21" s="3">
        <v>130.80000000000001</v>
      </c>
      <c r="V21" s="3">
        <v>16</v>
      </c>
      <c r="W21" s="3">
        <v>100</v>
      </c>
      <c r="X21" s="3">
        <v>147.19999999999999</v>
      </c>
      <c r="Y21" s="3">
        <v>20.399999999999999</v>
      </c>
      <c r="Z21" s="3">
        <v>61.4</v>
      </c>
      <c r="AA21" s="3">
        <v>257.8</v>
      </c>
      <c r="AB21" s="3">
        <v>368.2</v>
      </c>
      <c r="AC21" s="3">
        <v>368.2</v>
      </c>
      <c r="AD21" s="3">
        <v>409.2</v>
      </c>
    </row>
    <row r="22" spans="2:30" x14ac:dyDescent="0.25">
      <c r="B22" s="7">
        <v>290.60000000000002</v>
      </c>
      <c r="C22" s="3">
        <v>99.58</v>
      </c>
      <c r="R22" s="2">
        <v>16</v>
      </c>
      <c r="S22" s="8">
        <v>146.96</v>
      </c>
      <c r="T22" s="3">
        <v>90</v>
      </c>
      <c r="U22" s="3">
        <v>90</v>
      </c>
      <c r="V22" s="3">
        <v>90</v>
      </c>
      <c r="W22" s="3">
        <v>100</v>
      </c>
      <c r="X22" s="3">
        <v>51.4</v>
      </c>
      <c r="Y22" s="3">
        <v>290.60000000000002</v>
      </c>
      <c r="Z22" s="3">
        <v>61.4</v>
      </c>
      <c r="AA22" s="3">
        <v>130.80000000000001</v>
      </c>
      <c r="AB22" s="3">
        <v>61.4</v>
      </c>
      <c r="AC22" s="3">
        <v>61.4</v>
      </c>
      <c r="AD22" s="3">
        <v>61.4</v>
      </c>
    </row>
    <row r="23" spans="2:30" x14ac:dyDescent="0.25">
      <c r="B23" s="7">
        <v>327.39999999999998</v>
      </c>
      <c r="C23" s="3">
        <v>126.48</v>
      </c>
      <c r="R23" s="2">
        <v>17</v>
      </c>
      <c r="S23" s="8">
        <v>162.69</v>
      </c>
      <c r="T23" s="3">
        <v>51.4</v>
      </c>
      <c r="U23" s="3">
        <v>51.4</v>
      </c>
      <c r="V23" s="3">
        <v>16</v>
      </c>
      <c r="W23" s="3">
        <v>100</v>
      </c>
      <c r="X23" s="3">
        <v>40.799999999999997</v>
      </c>
      <c r="Y23" s="3">
        <v>90</v>
      </c>
      <c r="Z23" s="3">
        <v>204.6</v>
      </c>
      <c r="AA23" s="3">
        <v>327.39999999999998</v>
      </c>
      <c r="AB23" s="3">
        <v>204.6</v>
      </c>
      <c r="AC23" s="3">
        <v>204.6</v>
      </c>
      <c r="AD23" s="3">
        <v>204.6</v>
      </c>
    </row>
    <row r="24" spans="2:30" x14ac:dyDescent="0.25">
      <c r="B24" s="7">
        <v>368.2</v>
      </c>
      <c r="C24" s="3">
        <v>160.29</v>
      </c>
      <c r="R24" s="2">
        <v>18</v>
      </c>
      <c r="S24" s="8">
        <v>99.64</v>
      </c>
      <c r="T24" s="3">
        <v>61.4</v>
      </c>
      <c r="U24" s="3">
        <v>61.4</v>
      </c>
      <c r="V24" s="3">
        <v>16</v>
      </c>
      <c r="W24" s="3">
        <v>100</v>
      </c>
      <c r="X24" s="3">
        <v>32.6</v>
      </c>
      <c r="Y24" s="3">
        <v>130.80000000000001</v>
      </c>
      <c r="Z24" s="3">
        <v>90</v>
      </c>
      <c r="AA24" s="3">
        <v>73.599999999999994</v>
      </c>
      <c r="AB24" s="3">
        <v>90</v>
      </c>
      <c r="AC24" s="3">
        <v>90</v>
      </c>
      <c r="AD24" s="3">
        <v>90</v>
      </c>
    </row>
    <row r="25" spans="2:30" x14ac:dyDescent="0.25">
      <c r="B25" s="7">
        <v>409.2</v>
      </c>
      <c r="C25" s="3">
        <v>197.71</v>
      </c>
      <c r="R25" s="2">
        <v>19</v>
      </c>
      <c r="S25" s="8">
        <v>52.98</v>
      </c>
      <c r="T25" s="3">
        <v>51.4</v>
      </c>
      <c r="U25" s="3">
        <v>51.4</v>
      </c>
      <c r="V25" s="3">
        <v>26</v>
      </c>
      <c r="W25" s="3">
        <v>100</v>
      </c>
      <c r="X25" s="3">
        <v>204.6</v>
      </c>
      <c r="Y25" s="3">
        <v>257.8</v>
      </c>
      <c r="Z25" s="3">
        <v>32.6</v>
      </c>
      <c r="AA25" s="3">
        <v>90</v>
      </c>
      <c r="AB25" s="3">
        <v>32.6</v>
      </c>
      <c r="AC25" s="3">
        <v>90</v>
      </c>
      <c r="AD25" s="3">
        <v>90</v>
      </c>
    </row>
    <row r="26" spans="2:30" x14ac:dyDescent="0.25">
      <c r="R26" s="2">
        <v>20</v>
      </c>
      <c r="S26" s="8">
        <v>162.97</v>
      </c>
      <c r="T26" s="3">
        <v>32.6</v>
      </c>
      <c r="U26" s="3">
        <v>32.6</v>
      </c>
      <c r="V26" s="3">
        <v>32.6</v>
      </c>
      <c r="W26" s="3">
        <v>100</v>
      </c>
      <c r="X26" s="3">
        <v>163.6</v>
      </c>
      <c r="Y26" s="3">
        <v>26</v>
      </c>
      <c r="Z26" s="3">
        <v>40.799999999999997</v>
      </c>
      <c r="AA26" s="3">
        <v>229.2</v>
      </c>
      <c r="AB26" s="3">
        <v>40.799999999999997</v>
      </c>
      <c r="AC26" s="3">
        <v>40.799999999999997</v>
      </c>
      <c r="AD26" s="3">
        <v>40.799999999999997</v>
      </c>
    </row>
    <row r="27" spans="2:30" x14ac:dyDescent="0.25">
      <c r="R27" s="2">
        <v>21</v>
      </c>
      <c r="S27" s="8">
        <v>83.96</v>
      </c>
      <c r="T27" s="3">
        <v>32.6</v>
      </c>
      <c r="U27" s="3">
        <v>32.6</v>
      </c>
      <c r="V27" s="3">
        <v>32.6</v>
      </c>
      <c r="W27" s="3">
        <v>100</v>
      </c>
      <c r="X27" s="3">
        <v>204.6</v>
      </c>
      <c r="Y27" s="3">
        <v>51.4</v>
      </c>
      <c r="Z27" s="3">
        <v>409.2</v>
      </c>
      <c r="AA27" s="3">
        <v>409.2</v>
      </c>
      <c r="AB27" s="3">
        <v>409.2</v>
      </c>
      <c r="AC27" s="3">
        <v>409.2</v>
      </c>
      <c r="AD27" s="3">
        <v>409.2</v>
      </c>
    </row>
    <row r="28" spans="2:30" x14ac:dyDescent="0.25">
      <c r="R28" s="2">
        <v>22</v>
      </c>
      <c r="S28" s="8">
        <v>49.82</v>
      </c>
      <c r="T28" s="3">
        <v>102.2</v>
      </c>
      <c r="U28" s="3">
        <v>102.2</v>
      </c>
      <c r="V28" s="3">
        <v>102.2</v>
      </c>
      <c r="W28" s="3">
        <v>100</v>
      </c>
      <c r="X28" s="3">
        <v>26</v>
      </c>
      <c r="Y28" s="3">
        <v>32.6</v>
      </c>
      <c r="Z28" s="3">
        <v>26</v>
      </c>
      <c r="AA28" s="3">
        <v>90</v>
      </c>
      <c r="AB28" s="3">
        <v>26</v>
      </c>
      <c r="AC28" s="3">
        <v>90</v>
      </c>
      <c r="AD28" s="3">
        <v>90</v>
      </c>
    </row>
    <row r="29" spans="2:30" x14ac:dyDescent="0.25">
      <c r="R29" s="2">
        <v>23</v>
      </c>
      <c r="S29" s="8">
        <v>78.5</v>
      </c>
      <c r="T29" s="3">
        <v>114.6</v>
      </c>
      <c r="U29" s="3">
        <v>114.6</v>
      </c>
      <c r="V29" s="3">
        <v>26</v>
      </c>
      <c r="W29" s="3">
        <v>100</v>
      </c>
      <c r="X29" s="3">
        <v>73.599999999999994</v>
      </c>
      <c r="Y29" s="3">
        <v>130.80000000000001</v>
      </c>
      <c r="Z29" s="3">
        <v>409.2</v>
      </c>
      <c r="AA29" s="3">
        <v>163.6</v>
      </c>
      <c r="AB29" s="3">
        <v>409.2</v>
      </c>
      <c r="AC29" s="3">
        <v>368.2</v>
      </c>
      <c r="AD29" s="3">
        <v>368.2</v>
      </c>
    </row>
    <row r="30" spans="2:30" x14ac:dyDescent="0.25">
      <c r="R30" s="2">
        <v>24</v>
      </c>
      <c r="S30" s="8">
        <v>99.27</v>
      </c>
      <c r="T30" s="3">
        <v>102.2</v>
      </c>
      <c r="U30" s="3">
        <v>102.2</v>
      </c>
      <c r="V30" s="3">
        <v>26</v>
      </c>
      <c r="W30" s="3">
        <v>100</v>
      </c>
      <c r="X30" s="3">
        <v>51.4</v>
      </c>
      <c r="Y30" s="3">
        <v>102.2</v>
      </c>
      <c r="Z30" s="3">
        <v>16</v>
      </c>
      <c r="AA30" s="3">
        <v>327.39999999999998</v>
      </c>
      <c r="AB30" s="3">
        <v>16</v>
      </c>
      <c r="AC30" s="3">
        <v>16</v>
      </c>
      <c r="AD30" s="3">
        <v>16</v>
      </c>
    </row>
    <row r="31" spans="2:30" x14ac:dyDescent="0.25">
      <c r="R31" s="2">
        <v>25</v>
      </c>
      <c r="S31" s="8">
        <v>82.29</v>
      </c>
      <c r="T31" s="3">
        <v>61.4</v>
      </c>
      <c r="U31" s="3">
        <v>61.4</v>
      </c>
      <c r="V31" s="3">
        <v>61.4</v>
      </c>
      <c r="W31" s="3">
        <v>100</v>
      </c>
      <c r="X31" s="3">
        <v>114.6</v>
      </c>
      <c r="Y31" s="3">
        <v>16</v>
      </c>
      <c r="Z31" s="3">
        <v>184</v>
      </c>
      <c r="AA31" s="3">
        <v>73.599999999999994</v>
      </c>
      <c r="AB31" s="3">
        <v>184</v>
      </c>
      <c r="AC31" s="3">
        <v>163.6</v>
      </c>
      <c r="AD31" s="3">
        <v>163.6</v>
      </c>
    </row>
    <row r="32" spans="2:30" x14ac:dyDescent="0.25">
      <c r="R32" s="2">
        <v>26</v>
      </c>
      <c r="S32" s="8">
        <v>147.49</v>
      </c>
      <c r="T32" s="3">
        <v>61.4</v>
      </c>
      <c r="U32" s="3">
        <v>61.4</v>
      </c>
      <c r="V32" s="3">
        <v>61.4</v>
      </c>
      <c r="W32" s="3">
        <v>100</v>
      </c>
      <c r="X32" s="3">
        <v>290.60000000000002</v>
      </c>
      <c r="Y32" s="3">
        <v>61.4</v>
      </c>
      <c r="Z32" s="3">
        <v>20.399999999999999</v>
      </c>
      <c r="AA32" s="3">
        <v>32.6</v>
      </c>
      <c r="AB32" s="3">
        <v>20.399999999999999</v>
      </c>
      <c r="AC32" s="3">
        <v>20.399999999999999</v>
      </c>
      <c r="AD32" s="3">
        <v>20.399999999999999</v>
      </c>
    </row>
    <row r="33" spans="18:30" x14ac:dyDescent="0.25">
      <c r="R33" s="2">
        <v>27</v>
      </c>
      <c r="S33" s="8">
        <v>197.32</v>
      </c>
      <c r="T33" s="3">
        <v>20.399999999999999</v>
      </c>
      <c r="U33" s="3">
        <v>20.399999999999999</v>
      </c>
      <c r="V33" s="3">
        <v>26</v>
      </c>
      <c r="W33" s="3">
        <v>100</v>
      </c>
      <c r="X33" s="3">
        <v>257.8</v>
      </c>
      <c r="Y33" s="3">
        <v>20.399999999999999</v>
      </c>
      <c r="Z33" s="3">
        <v>90</v>
      </c>
      <c r="AA33" s="3">
        <v>61.4</v>
      </c>
      <c r="AB33" s="3">
        <v>102.2</v>
      </c>
      <c r="AC33" s="3">
        <v>102.2</v>
      </c>
      <c r="AD33" s="3">
        <v>102.2</v>
      </c>
    </row>
    <row r="34" spans="18:30" x14ac:dyDescent="0.25">
      <c r="R34" s="2">
        <v>28</v>
      </c>
      <c r="S34" s="8">
        <v>83.3</v>
      </c>
      <c r="T34" s="3">
        <v>61.4</v>
      </c>
      <c r="U34" s="3">
        <v>61.4</v>
      </c>
      <c r="V34" s="3">
        <v>26</v>
      </c>
      <c r="W34" s="3">
        <v>100</v>
      </c>
      <c r="X34" s="3">
        <v>40.799999999999997</v>
      </c>
      <c r="Y34" s="3">
        <v>184</v>
      </c>
      <c r="Z34" s="3">
        <v>368.2</v>
      </c>
      <c r="AA34" s="3">
        <v>368.2</v>
      </c>
      <c r="AB34" s="3">
        <v>368.2</v>
      </c>
      <c r="AC34" s="3">
        <v>368.2</v>
      </c>
      <c r="AD34" s="3">
        <v>368.2</v>
      </c>
    </row>
    <row r="35" spans="18:30" x14ac:dyDescent="0.25">
      <c r="R35" s="2">
        <v>29</v>
      </c>
      <c r="S35" s="8">
        <v>113.8</v>
      </c>
      <c r="T35" s="3">
        <v>73.599999999999994</v>
      </c>
      <c r="U35" s="3">
        <v>73.599999999999994</v>
      </c>
      <c r="V35" s="3">
        <v>26</v>
      </c>
      <c r="W35" s="3">
        <v>100</v>
      </c>
      <c r="X35" s="3">
        <v>61.4</v>
      </c>
      <c r="Y35" s="3">
        <v>147.19999999999999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</row>
    <row r="36" spans="18:30" x14ac:dyDescent="0.25">
      <c r="R36" s="2">
        <v>30</v>
      </c>
      <c r="S36" s="8">
        <v>80.819999999999993</v>
      </c>
      <c r="T36" s="3">
        <v>51.4</v>
      </c>
      <c r="U36" s="3">
        <v>51.4</v>
      </c>
      <c r="V36" s="3">
        <v>26</v>
      </c>
      <c r="W36" s="3">
        <v>100</v>
      </c>
      <c r="X36" s="3">
        <v>32.6</v>
      </c>
      <c r="Y36" s="3">
        <v>90</v>
      </c>
      <c r="Z36" s="3">
        <v>147.19999999999999</v>
      </c>
      <c r="AA36" s="3">
        <v>102.2</v>
      </c>
      <c r="AB36" s="3">
        <v>409.2</v>
      </c>
      <c r="AC36" s="3">
        <v>409.2</v>
      </c>
      <c r="AD36" s="3">
        <v>409.2</v>
      </c>
    </row>
    <row r="37" spans="18:30" x14ac:dyDescent="0.25">
      <c r="R37" s="2">
        <v>31</v>
      </c>
      <c r="S37" s="8">
        <v>340.97</v>
      </c>
      <c r="T37" s="3">
        <v>20.399999999999999</v>
      </c>
      <c r="U37" s="3">
        <v>20.399999999999999</v>
      </c>
      <c r="V37" s="3">
        <v>26</v>
      </c>
      <c r="W37" s="3">
        <v>100</v>
      </c>
      <c r="X37" s="3">
        <v>20.399999999999999</v>
      </c>
      <c r="Y37" s="3">
        <v>368.2</v>
      </c>
      <c r="Z37" s="3">
        <v>257.8</v>
      </c>
      <c r="AA37" s="3">
        <v>290.60000000000002</v>
      </c>
      <c r="AB37" s="3">
        <v>257.8</v>
      </c>
      <c r="AC37" s="3">
        <v>257.8</v>
      </c>
      <c r="AD37" s="3">
        <v>257.8</v>
      </c>
    </row>
    <row r="38" spans="18:30" x14ac:dyDescent="0.25">
      <c r="R38" s="2">
        <v>32</v>
      </c>
      <c r="S38" s="8">
        <v>77.39</v>
      </c>
      <c r="T38" s="3">
        <v>20.399999999999999</v>
      </c>
      <c r="U38" s="3">
        <v>26</v>
      </c>
      <c r="V38" s="3">
        <v>26</v>
      </c>
      <c r="W38" s="3">
        <v>100</v>
      </c>
      <c r="X38" s="3">
        <v>163.6</v>
      </c>
      <c r="Y38" s="3">
        <v>20.399999999999999</v>
      </c>
      <c r="Z38" s="3">
        <v>147.19999999999999</v>
      </c>
      <c r="AA38" s="3">
        <v>26</v>
      </c>
      <c r="AB38" s="3">
        <v>147.19999999999999</v>
      </c>
      <c r="AC38" s="3">
        <v>147.19999999999999</v>
      </c>
      <c r="AD38" s="3">
        <v>147.19999999999999</v>
      </c>
    </row>
    <row r="39" spans="18:30" x14ac:dyDescent="0.25">
      <c r="R39" s="2">
        <v>33</v>
      </c>
      <c r="S39" s="8">
        <v>112.37</v>
      </c>
      <c r="T39" s="3">
        <v>26</v>
      </c>
      <c r="U39" s="3">
        <v>26</v>
      </c>
      <c r="V39" s="3">
        <v>130.80000000000001</v>
      </c>
      <c r="W39" s="3">
        <v>100</v>
      </c>
      <c r="X39" s="3">
        <v>327.39999999999998</v>
      </c>
      <c r="Y39" s="3">
        <v>147.19999999999999</v>
      </c>
      <c r="Z39" s="3">
        <v>114.6</v>
      </c>
      <c r="AA39" s="3">
        <v>26</v>
      </c>
      <c r="AB39" s="3">
        <v>114.6</v>
      </c>
      <c r="AC39" s="3">
        <v>147.19999999999999</v>
      </c>
      <c r="AD39" s="3">
        <v>130.80000000000001</v>
      </c>
    </row>
    <row r="40" spans="18:30" x14ac:dyDescent="0.25">
      <c r="R40" s="2">
        <v>34</v>
      </c>
      <c r="S40" s="8">
        <v>37.340000000000003</v>
      </c>
      <c r="T40" s="3">
        <v>61.4</v>
      </c>
      <c r="U40" s="3">
        <v>61.4</v>
      </c>
      <c r="V40" s="3">
        <v>327.39999999999998</v>
      </c>
      <c r="W40" s="3">
        <v>100</v>
      </c>
      <c r="X40" s="3">
        <v>257.8</v>
      </c>
      <c r="Y40" s="3">
        <v>257.8</v>
      </c>
      <c r="Z40" s="3">
        <v>409.2</v>
      </c>
      <c r="AA40" s="3">
        <v>20.399999999999999</v>
      </c>
      <c r="AB40" s="3">
        <v>409.2</v>
      </c>
      <c r="AC40" s="3">
        <v>409.2</v>
      </c>
      <c r="AD40" s="3">
        <v>409.2</v>
      </c>
    </row>
    <row r="41" spans="18:30" x14ac:dyDescent="0.25">
      <c r="R41" s="2">
        <v>35</v>
      </c>
      <c r="S41" s="8">
        <v>108.85</v>
      </c>
      <c r="T41" s="3">
        <v>90</v>
      </c>
      <c r="U41" s="3">
        <v>90</v>
      </c>
      <c r="V41" s="3">
        <v>184</v>
      </c>
      <c r="W41" s="3">
        <v>100</v>
      </c>
      <c r="X41" s="3">
        <v>204.6</v>
      </c>
      <c r="Y41" s="3">
        <v>204.6</v>
      </c>
      <c r="Z41" s="3">
        <v>32.6</v>
      </c>
      <c r="AA41" s="3">
        <v>257.8</v>
      </c>
      <c r="AB41" s="3">
        <v>409.2</v>
      </c>
      <c r="AC41" s="3">
        <v>409.2</v>
      </c>
      <c r="AD41" s="3">
        <v>409.2</v>
      </c>
    </row>
    <row r="42" spans="18:30" x14ac:dyDescent="0.25">
      <c r="R42" s="2">
        <v>36</v>
      </c>
      <c r="S42" s="8">
        <v>182.82</v>
      </c>
      <c r="T42" s="3">
        <v>114.6</v>
      </c>
      <c r="U42" s="3">
        <v>114.6</v>
      </c>
      <c r="V42" s="3">
        <v>184</v>
      </c>
      <c r="W42" s="3">
        <v>100</v>
      </c>
      <c r="X42" s="3">
        <v>147.19999999999999</v>
      </c>
      <c r="Y42" s="3">
        <v>229.2</v>
      </c>
      <c r="Z42" s="3">
        <v>147.19999999999999</v>
      </c>
      <c r="AA42" s="3">
        <v>20.399999999999999</v>
      </c>
      <c r="AB42" s="3">
        <v>147.19999999999999</v>
      </c>
      <c r="AC42" s="3">
        <v>147.19999999999999</v>
      </c>
      <c r="AD42" s="3">
        <v>147.19999999999999</v>
      </c>
    </row>
    <row r="43" spans="18:30" x14ac:dyDescent="0.25">
      <c r="R43" s="2">
        <v>37</v>
      </c>
      <c r="S43" s="8">
        <v>136.02000000000001</v>
      </c>
      <c r="T43" s="3">
        <v>16</v>
      </c>
      <c r="U43" s="3">
        <v>16</v>
      </c>
      <c r="V43" s="3">
        <v>163.6</v>
      </c>
      <c r="W43" s="3">
        <v>100</v>
      </c>
      <c r="X43" s="3">
        <v>257.8</v>
      </c>
      <c r="Y43" s="3">
        <v>130.80000000000001</v>
      </c>
      <c r="Z43" s="3">
        <v>73.599999999999994</v>
      </c>
      <c r="AA43" s="3">
        <v>26</v>
      </c>
      <c r="AB43" s="3">
        <v>73.599999999999994</v>
      </c>
      <c r="AC43" s="3">
        <v>73.599999999999994</v>
      </c>
      <c r="AD43" s="3">
        <v>73.599999999999994</v>
      </c>
    </row>
    <row r="44" spans="18:30" x14ac:dyDescent="0.25">
      <c r="R44" s="2">
        <v>38</v>
      </c>
      <c r="S44" s="8">
        <v>56.7</v>
      </c>
      <c r="T44" s="3">
        <v>16</v>
      </c>
      <c r="U44" s="3">
        <v>16</v>
      </c>
      <c r="V44" s="3">
        <v>16</v>
      </c>
      <c r="W44" s="3">
        <v>100</v>
      </c>
      <c r="X44" s="3">
        <v>163.6</v>
      </c>
      <c r="Y44" s="3">
        <v>32.6</v>
      </c>
      <c r="Z44" s="3">
        <v>290.60000000000002</v>
      </c>
      <c r="AA44" s="3">
        <v>20.399999999999999</v>
      </c>
      <c r="AB44" s="3">
        <v>290.60000000000002</v>
      </c>
      <c r="AC44" s="3">
        <v>290.60000000000002</v>
      </c>
      <c r="AD44" s="3">
        <v>290.60000000000002</v>
      </c>
    </row>
    <row r="45" spans="18:30" x14ac:dyDescent="0.25">
      <c r="R45" s="2">
        <v>39</v>
      </c>
      <c r="S45" s="8">
        <v>124.08</v>
      </c>
      <c r="T45" s="3">
        <v>26</v>
      </c>
      <c r="U45" s="3">
        <v>26</v>
      </c>
      <c r="V45" s="3">
        <v>26</v>
      </c>
      <c r="W45" s="3">
        <v>100</v>
      </c>
      <c r="X45" s="3">
        <v>32.6</v>
      </c>
      <c r="Y45" s="3">
        <v>229.2</v>
      </c>
      <c r="Z45" s="3">
        <v>130.80000000000001</v>
      </c>
      <c r="AA45" s="3">
        <v>114.6</v>
      </c>
      <c r="AB45" s="3">
        <v>130.80000000000001</v>
      </c>
      <c r="AC45" s="3">
        <v>130.80000000000001</v>
      </c>
      <c r="AD45" s="3">
        <v>114.6</v>
      </c>
    </row>
    <row r="46" spans="18:30" x14ac:dyDescent="0.25">
      <c r="R46" s="2">
        <v>40</v>
      </c>
      <c r="S46" s="8">
        <v>234.6</v>
      </c>
      <c r="T46" s="3">
        <v>40.799999999999997</v>
      </c>
      <c r="U46" s="3">
        <v>40.799999999999997</v>
      </c>
      <c r="V46" s="3">
        <v>40.799999999999997</v>
      </c>
      <c r="W46" s="3">
        <v>100</v>
      </c>
      <c r="X46" s="3">
        <v>26</v>
      </c>
      <c r="Y46" s="3">
        <v>73.599999999999994</v>
      </c>
      <c r="Z46" s="3">
        <v>147.19999999999999</v>
      </c>
      <c r="AA46" s="3">
        <v>90</v>
      </c>
      <c r="AB46" s="3">
        <v>147.19999999999999</v>
      </c>
      <c r="AC46" s="3">
        <v>147.19999999999999</v>
      </c>
      <c r="AD46" s="3">
        <v>147.19999999999999</v>
      </c>
    </row>
    <row r="47" spans="18:30" x14ac:dyDescent="0.25">
      <c r="R47" s="2">
        <v>41</v>
      </c>
      <c r="S47" s="8">
        <v>203.83</v>
      </c>
      <c r="T47" s="3">
        <v>40.799999999999997</v>
      </c>
      <c r="U47" s="3">
        <v>40.799999999999997</v>
      </c>
      <c r="V47" s="3">
        <v>40.799999999999997</v>
      </c>
      <c r="W47" s="3">
        <v>100</v>
      </c>
      <c r="X47" s="3">
        <v>32.6</v>
      </c>
      <c r="Y47" s="3">
        <v>40.799999999999997</v>
      </c>
      <c r="Z47" s="3">
        <v>26</v>
      </c>
      <c r="AA47" s="3">
        <v>40.799999999999997</v>
      </c>
      <c r="AB47" s="3">
        <v>26</v>
      </c>
      <c r="AC47" s="3">
        <v>26</v>
      </c>
      <c r="AD47" s="3">
        <v>20.399999999999999</v>
      </c>
    </row>
    <row r="48" spans="18:30" x14ac:dyDescent="0.25">
      <c r="R48" s="2">
        <v>42</v>
      </c>
      <c r="S48" s="8">
        <v>248.05</v>
      </c>
      <c r="T48" s="3">
        <v>61.4</v>
      </c>
      <c r="U48" s="3">
        <v>61.4</v>
      </c>
      <c r="V48" s="3">
        <v>61.4</v>
      </c>
      <c r="W48" s="3">
        <v>100</v>
      </c>
      <c r="X48" s="3">
        <v>90</v>
      </c>
      <c r="Y48" s="3">
        <v>163.6</v>
      </c>
      <c r="Z48" s="3">
        <v>327.39999999999998</v>
      </c>
      <c r="AA48" s="3">
        <v>73.599999999999994</v>
      </c>
      <c r="AB48" s="3">
        <v>327.39999999999998</v>
      </c>
      <c r="AC48" s="3">
        <v>327.39999999999998</v>
      </c>
      <c r="AD48" s="3">
        <v>327.39999999999998</v>
      </c>
    </row>
    <row r="49" spans="18:30" x14ac:dyDescent="0.25">
      <c r="R49" s="2">
        <v>43</v>
      </c>
      <c r="S49" s="8">
        <v>65.19</v>
      </c>
      <c r="T49" s="3">
        <v>51.4</v>
      </c>
      <c r="U49" s="3">
        <v>51.4</v>
      </c>
      <c r="V49" s="3">
        <v>51.4</v>
      </c>
      <c r="W49" s="3">
        <v>100</v>
      </c>
      <c r="X49" s="3">
        <v>368.2</v>
      </c>
      <c r="Y49" s="3">
        <v>73.599999999999994</v>
      </c>
      <c r="Z49" s="3">
        <v>327.39999999999998</v>
      </c>
      <c r="AA49" s="3">
        <v>257.8</v>
      </c>
      <c r="AB49" s="3">
        <v>327.39999999999998</v>
      </c>
      <c r="AC49" s="3">
        <v>327.39999999999998</v>
      </c>
      <c r="AD49" s="3">
        <v>327.39999999999998</v>
      </c>
    </row>
    <row r="50" spans="18:30" x14ac:dyDescent="0.25">
      <c r="R50" s="2">
        <v>44</v>
      </c>
      <c r="S50" s="8">
        <v>210.09</v>
      </c>
      <c r="T50" s="3">
        <v>51.4</v>
      </c>
      <c r="U50" s="3">
        <v>51.4</v>
      </c>
      <c r="V50" s="3">
        <v>51.4</v>
      </c>
      <c r="W50" s="3">
        <v>100</v>
      </c>
      <c r="X50" s="3">
        <v>184</v>
      </c>
      <c r="Y50" s="3">
        <v>73.599999999999994</v>
      </c>
      <c r="Z50" s="3">
        <v>32.6</v>
      </c>
      <c r="AA50" s="3">
        <v>40.799999999999997</v>
      </c>
      <c r="AB50" s="3">
        <v>32.6</v>
      </c>
      <c r="AC50" s="3">
        <v>32.6</v>
      </c>
      <c r="AD50" s="3">
        <v>32.6</v>
      </c>
    </row>
    <row r="51" spans="18:30" x14ac:dyDescent="0.25">
      <c r="R51" s="2">
        <v>45</v>
      </c>
      <c r="S51" s="8">
        <v>147.57</v>
      </c>
      <c r="T51" s="3">
        <v>61.4</v>
      </c>
      <c r="U51" s="3">
        <v>61.4</v>
      </c>
      <c r="V51" s="3">
        <v>16</v>
      </c>
      <c r="W51" s="3">
        <v>100</v>
      </c>
      <c r="X51" s="3">
        <v>163.6</v>
      </c>
      <c r="Y51" s="3">
        <v>90</v>
      </c>
      <c r="Z51" s="3">
        <v>26</v>
      </c>
      <c r="AA51" s="3">
        <v>409.2</v>
      </c>
      <c r="AB51" s="3">
        <v>26</v>
      </c>
      <c r="AC51" s="3">
        <v>26</v>
      </c>
      <c r="AD51" s="3">
        <v>26</v>
      </c>
    </row>
    <row r="52" spans="18:30" x14ac:dyDescent="0.25">
      <c r="R52" s="2">
        <v>46</v>
      </c>
      <c r="S52" s="8">
        <v>103.8</v>
      </c>
      <c r="T52" s="3">
        <v>20.399999999999999</v>
      </c>
      <c r="U52" s="3">
        <v>20.399999999999999</v>
      </c>
      <c r="V52" s="3">
        <v>16</v>
      </c>
      <c r="W52" s="3">
        <v>100</v>
      </c>
      <c r="X52" s="3">
        <v>51.4</v>
      </c>
      <c r="Y52" s="3">
        <v>184</v>
      </c>
      <c r="Z52" s="3">
        <v>40.799999999999997</v>
      </c>
      <c r="AA52" s="3">
        <v>257.8</v>
      </c>
      <c r="AB52" s="3">
        <v>40.799999999999997</v>
      </c>
      <c r="AC52" s="3">
        <v>40.799999999999997</v>
      </c>
      <c r="AD52" s="3">
        <v>40.799999999999997</v>
      </c>
    </row>
    <row r="53" spans="18:30" x14ac:dyDescent="0.25">
      <c r="R53" s="2">
        <v>47</v>
      </c>
      <c r="S53" s="8">
        <v>210.95</v>
      </c>
      <c r="T53" s="3">
        <v>26</v>
      </c>
      <c r="U53" s="3">
        <v>26</v>
      </c>
      <c r="V53" s="3">
        <v>16</v>
      </c>
      <c r="W53" s="3">
        <v>100</v>
      </c>
      <c r="X53" s="3">
        <v>163.6</v>
      </c>
      <c r="Y53" s="3">
        <v>163.6</v>
      </c>
      <c r="Z53" s="3">
        <v>20.399999999999999</v>
      </c>
      <c r="AA53" s="3">
        <v>90</v>
      </c>
      <c r="AB53" s="3">
        <v>20.399999999999999</v>
      </c>
      <c r="AC53" s="3">
        <v>20.399999999999999</v>
      </c>
      <c r="AD53" s="3">
        <v>20.399999999999999</v>
      </c>
    </row>
    <row r="54" spans="18:30" x14ac:dyDescent="0.25">
      <c r="R54" s="2">
        <v>48</v>
      </c>
      <c r="S54" s="8">
        <v>75.08</v>
      </c>
      <c r="T54" s="3">
        <v>16</v>
      </c>
      <c r="U54" s="3">
        <v>16</v>
      </c>
      <c r="V54" s="3">
        <v>26</v>
      </c>
      <c r="W54" s="3">
        <v>100</v>
      </c>
      <c r="X54" s="3">
        <v>102.2</v>
      </c>
      <c r="Y54" s="3">
        <v>184</v>
      </c>
      <c r="Z54" s="3">
        <v>163.6</v>
      </c>
      <c r="AA54" s="3">
        <v>327.39999999999998</v>
      </c>
      <c r="AB54" s="3">
        <v>163.6</v>
      </c>
      <c r="AC54" s="3">
        <v>163.6</v>
      </c>
      <c r="AD54" s="3">
        <v>163.6</v>
      </c>
    </row>
    <row r="55" spans="18:30" x14ac:dyDescent="0.25">
      <c r="R55" s="2">
        <v>49</v>
      </c>
      <c r="S55" s="8">
        <v>180.29</v>
      </c>
      <c r="T55" s="3">
        <v>90</v>
      </c>
      <c r="U55" s="3">
        <v>90</v>
      </c>
      <c r="V55" s="3">
        <v>26</v>
      </c>
      <c r="W55" s="3">
        <v>100</v>
      </c>
      <c r="X55" s="3">
        <v>20.399999999999999</v>
      </c>
      <c r="Y55" s="3">
        <v>290.60000000000002</v>
      </c>
      <c r="Z55" s="3">
        <v>368.2</v>
      </c>
      <c r="AA55" s="3">
        <v>147.19999999999999</v>
      </c>
      <c r="AB55" s="3">
        <v>368.2</v>
      </c>
      <c r="AC55" s="3">
        <v>368.2</v>
      </c>
      <c r="AD55" s="3">
        <v>368.2</v>
      </c>
    </row>
    <row r="56" spans="18:30" x14ac:dyDescent="0.25">
      <c r="R56" s="2">
        <v>50</v>
      </c>
      <c r="S56" s="8">
        <v>149.05000000000001</v>
      </c>
      <c r="T56" s="3">
        <v>16</v>
      </c>
      <c r="U56" s="3">
        <v>16</v>
      </c>
      <c r="V56" s="3">
        <v>26</v>
      </c>
      <c r="W56" s="3">
        <v>100</v>
      </c>
      <c r="X56" s="3">
        <v>102.2</v>
      </c>
      <c r="Y56" s="3">
        <v>163.6</v>
      </c>
      <c r="Z56" s="3">
        <v>130.80000000000001</v>
      </c>
      <c r="AA56" s="3">
        <v>16</v>
      </c>
      <c r="AB56" s="3">
        <v>130.80000000000001</v>
      </c>
      <c r="AC56" s="3">
        <v>130.80000000000001</v>
      </c>
      <c r="AD56" s="3">
        <v>130.80000000000001</v>
      </c>
    </row>
    <row r="57" spans="18:30" x14ac:dyDescent="0.25">
      <c r="R57" s="2">
        <v>51</v>
      </c>
      <c r="S57" s="8">
        <v>215.05</v>
      </c>
      <c r="T57" s="3">
        <v>20.399999999999999</v>
      </c>
      <c r="U57" s="3">
        <v>20.399999999999999</v>
      </c>
      <c r="V57" s="3">
        <v>204.6</v>
      </c>
      <c r="W57" s="3">
        <v>100</v>
      </c>
      <c r="X57" s="3">
        <v>257.8</v>
      </c>
      <c r="Y57" s="3">
        <v>114.6</v>
      </c>
      <c r="Z57" s="3">
        <v>51.4</v>
      </c>
      <c r="AA57" s="3">
        <v>257.8</v>
      </c>
      <c r="AB57" s="3">
        <v>51.4</v>
      </c>
      <c r="AC57" s="3">
        <v>51.4</v>
      </c>
      <c r="AD57" s="3">
        <v>51.4</v>
      </c>
    </row>
    <row r="58" spans="18:30" x14ac:dyDescent="0.25">
      <c r="R58" s="2">
        <v>52</v>
      </c>
      <c r="S58" s="8">
        <v>144.44</v>
      </c>
      <c r="T58" s="3">
        <v>32.6</v>
      </c>
      <c r="U58" s="3">
        <v>32.6</v>
      </c>
      <c r="V58" s="3">
        <v>184</v>
      </c>
      <c r="W58" s="3">
        <v>100</v>
      </c>
      <c r="X58" s="3">
        <v>61.4</v>
      </c>
      <c r="Y58" s="3">
        <v>51.4</v>
      </c>
      <c r="Z58" s="3">
        <v>257.8</v>
      </c>
      <c r="AA58" s="3">
        <v>51.4</v>
      </c>
      <c r="AB58" s="3">
        <v>257.8</v>
      </c>
      <c r="AC58" s="3">
        <v>257.8</v>
      </c>
      <c r="AD58" s="3">
        <v>257.8</v>
      </c>
    </row>
    <row r="59" spans="18:30" x14ac:dyDescent="0.25">
      <c r="R59" s="2">
        <v>53</v>
      </c>
      <c r="S59" s="8">
        <v>34.74</v>
      </c>
      <c r="T59" s="3">
        <v>20.399999999999999</v>
      </c>
      <c r="U59" s="3">
        <v>20.399999999999999</v>
      </c>
      <c r="V59" s="3">
        <v>368.2</v>
      </c>
      <c r="W59" s="3">
        <v>100</v>
      </c>
      <c r="X59" s="3">
        <v>327.39999999999998</v>
      </c>
      <c r="Y59" s="3">
        <v>290.60000000000002</v>
      </c>
      <c r="Z59" s="3">
        <v>368.2</v>
      </c>
      <c r="AA59" s="3">
        <v>51.4</v>
      </c>
      <c r="AB59" s="3">
        <v>368.2</v>
      </c>
      <c r="AC59" s="3">
        <v>368.2</v>
      </c>
      <c r="AD59" s="3">
        <v>368.2</v>
      </c>
    </row>
    <row r="60" spans="18:30" x14ac:dyDescent="0.25">
      <c r="R60" s="2">
        <v>54</v>
      </c>
      <c r="S60" s="8">
        <v>59.93</v>
      </c>
      <c r="T60" s="3">
        <v>40.799999999999997</v>
      </c>
      <c r="U60" s="3">
        <v>40.799999999999997</v>
      </c>
      <c r="V60" s="3">
        <v>290.60000000000002</v>
      </c>
      <c r="W60" s="3">
        <v>100</v>
      </c>
      <c r="X60" s="3">
        <v>73.599999999999994</v>
      </c>
      <c r="Y60" s="3">
        <v>130.80000000000001</v>
      </c>
      <c r="Z60" s="3">
        <v>90</v>
      </c>
      <c r="AA60" s="3">
        <v>20.399999999999999</v>
      </c>
      <c r="AB60" s="3">
        <v>90</v>
      </c>
      <c r="AC60" s="3">
        <v>90</v>
      </c>
      <c r="AD60" s="3">
        <v>90</v>
      </c>
    </row>
    <row r="61" spans="18:30" x14ac:dyDescent="0.25">
      <c r="R61" s="2">
        <v>55</v>
      </c>
      <c r="S61" s="8">
        <v>165.67</v>
      </c>
      <c r="T61" s="3">
        <v>32.6</v>
      </c>
      <c r="U61" s="3">
        <v>32.6</v>
      </c>
      <c r="V61" s="3">
        <v>26</v>
      </c>
      <c r="W61" s="3">
        <v>100</v>
      </c>
      <c r="X61" s="3">
        <v>26</v>
      </c>
      <c r="Y61" s="3">
        <v>90</v>
      </c>
      <c r="Z61" s="3">
        <v>290.60000000000002</v>
      </c>
      <c r="AA61" s="3">
        <v>163.6</v>
      </c>
      <c r="AB61" s="3">
        <v>290.60000000000002</v>
      </c>
      <c r="AC61" s="3">
        <v>327.39999999999998</v>
      </c>
      <c r="AD61" s="3">
        <v>290.60000000000002</v>
      </c>
    </row>
    <row r="62" spans="18:30" x14ac:dyDescent="0.25">
      <c r="R62" s="2">
        <v>56</v>
      </c>
      <c r="S62" s="8">
        <v>119.97</v>
      </c>
      <c r="T62" s="3">
        <v>26</v>
      </c>
      <c r="U62" s="3">
        <v>26</v>
      </c>
      <c r="V62" s="3">
        <v>26</v>
      </c>
      <c r="W62" s="3">
        <v>100</v>
      </c>
      <c r="X62" s="3">
        <v>32.6</v>
      </c>
      <c r="Y62" s="3">
        <v>290.60000000000002</v>
      </c>
      <c r="Z62" s="3">
        <v>290.60000000000002</v>
      </c>
      <c r="AA62" s="3">
        <v>147.19999999999999</v>
      </c>
      <c r="AB62" s="3">
        <v>290.60000000000002</v>
      </c>
      <c r="AC62" s="3">
        <v>290.60000000000002</v>
      </c>
      <c r="AD62" s="3">
        <v>290.60000000000002</v>
      </c>
    </row>
    <row r="63" spans="18:30" x14ac:dyDescent="0.25">
      <c r="R63" s="2">
        <v>57</v>
      </c>
      <c r="S63" s="8">
        <v>83.17</v>
      </c>
      <c r="T63" s="3">
        <v>26</v>
      </c>
      <c r="U63" s="3">
        <v>26</v>
      </c>
      <c r="V63" s="3">
        <v>26</v>
      </c>
      <c r="W63" s="3">
        <v>100</v>
      </c>
      <c r="X63" s="3">
        <v>147.19999999999999</v>
      </c>
      <c r="Y63" s="3">
        <v>130.80000000000001</v>
      </c>
      <c r="Z63" s="3">
        <v>20.399999999999999</v>
      </c>
      <c r="AA63" s="3">
        <v>147.19999999999999</v>
      </c>
      <c r="AB63" s="3">
        <v>26</v>
      </c>
      <c r="AC63" s="3">
        <v>229.2</v>
      </c>
      <c r="AD63" s="3">
        <v>229.2</v>
      </c>
    </row>
    <row r="64" spans="18:30" x14ac:dyDescent="0.25">
      <c r="R64" s="2">
        <v>58</v>
      </c>
      <c r="S64" s="8">
        <v>1</v>
      </c>
      <c r="T64" s="3">
        <v>130.80000000000001</v>
      </c>
      <c r="U64" s="3">
        <v>130.80000000000001</v>
      </c>
      <c r="V64" s="3">
        <v>327.39999999999998</v>
      </c>
      <c r="W64" s="3">
        <v>100</v>
      </c>
      <c r="X64" s="3">
        <v>409.2</v>
      </c>
      <c r="Y64" s="3">
        <v>368.2</v>
      </c>
      <c r="Z64" s="3">
        <v>229.2</v>
      </c>
      <c r="AA64" s="3">
        <v>229.2</v>
      </c>
      <c r="AB64" s="3">
        <v>229.2</v>
      </c>
      <c r="AC64" s="3">
        <v>229.2</v>
      </c>
      <c r="AD64" s="3">
        <v>229.2</v>
      </c>
    </row>
    <row r="65" spans="18:30" x14ac:dyDescent="0.25">
      <c r="R65" s="10" t="s">
        <v>13</v>
      </c>
      <c r="S65" s="11"/>
      <c r="T65" s="5">
        <f>0.0015*SUM(T70:T127)</f>
        <v>28288.758165066629</v>
      </c>
      <c r="U65" s="5">
        <f t="shared" ref="U65:AD65" si="2">0.0015*SUM(U70:U127)</f>
        <v>28313.557525860182</v>
      </c>
      <c r="V65" s="5">
        <f t="shared" si="2"/>
        <v>61668.51432938566</v>
      </c>
      <c r="W65" s="5">
        <f t="shared" si="2"/>
        <v>98508.433204949339</v>
      </c>
      <c r="X65" s="5">
        <f t="shared" si="2"/>
        <v>246089.5279467947</v>
      </c>
      <c r="Y65" s="5">
        <f t="shared" si="2"/>
        <v>274102.57030632161</v>
      </c>
      <c r="Z65" s="5">
        <f t="shared" si="2"/>
        <v>304945.96683131217</v>
      </c>
      <c r="AA65" s="5">
        <f t="shared" si="2"/>
        <v>305753.66278622946</v>
      </c>
      <c r="AB65" s="5">
        <f t="shared" si="2"/>
        <v>442787.13272855338</v>
      </c>
      <c r="AC65" s="5">
        <f t="shared" si="2"/>
        <v>452819.73679735325</v>
      </c>
      <c r="AD65" s="5">
        <f t="shared" si="2"/>
        <v>626555.22730599169</v>
      </c>
    </row>
    <row r="69" spans="18:30" x14ac:dyDescent="0.25">
      <c r="T69" s="12" t="s">
        <v>14</v>
      </c>
      <c r="U69" s="13"/>
      <c r="V69" s="13"/>
      <c r="W69" s="13"/>
      <c r="X69" s="13"/>
      <c r="Y69" s="13"/>
      <c r="Z69" s="13"/>
      <c r="AA69" s="13"/>
      <c r="AB69" s="13"/>
      <c r="AC69" s="13"/>
      <c r="AD69" s="14"/>
    </row>
    <row r="70" spans="18:30" x14ac:dyDescent="0.25">
      <c r="T70" s="3">
        <f>$S7*T7^1.9464</f>
        <v>283978.76003293146</v>
      </c>
      <c r="U70" s="3">
        <f>$S7*U7^1.9464</f>
        <v>283978.76003293146</v>
      </c>
      <c r="V70" s="3">
        <f>$S7*V7^1.9464</f>
        <v>283978.76003293146</v>
      </c>
      <c r="W70" s="3">
        <f>$S7*W7^1.9464</f>
        <v>1037211.3099107109</v>
      </c>
      <c r="X70" s="3">
        <f>$S7*X7^1.9464</f>
        <v>4178437.9836423229</v>
      </c>
      <c r="Y70" s="3">
        <f>$S7*Y7^1.9464</f>
        <v>3398667.3112302162</v>
      </c>
      <c r="Z70" s="3">
        <f>$S7*Z7^1.9464</f>
        <v>2703803.0746040866</v>
      </c>
      <c r="AA70" s="3">
        <f>$S7*AA7^1.9464</f>
        <v>571160.57424330548</v>
      </c>
      <c r="AB70" s="3">
        <f>$S7*AB7^1.9464</f>
        <v>2703803.0746040866</v>
      </c>
      <c r="AC70" s="3">
        <f>$S7*AC7^1.9464</f>
        <v>2703803.0746040866</v>
      </c>
      <c r="AD70" s="3">
        <f>$S7*AD7^1.9464</f>
        <v>2703803.0746040866</v>
      </c>
    </row>
    <row r="71" spans="18:30" x14ac:dyDescent="0.25">
      <c r="T71" s="3">
        <f>$S8*T8^1.9464</f>
        <v>330359.84093329223</v>
      </c>
      <c r="U71" s="3">
        <f>$S8*U8^1.9464</f>
        <v>330359.84093329223</v>
      </c>
      <c r="V71" s="3">
        <f>$S8*V8^1.9464</f>
        <v>212698.60230133677</v>
      </c>
      <c r="W71" s="3">
        <f>$S8*W8^1.9464</f>
        <v>2927254.697177954</v>
      </c>
      <c r="X71" s="3">
        <f>$S8*X8^1.9464</f>
        <v>511268.99086608086</v>
      </c>
      <c r="Y71" s="3">
        <f>$S8*Y8^1.9464</f>
        <v>18491901.586018693</v>
      </c>
      <c r="Z71" s="3">
        <f>$S8*Z8^1.9464</f>
        <v>3053906.4915887937</v>
      </c>
      <c r="AA71" s="3">
        <f>$S8*AA8^1.9464</f>
        <v>212698.60230133677</v>
      </c>
      <c r="AB71" s="3">
        <f>$S8*AB8^1.9464</f>
        <v>3053906.4915887937</v>
      </c>
      <c r="AC71" s="3">
        <f>$S8*AC8^1.9464</f>
        <v>3053906.4915887937</v>
      </c>
      <c r="AD71" s="3">
        <f>$S8*AD8^1.9464</f>
        <v>3053906.4915887937</v>
      </c>
    </row>
    <row r="72" spans="18:30" x14ac:dyDescent="0.25">
      <c r="T72" s="3">
        <f>$S9*T9^1.9464</f>
        <v>105576.19129217575</v>
      </c>
      <c r="U72" s="3">
        <f>$S9*U9^1.9464</f>
        <v>105576.19129217575</v>
      </c>
      <c r="V72" s="3">
        <f>$S9*V9^1.9464</f>
        <v>67974.086259106596</v>
      </c>
      <c r="W72" s="3">
        <f>$S9*W9^1.9464</f>
        <v>935490.22483209195</v>
      </c>
      <c r="X72" s="3">
        <f>$S9*X9^1.9464</f>
        <v>105576.19129217575</v>
      </c>
      <c r="Y72" s="3">
        <f>$S9*Y9^1.9464</f>
        <v>1985431.9903956258</v>
      </c>
      <c r="Z72" s="3">
        <f>$S9*Z9^1.9464</f>
        <v>26420.339139558171</v>
      </c>
      <c r="AA72" s="3">
        <f>$S9*AA9^1.9464</f>
        <v>1985431.9903956258</v>
      </c>
      <c r="AB72" s="3">
        <f>$S9*AB9^1.9464</f>
        <v>14524819.843523864</v>
      </c>
      <c r="AC72" s="3">
        <f>$S9*AC9^1.9464</f>
        <v>14524819.843523864</v>
      </c>
      <c r="AD72" s="3">
        <f>$S9*AD9^1.9464</f>
        <v>14524819.843523864</v>
      </c>
    </row>
    <row r="73" spans="18:30" x14ac:dyDescent="0.25">
      <c r="T73" s="3">
        <f>$S10*T10^1.9464</f>
        <v>275728.96726982802</v>
      </c>
      <c r="U73" s="3">
        <f>$S10*U10^1.9464</f>
        <v>275728.96726982802</v>
      </c>
      <c r="V73" s="3">
        <f>$S10*V10^1.9464</f>
        <v>177525.10652202956</v>
      </c>
      <c r="W73" s="3">
        <f>$S10*W10^1.9464</f>
        <v>2443181.0849297796</v>
      </c>
      <c r="X73" s="3">
        <f>$S10*X10^1.9464</f>
        <v>275728.96726982802</v>
      </c>
      <c r="Y73" s="3">
        <f>$S10*Y10^1.9464</f>
        <v>1345385.1670485577</v>
      </c>
      <c r="Z73" s="3">
        <f>$S10*Z10^1.9464</f>
        <v>69000.905760168971</v>
      </c>
      <c r="AA73" s="3">
        <f>$S10*AA10^1.9464</f>
        <v>15433936.863402812</v>
      </c>
      <c r="AB73" s="3">
        <f>$S10*AB10^1.9464</f>
        <v>37933870.565114275</v>
      </c>
      <c r="AC73" s="3">
        <f>$S10*AC10^1.9464</f>
        <v>37933870.565114275</v>
      </c>
      <c r="AD73" s="3">
        <f>$S10*AD10^1.9464</f>
        <v>37933870.565114275</v>
      </c>
    </row>
    <row r="74" spans="18:30" x14ac:dyDescent="0.25">
      <c r="T74" s="3">
        <f>$S11*T11^1.9464</f>
        <v>164110.81173079278</v>
      </c>
      <c r="U74" s="3">
        <f>$S11*U11^1.9464</f>
        <v>164110.81173079278</v>
      </c>
      <c r="V74" s="3">
        <f>$S11*V11^1.9464</f>
        <v>164110.81173079278</v>
      </c>
      <c r="W74" s="3">
        <f>$S11*W11^1.9464</f>
        <v>2258567.471995235</v>
      </c>
      <c r="X74" s="3">
        <f>$S11*X11^1.9464</f>
        <v>3808889.5747698299</v>
      </c>
      <c r="Y74" s="3">
        <f>$S11*Y11^1.9464</f>
        <v>5887635.0620465148</v>
      </c>
      <c r="Z74" s="3">
        <f>$S11*Z11^1.9464</f>
        <v>164110.81173079278</v>
      </c>
      <c r="AA74" s="3">
        <f>$S11*AA11^1.9464</f>
        <v>4793456.9409008808</v>
      </c>
      <c r="AB74" s="3">
        <f>$S11*AB11^1.9464</f>
        <v>164110.81173079278</v>
      </c>
      <c r="AC74" s="3">
        <f>$S11*AC11^1.9464</f>
        <v>1839800.3175908155</v>
      </c>
      <c r="AD74" s="3">
        <f>$S11*AD11^1.9464</f>
        <v>1839800.3175908155</v>
      </c>
    </row>
    <row r="75" spans="18:30" x14ac:dyDescent="0.25">
      <c r="T75" s="3">
        <f>$S12*T12^1.9464</f>
        <v>74210.394711939196</v>
      </c>
      <c r="U75" s="3">
        <f>$S12*U12^1.9464</f>
        <v>74210.394711939196</v>
      </c>
      <c r="V75" s="3">
        <f>$S12*V12^1.9464</f>
        <v>190928.04769939304</v>
      </c>
      <c r="W75" s="3">
        <f>$S12*W12^1.9464</f>
        <v>2627638.4442774137</v>
      </c>
      <c r="X75" s="3">
        <f>$S12*X12^1.9464</f>
        <v>13203447.12539652</v>
      </c>
      <c r="Y75" s="3">
        <f>$S12*Y12^1.9464</f>
        <v>3425804.2755361367</v>
      </c>
      <c r="Z75" s="3">
        <f>$S12*Z12^1.9464</f>
        <v>20956762.060665242</v>
      </c>
      <c r="AA75" s="3">
        <f>$S12*AA12^1.9464</f>
        <v>13203447.12539652</v>
      </c>
      <c r="AB75" s="3">
        <f>$S12*AB12^1.9464</f>
        <v>20956762.060665242</v>
      </c>
      <c r="AC75" s="3">
        <f>$S12*AC12^1.9464</f>
        <v>20956762.060665242</v>
      </c>
      <c r="AD75" s="3">
        <f>$S12*AD12^1.9464</f>
        <v>20956762.060665242</v>
      </c>
    </row>
    <row r="76" spans="18:30" x14ac:dyDescent="0.25">
      <c r="T76" s="3">
        <f>$S13*T13^1.9464</f>
        <v>48083.48169124985</v>
      </c>
      <c r="U76" s="3">
        <f>$S13*U13^1.9464</f>
        <v>48083.48169124985</v>
      </c>
      <c r="V76" s="3">
        <f>$S13*V13^1.9464</f>
        <v>77096.715006257466</v>
      </c>
      <c r="W76" s="3">
        <f>$S13*W13^1.9464</f>
        <v>1061039.9819145349</v>
      </c>
      <c r="X76" s="3">
        <f>$S13*X13^1.9464</f>
        <v>10672861.713538539</v>
      </c>
      <c r="Y76" s="3">
        <f>$S13*Y13^1.9464</f>
        <v>29966.145469712672</v>
      </c>
      <c r="Z76" s="3">
        <f>$S13*Z13^1.9464</f>
        <v>410603.51873019873</v>
      </c>
      <c r="AA76" s="3">
        <f>$S13*AA13^1.9464</f>
        <v>1106947.3700829351</v>
      </c>
      <c r="AB76" s="3">
        <f>$S13*AB13^1.9464</f>
        <v>584282.29578173638</v>
      </c>
      <c r="AC76" s="3">
        <f>$S13*AC13^1.9464</f>
        <v>584282.29578173638</v>
      </c>
      <c r="AD76" s="3">
        <f>$S13*AD13^1.9464</f>
        <v>16474158.868790513</v>
      </c>
    </row>
    <row r="77" spans="18:30" x14ac:dyDescent="0.25">
      <c r="T77" s="3">
        <f>$S14*T14^1.9464</f>
        <v>44407.528438512425</v>
      </c>
      <c r="U77" s="3">
        <f>$S14*U14^1.9464</f>
        <v>44407.528438512425</v>
      </c>
      <c r="V77" s="3">
        <f>$S14*V14^1.9464</f>
        <v>114251.41640644558</v>
      </c>
      <c r="W77" s="3">
        <f>$S14*W14^1.9464</f>
        <v>1572379.8450785605</v>
      </c>
      <c r="X77" s="3">
        <f>$S14*X14^1.9464</f>
        <v>5152273.1474705739</v>
      </c>
      <c r="Y77" s="3">
        <f>$S14*Y14^1.9464</f>
        <v>430502.90180948918</v>
      </c>
      <c r="Z77" s="3">
        <f>$S14*Z14^1.9464</f>
        <v>7900947.7847866779</v>
      </c>
      <c r="AA77" s="3">
        <f>$S14*AA14^1.9464</f>
        <v>430502.90180948918</v>
      </c>
      <c r="AB77" s="3">
        <f>$S14*AB14^1.9464</f>
        <v>7900947.7847866779</v>
      </c>
      <c r="AC77" s="3">
        <f>$S14*AC14^1.9464</f>
        <v>7900947.7847866779</v>
      </c>
      <c r="AD77" s="3">
        <f>$S14*AD14^1.9464</f>
        <v>19878469.595177896</v>
      </c>
    </row>
    <row r="78" spans="18:30" x14ac:dyDescent="0.25">
      <c r="T78" s="3">
        <f>$S15*T15^1.9464</f>
        <v>283486.7811627328</v>
      </c>
      <c r="U78" s="3">
        <f>$S15*U15^1.9464</f>
        <v>283486.7811627328</v>
      </c>
      <c r="V78" s="3">
        <f>$S15*V15^1.9464</f>
        <v>75234.722331045588</v>
      </c>
      <c r="W78" s="3">
        <f>$S15*W15^1.9464</f>
        <v>1035414.3936612423</v>
      </c>
      <c r="X78" s="3">
        <f>$S15*X15^1.9464</f>
        <v>570171.06737319427</v>
      </c>
      <c r="Y78" s="3">
        <f>$S15*Y15^1.9464</f>
        <v>2699118.8722301866</v>
      </c>
      <c r="Z78" s="3">
        <f>$S15*Z15^1.9464</f>
        <v>1349929.6543180931</v>
      </c>
      <c r="AA78" s="3">
        <f>$S15*AA15^1.9464</f>
        <v>843435.38721612922</v>
      </c>
      <c r="AB78" s="3">
        <f>$S15*AB15^1.9464</f>
        <v>1349929.6543180931</v>
      </c>
      <c r="AC78" s="3">
        <f>$S15*AC15^1.9464</f>
        <v>1349929.6543180931</v>
      </c>
      <c r="AD78" s="3">
        <f>$S15*AD15^1.9464</f>
        <v>16076285.066495888</v>
      </c>
    </row>
    <row r="79" spans="18:30" x14ac:dyDescent="0.25">
      <c r="T79" s="3">
        <f>$S16*T16^1.9464</f>
        <v>31918.876398266955</v>
      </c>
      <c r="U79" s="3">
        <f>$S16*U16^1.9464</f>
        <v>31918.876398266955</v>
      </c>
      <c r="V79" s="3">
        <f>$S16*V16^1.9464</f>
        <v>31918.876398266955</v>
      </c>
      <c r="W79" s="3">
        <f>$S16*W16^1.9464</f>
        <v>1130182.1941223519</v>
      </c>
      <c r="X79" s="3">
        <f>$S16*X16^1.9464</f>
        <v>920632.03134901717</v>
      </c>
      <c r="Y79" s="3">
        <f>$S16*Y16^1.9464</f>
        <v>1179081.1174154875</v>
      </c>
      <c r="Z79" s="3">
        <f>$S16*Z16^1.9464</f>
        <v>7139528.3533507623</v>
      </c>
      <c r="AA79" s="3">
        <f>$S16*AA16^1.9464</f>
        <v>1179081.1174154875</v>
      </c>
      <c r="AB79" s="3">
        <f>$S16*AB16^1.9464</f>
        <v>7139528.3533507623</v>
      </c>
      <c r="AC79" s="3">
        <f>$S16*AC16^1.9464</f>
        <v>7139528.3533507623</v>
      </c>
      <c r="AD79" s="3">
        <f>$S16*AD16^1.9464</f>
        <v>17547690.317054968</v>
      </c>
    </row>
    <row r="80" spans="18:30" x14ac:dyDescent="0.25">
      <c r="T80" s="3">
        <f>$S17*T17^1.9464</f>
        <v>62213.602847996641</v>
      </c>
      <c r="U80" s="3">
        <f>$S17*U17^1.9464</f>
        <v>62213.602847996641</v>
      </c>
      <c r="V80" s="3">
        <f>$S17*V17^1.9464</f>
        <v>38772.189691023566</v>
      </c>
      <c r="W80" s="3">
        <f>$S17*W17^1.9464</f>
        <v>1372844.0145940806</v>
      </c>
      <c r="X80" s="3">
        <f>$S17*X17^1.9464</f>
        <v>62213.602847996641</v>
      </c>
      <c r="Y80" s="3">
        <f>$S17*Y17^1.9464</f>
        <v>13809257.494315529</v>
      </c>
      <c r="Z80" s="3">
        <f>$S17*Z17^1.9464</f>
        <v>755983.24876494159</v>
      </c>
      <c r="AA80" s="3">
        <f>$S17*AA17^1.9464</f>
        <v>755983.24876494159</v>
      </c>
      <c r="AB80" s="3">
        <f>$S17*AB17^1.9464</f>
        <v>755983.24876494159</v>
      </c>
      <c r="AC80" s="3">
        <f>$S17*AC17^1.9464</f>
        <v>755983.24876494159</v>
      </c>
      <c r="AD80" s="3">
        <f>$S17*AD17^1.9464</f>
        <v>21315361.14000345</v>
      </c>
    </row>
    <row r="81" spans="20:30" x14ac:dyDescent="0.25">
      <c r="T81" s="3">
        <f>$S18*T18^1.9464</f>
        <v>153061.39293650124</v>
      </c>
      <c r="U81" s="3">
        <f>$S18*U18^1.9464</f>
        <v>153061.39293650124</v>
      </c>
      <c r="V81" s="3">
        <f>$S18*V18^1.9464</f>
        <v>63676.743408084083</v>
      </c>
      <c r="W81" s="3">
        <f>$S18*W18^1.9464</f>
        <v>876348.2421865355</v>
      </c>
      <c r="X81" s="3">
        <f>$S18*X18^1.9464</f>
        <v>5536021.6742385942</v>
      </c>
      <c r="Y81" s="3">
        <f>$S18*Y18^1.9464</f>
        <v>3530396.1179960785</v>
      </c>
      <c r="Z81" s="3">
        <f>$S18*Z18^1.9464</f>
        <v>5536021.6742385942</v>
      </c>
      <c r="AA81" s="3">
        <f>$S18*AA18^1.9464</f>
        <v>98901.631678999125</v>
      </c>
      <c r="AB81" s="3">
        <f>$S18*AB18^1.9464</f>
        <v>5536021.6742385942</v>
      </c>
      <c r="AC81" s="3">
        <f>$S18*AC18^1.9464</f>
        <v>5536021.6742385942</v>
      </c>
      <c r="AD81" s="3">
        <f>$S18*AD18^1.9464</f>
        <v>13606556.220545113</v>
      </c>
    </row>
    <row r="82" spans="20:30" x14ac:dyDescent="0.25">
      <c r="T82" s="3">
        <f>$S19*T19^1.9464</f>
        <v>450780.98741593835</v>
      </c>
      <c r="U82" s="3">
        <f>$S19*U19^1.9464</f>
        <v>450780.98741593835</v>
      </c>
      <c r="V82" s="3">
        <f>$S19*V19^1.9464</f>
        <v>450780.98741593835</v>
      </c>
      <c r="W82" s="3">
        <f>$S19*W19^1.9464</f>
        <v>1646444.0452740528</v>
      </c>
      <c r="X82" s="3">
        <f>$S19*X19^1.9464</f>
        <v>16561364.240564847</v>
      </c>
      <c r="Y82" s="3">
        <f>$S19*Y19^1.9464</f>
        <v>637144.43367352989</v>
      </c>
      <c r="Z82" s="3">
        <f>$S19*Z19^1.9464</f>
        <v>74612.421262160322</v>
      </c>
      <c r="AA82" s="3">
        <f>$S19*AA19^1.9464</f>
        <v>13131234.313515278</v>
      </c>
      <c r="AB82" s="3">
        <f>$S19*AB19^1.9464</f>
        <v>119633.02938236285</v>
      </c>
      <c r="AC82" s="3">
        <f>$S19*AC19^1.9464</f>
        <v>119633.02938236285</v>
      </c>
      <c r="AD82" s="3">
        <f>$S19*AD19^1.9464</f>
        <v>25563391.797429591</v>
      </c>
    </row>
    <row r="83" spans="20:30" x14ac:dyDescent="0.25">
      <c r="T83" s="3">
        <f>$S20*T20^1.9464</f>
        <v>1250387.7267056468</v>
      </c>
      <c r="U83" s="3">
        <f>$S20*U20^1.9464</f>
        <v>1250387.7267056468</v>
      </c>
      <c r="V83" s="3">
        <f>$S20*V20^1.9464</f>
        <v>1250387.7267056468</v>
      </c>
      <c r="W83" s="3">
        <f>$S20*W20^1.9464</f>
        <v>589154.14944536542</v>
      </c>
      <c r="X83" s="3">
        <f>$S20*X20^1.9464</f>
        <v>4698806.0149102546</v>
      </c>
      <c r="Y83" s="3">
        <f>$S20*Y20^1.9464</f>
        <v>2960401.8307202794</v>
      </c>
      <c r="Z83" s="3">
        <f>$S20*Z20^1.9464</f>
        <v>993560.35433046066</v>
      </c>
      <c r="AA83" s="3">
        <f>$S20*AA20^1.9464</f>
        <v>3721774.0434548664</v>
      </c>
      <c r="AB83" s="3">
        <f>$S20*AB20^1.9464</f>
        <v>993560.35433046066</v>
      </c>
      <c r="AC83" s="3">
        <f>$S20*AC20^1.9464</f>
        <v>993560.35433046066</v>
      </c>
      <c r="AD83" s="3">
        <f>$S20*AD20^1.9464</f>
        <v>9147458.3631212171</v>
      </c>
    </row>
    <row r="84" spans="20:30" x14ac:dyDescent="0.25">
      <c r="T84" s="3">
        <f>$S21*T21^1.9464</f>
        <v>2390289.3446841557</v>
      </c>
      <c r="U84" s="3">
        <f>$S21*U21^1.9464</f>
        <v>2390289.3446841557</v>
      </c>
      <c r="V84" s="3">
        <f>$S21*V21^1.9464</f>
        <v>40029.880797550053</v>
      </c>
      <c r="W84" s="3">
        <f>$S21*W21^1.9464</f>
        <v>1417376.2868635219</v>
      </c>
      <c r="X84" s="3">
        <f>$S21*X21^1.9464</f>
        <v>3008159.9440251747</v>
      </c>
      <c r="Y84" s="3">
        <f>$S21*Y21^1.9464</f>
        <v>64231.685799473875</v>
      </c>
      <c r="Z84" s="3">
        <f>$S21*Z21^1.9464</f>
        <v>548499.30320324458</v>
      </c>
      <c r="AA84" s="3">
        <f>$S21*AA21^1.9464</f>
        <v>8953775.9841344897</v>
      </c>
      <c r="AB84" s="3">
        <f>$S21*AB21^1.9464</f>
        <v>17918870.883221574</v>
      </c>
      <c r="AC84" s="3">
        <f>$S21*AC21^1.9464</f>
        <v>17918870.883221574</v>
      </c>
      <c r="AD84" s="3">
        <f>$S21*AD21^1.9464</f>
        <v>22006788.174478862</v>
      </c>
    </row>
    <row r="85" spans="20:30" x14ac:dyDescent="0.25">
      <c r="T85" s="3">
        <f>$S22*T22^1.9464</f>
        <v>935269.48242120538</v>
      </c>
      <c r="U85" s="3">
        <f>$S22*U22^1.9464</f>
        <v>935269.48242120538</v>
      </c>
      <c r="V85" s="3">
        <f>$S22*V22^1.9464</f>
        <v>935269.48242120538</v>
      </c>
      <c r="W85" s="3">
        <f>$S22*W22^1.9464</f>
        <v>1148151.3566170391</v>
      </c>
      <c r="X85" s="3">
        <f>$S22*X22^1.9464</f>
        <v>314353.10767128359</v>
      </c>
      <c r="Y85" s="3">
        <f>$S22*Y22^1.9464</f>
        <v>9157094.9734943788</v>
      </c>
      <c r="Z85" s="3">
        <f>$S22*Z22^1.9464</f>
        <v>444314.06459458073</v>
      </c>
      <c r="AA85" s="3">
        <f>$S22*AA22^1.9464</f>
        <v>1936263.4885612587</v>
      </c>
      <c r="AB85" s="3">
        <f>$S22*AB22^1.9464</f>
        <v>444314.06459458073</v>
      </c>
      <c r="AC85" s="3">
        <f>$S22*AC22^1.9464</f>
        <v>444314.06459458073</v>
      </c>
      <c r="AD85" s="3">
        <f>$S22*AD22^1.9464</f>
        <v>444314.06459458073</v>
      </c>
    </row>
    <row r="86" spans="20:30" x14ac:dyDescent="0.25">
      <c r="T86" s="3">
        <f>$S23*T23^1.9464</f>
        <v>348000.18431573984</v>
      </c>
      <c r="U86" s="3">
        <f>$S23*U23^1.9464</f>
        <v>348000.18431573984</v>
      </c>
      <c r="V86" s="3">
        <f>$S23*V23^1.9464</f>
        <v>35897.151951016524</v>
      </c>
      <c r="W86" s="3">
        <f>$S23*W23^1.9464</f>
        <v>1271044.8027220063</v>
      </c>
      <c r="X86" s="3">
        <f>$S23*X23^1.9464</f>
        <v>221998.37761290354</v>
      </c>
      <c r="Y86" s="3">
        <f>$S23*Y23^1.9464</f>
        <v>1035376.9195366488</v>
      </c>
      <c r="Z86" s="3">
        <f>$S23*Z23^1.9464</f>
        <v>5120443.4736273689</v>
      </c>
      <c r="AA86" s="3">
        <f>$S23*AA23^1.9464</f>
        <v>12785272.602721339</v>
      </c>
      <c r="AB86" s="3">
        <f>$S23*AB23^1.9464</f>
        <v>5120443.4736273689</v>
      </c>
      <c r="AC86" s="3">
        <f>$S23*AC23^1.9464</f>
        <v>5120443.4736273689</v>
      </c>
      <c r="AD86" s="3">
        <f>$S23*AD23^1.9464</f>
        <v>5120443.4736273689</v>
      </c>
    </row>
    <row r="87" spans="20:30" x14ac:dyDescent="0.25">
      <c r="T87" s="3">
        <f>$S24*T24^1.9464</f>
        <v>301248.32196654886</v>
      </c>
      <c r="U87" s="3">
        <f>$S24*U24^1.9464</f>
        <v>301248.32196654886</v>
      </c>
      <c r="V87" s="3">
        <f>$S24*V24^1.9464</f>
        <v>21985.323132333189</v>
      </c>
      <c r="W87" s="3">
        <f>$S24*W24^1.9464</f>
        <v>778455.36998721934</v>
      </c>
      <c r="X87" s="3">
        <f>$S24*X24^1.9464</f>
        <v>87853.78069444123</v>
      </c>
      <c r="Y87" s="3">
        <f>$S24*Y24^1.9464</f>
        <v>1312801.4017436297</v>
      </c>
      <c r="Z87" s="3">
        <f>$S24*Z24^1.9464</f>
        <v>634119.83688383852</v>
      </c>
      <c r="AA87" s="3">
        <f>$S24*AA24^1.9464</f>
        <v>428671.58494729555</v>
      </c>
      <c r="AB87" s="3">
        <f>$S24*AB24^1.9464</f>
        <v>634119.83688383852</v>
      </c>
      <c r="AC87" s="3">
        <f>$S24*AC24^1.9464</f>
        <v>634119.83688383852</v>
      </c>
      <c r="AD87" s="3">
        <f>$S24*AD24^1.9464</f>
        <v>634119.83688383852</v>
      </c>
    </row>
    <row r="88" spans="20:30" x14ac:dyDescent="0.25">
      <c r="T88" s="3">
        <f>$S25*T25^1.9464</f>
        <v>113326.26323097851</v>
      </c>
      <c r="U88" s="3">
        <f>$S25*U25^1.9464</f>
        <v>113326.26323097851</v>
      </c>
      <c r="V88" s="3">
        <f>$S25*V25^1.9464</f>
        <v>30075.723150221045</v>
      </c>
      <c r="W88" s="3">
        <f>$S25*W25^1.9464</f>
        <v>413915.75172544038</v>
      </c>
      <c r="X88" s="3">
        <f>$S25*X25^1.9464</f>
        <v>1667472.4643971848</v>
      </c>
      <c r="Y88" s="3">
        <f>$S25*Y25^1.9464</f>
        <v>2614767.1240185495</v>
      </c>
      <c r="Z88" s="3">
        <f>$S25*Z25^1.9464</f>
        <v>46713.100172536084</v>
      </c>
      <c r="AA88" s="3">
        <f>$S25*AA25^1.9464</f>
        <v>337170.50339327339</v>
      </c>
      <c r="AB88" s="3">
        <f>$S25*AB25^1.9464</f>
        <v>46713.100172536084</v>
      </c>
      <c r="AC88" s="3">
        <f>$S25*AC25^1.9464</f>
        <v>337170.50339327339</v>
      </c>
      <c r="AD88" s="3">
        <f>$S25*AD25^1.9464</f>
        <v>337170.50339327339</v>
      </c>
    </row>
    <row r="89" spans="20:30" x14ac:dyDescent="0.25">
      <c r="T89" s="3">
        <f>$S26*T26^1.9464</f>
        <v>143692.59975685555</v>
      </c>
      <c r="U89" s="3">
        <f>$S26*U26^1.9464</f>
        <v>143692.59975685555</v>
      </c>
      <c r="V89" s="3">
        <f>$S26*V26^1.9464</f>
        <v>143692.59975685555</v>
      </c>
      <c r="W89" s="3">
        <f>$S26*W26^1.9464</f>
        <v>1273232.352938751</v>
      </c>
      <c r="X89" s="3">
        <f>$S26*X26^1.9464</f>
        <v>3319062.873367189</v>
      </c>
      <c r="Y89" s="3">
        <f>$S26*Y26^1.9464</f>
        <v>92514.922646121631</v>
      </c>
      <c r="Z89" s="3">
        <f>$S26*Z26^1.9464</f>
        <v>222380.45116217891</v>
      </c>
      <c r="AA89" s="3">
        <f>$S26*AA26^1.9464</f>
        <v>6397781.2803671118</v>
      </c>
      <c r="AB89" s="3">
        <f>$S26*AB26^1.9464</f>
        <v>222380.45116217891</v>
      </c>
      <c r="AC89" s="3">
        <f>$S26*AC26^1.9464</f>
        <v>222380.45116217891</v>
      </c>
      <c r="AD89" s="3">
        <f>$S26*AD26^1.9464</f>
        <v>222380.45116217891</v>
      </c>
    </row>
    <row r="90" spans="20:30" x14ac:dyDescent="0.25">
      <c r="T90" s="3">
        <f>$S27*T27^1.9464</f>
        <v>74028.537004268204</v>
      </c>
      <c r="U90" s="3">
        <f>$S27*U27^1.9464</f>
        <v>74028.537004268204</v>
      </c>
      <c r="V90" s="3">
        <f>$S27*V27^1.9464</f>
        <v>74028.537004268204</v>
      </c>
      <c r="W90" s="3">
        <f>$S27*W27^1.9464</f>
        <v>655952.55784952757</v>
      </c>
      <c r="X90" s="3">
        <f>$S27*X27^1.9464</f>
        <v>2642525.2569042589</v>
      </c>
      <c r="Y90" s="3">
        <f>$S27*Y27^1.9464</f>
        <v>179593.67800817208</v>
      </c>
      <c r="Z90" s="3">
        <f>$S27*Z27^1.9464</f>
        <v>10184598.914834337</v>
      </c>
      <c r="AA90" s="3">
        <f>$S27*AA27^1.9464</f>
        <v>10184598.914834337</v>
      </c>
      <c r="AB90" s="3">
        <f>$S27*AB27^1.9464</f>
        <v>10184598.914834337</v>
      </c>
      <c r="AC90" s="3">
        <f>$S27*AC27^1.9464</f>
        <v>10184598.914834337</v>
      </c>
      <c r="AD90" s="3">
        <f>$S27*AD27^1.9464</f>
        <v>10184598.914834337</v>
      </c>
    </row>
    <row r="91" spans="20:30" x14ac:dyDescent="0.25">
      <c r="T91" s="3">
        <f>$S28*T28^1.9464</f>
        <v>406068.16859974834</v>
      </c>
      <c r="U91" s="3">
        <f>$S28*U28^1.9464</f>
        <v>406068.16859974834</v>
      </c>
      <c r="V91" s="3">
        <f>$S28*V28^1.9464</f>
        <v>406068.16859974834</v>
      </c>
      <c r="W91" s="3">
        <f>$S28*W28^1.9464</f>
        <v>389227.68499360967</v>
      </c>
      <c r="X91" s="3">
        <f>$S28*X28^1.9464</f>
        <v>28281.852158248632</v>
      </c>
      <c r="Y91" s="3">
        <f>$S28*Y28^1.9464</f>
        <v>43926.890347220615</v>
      </c>
      <c r="Z91" s="3">
        <f>$S28*Z28^1.9464</f>
        <v>28281.852158248632</v>
      </c>
      <c r="AA91" s="3">
        <f>$S28*AA28^1.9464</f>
        <v>317059.91844191926</v>
      </c>
      <c r="AB91" s="3">
        <f>$S28*AB28^1.9464</f>
        <v>28281.852158248632</v>
      </c>
      <c r="AC91" s="3">
        <f>$S28*AC28^1.9464</f>
        <v>317059.91844191926</v>
      </c>
      <c r="AD91" s="3">
        <f>$S28*AD28^1.9464</f>
        <v>317059.91844191926</v>
      </c>
    </row>
    <row r="92" spans="20:30" x14ac:dyDescent="0.25">
      <c r="T92" s="3">
        <f>$S29*T29^1.9464</f>
        <v>799588.60532687174</v>
      </c>
      <c r="U92" s="3">
        <f>$S29*U29^1.9464</f>
        <v>799588.60532687174</v>
      </c>
      <c r="V92" s="3">
        <f>$S29*V29^1.9464</f>
        <v>44562.934452479276</v>
      </c>
      <c r="W92" s="3">
        <f>$S29*W29^1.9464</f>
        <v>613295.32862301008</v>
      </c>
      <c r="X92" s="3">
        <f>$S29*X29^1.9464</f>
        <v>337722.99697272887</v>
      </c>
      <c r="Y92" s="3">
        <f>$S29*Y29^1.9464</f>
        <v>1034272.4813014345</v>
      </c>
      <c r="Z92" s="3">
        <f>$S29*Z29^1.9464</f>
        <v>9522284.5975999944</v>
      </c>
      <c r="AA92" s="3">
        <f>$S29*AA29^1.9464</f>
        <v>1598738.6363092859</v>
      </c>
      <c r="AB92" s="3">
        <f>$S29*AB29^1.9464</f>
        <v>9522284.5975999944</v>
      </c>
      <c r="AC92" s="3">
        <f>$S29*AC29^1.9464</f>
        <v>7753452.5649481509</v>
      </c>
      <c r="AD92" s="3">
        <f>$S29*AD29^1.9464</f>
        <v>7753452.5649481509</v>
      </c>
    </row>
    <row r="93" spans="20:30" x14ac:dyDescent="0.25">
      <c r="T93" s="3">
        <f>$S30*T30^1.9464</f>
        <v>809120.57601158193</v>
      </c>
      <c r="U93" s="3">
        <f>$S30*U30^1.9464</f>
        <v>809120.57601158193</v>
      </c>
      <c r="V93" s="3">
        <f>$S30*V30^1.9464</f>
        <v>56353.662459842264</v>
      </c>
      <c r="W93" s="3">
        <f>$S30*W30^1.9464</f>
        <v>775564.67862937844</v>
      </c>
      <c r="X93" s="3">
        <f>$S30*X30^1.9464</f>
        <v>212342.35845487425</v>
      </c>
      <c r="Y93" s="3">
        <f>$S30*Y30^1.9464</f>
        <v>809120.57601158193</v>
      </c>
      <c r="Z93" s="3">
        <f>$S30*Z30^1.9464</f>
        <v>21903.683534190241</v>
      </c>
      <c r="AA93" s="3">
        <f>$S30*AA30^1.9464</f>
        <v>7801303.161055672</v>
      </c>
      <c r="AB93" s="3">
        <f>$S30*AB30^1.9464</f>
        <v>21903.683534190241</v>
      </c>
      <c r="AC93" s="3">
        <f>$S30*AC30^1.9464</f>
        <v>21903.683534190241</v>
      </c>
      <c r="AD93" s="3">
        <f>$S30*AD30^1.9464</f>
        <v>21903.683534190241</v>
      </c>
    </row>
    <row r="94" spans="20:30" x14ac:dyDescent="0.25">
      <c r="T94" s="3">
        <f>$S31*T31^1.9464</f>
        <v>248792.8985811653</v>
      </c>
      <c r="U94" s="3">
        <f>$S31*U31^1.9464</f>
        <v>248792.8985811653</v>
      </c>
      <c r="V94" s="3">
        <f>$S31*V31^1.9464</f>
        <v>248792.8985811653</v>
      </c>
      <c r="W94" s="3">
        <f>$S31*W31^1.9464</f>
        <v>642905.38334251591</v>
      </c>
      <c r="X94" s="3">
        <f>$S31*X31^1.9464</f>
        <v>838192.94690889528</v>
      </c>
      <c r="Y94" s="3">
        <f>$S31*Y31^1.9464</f>
        <v>18157.087922116603</v>
      </c>
      <c r="Z94" s="3">
        <f>$S31*Z31^1.9464</f>
        <v>2106631.0111564822</v>
      </c>
      <c r="AA94" s="3">
        <f>$S31*AA31^1.9464</f>
        <v>354028.34931064787</v>
      </c>
      <c r="AB94" s="3">
        <f>$S31*AB31^1.9464</f>
        <v>2106631.0111564822</v>
      </c>
      <c r="AC94" s="3">
        <f>$S31*AC31^1.9464</f>
        <v>1675926.144992244</v>
      </c>
      <c r="AD94" s="3">
        <f>$S31*AD31^1.9464</f>
        <v>1675926.144992244</v>
      </c>
    </row>
    <row r="95" spans="20:30" x14ac:dyDescent="0.25">
      <c r="T95" s="3">
        <f>$S32*T32^1.9464</f>
        <v>445916.44928589219</v>
      </c>
      <c r="U95" s="3">
        <f>$S32*U32^1.9464</f>
        <v>445916.44928589219</v>
      </c>
      <c r="V95" s="3">
        <f>$S32*V32^1.9464</f>
        <v>445916.44928589219</v>
      </c>
      <c r="W95" s="3">
        <f>$S32*W32^1.9464</f>
        <v>1152292.0766701624</v>
      </c>
      <c r="X95" s="3">
        <f>$S32*X32^1.9464</f>
        <v>9190119.3361505568</v>
      </c>
      <c r="Y95" s="3">
        <f>$S32*Y32^1.9464</f>
        <v>445916.44928589219</v>
      </c>
      <c r="Z95" s="3">
        <f>$S32*Z32^1.9464</f>
        <v>52218.781493575145</v>
      </c>
      <c r="AA95" s="3">
        <f>$S32*AA32^1.9464</f>
        <v>130043.69846068985</v>
      </c>
      <c r="AB95" s="3">
        <f>$S32*AB32^1.9464</f>
        <v>52218.781493575145</v>
      </c>
      <c r="AC95" s="3">
        <f>$S32*AC32^1.9464</f>
        <v>52218.781493575145</v>
      </c>
      <c r="AD95" s="3">
        <f>$S32*AD32^1.9464</f>
        <v>52218.781493575145</v>
      </c>
    </row>
    <row r="96" spans="20:30" x14ac:dyDescent="0.25">
      <c r="T96" s="3">
        <f>$S33*T33^1.9464</f>
        <v>69861.07508517355</v>
      </c>
      <c r="U96" s="3">
        <f>$S33*U33^1.9464</f>
        <v>69861.07508517355</v>
      </c>
      <c r="V96" s="3">
        <f>$S33*V33^1.9464</f>
        <v>112014.75447341669</v>
      </c>
      <c r="W96" s="3">
        <f>$S33*W33^1.9464</f>
        <v>1541597.8884572273</v>
      </c>
      <c r="X96" s="3">
        <f>$S33*X33^1.9464</f>
        <v>9738502.2444571573</v>
      </c>
      <c r="Y96" s="3">
        <f>$S33*Y33^1.9464</f>
        <v>69861.07508517355</v>
      </c>
      <c r="Z96" s="3">
        <f>$S33*Z33^1.9464</f>
        <v>1255766.0198105078</v>
      </c>
      <c r="AA96" s="3">
        <f>$S33*AA33^1.9464</f>
        <v>596570.8439425875</v>
      </c>
      <c r="AB96" s="3">
        <f>$S33*AB33^1.9464</f>
        <v>1608297.2908089589</v>
      </c>
      <c r="AC96" s="3">
        <f>$S33*AC33^1.9464</f>
        <v>1608297.2908089589</v>
      </c>
      <c r="AD96" s="3">
        <f>$S33*AD33^1.9464</f>
        <v>1608297.2908089589</v>
      </c>
    </row>
    <row r="97" spans="20:30" x14ac:dyDescent="0.25">
      <c r="T97" s="3">
        <f>$S34*T34^1.9464</f>
        <v>251846.49959668325</v>
      </c>
      <c r="U97" s="3">
        <f>$S34*U34^1.9464</f>
        <v>251846.49959668325</v>
      </c>
      <c r="V97" s="3">
        <f>$S34*V34^1.9464</f>
        <v>47287.801782057628</v>
      </c>
      <c r="W97" s="3">
        <f>$S34*W34^1.9464</f>
        <v>650796.18948148703</v>
      </c>
      <c r="X97" s="3">
        <f>$S34*X34^1.9464</f>
        <v>113666.88090942813</v>
      </c>
      <c r="Y97" s="3">
        <f>$S34*Y34^1.9464</f>
        <v>2132487.0972090769</v>
      </c>
      <c r="Z97" s="3">
        <f>$S34*Z34^1.9464</f>
        <v>8227549.0275182286</v>
      </c>
      <c r="AA97" s="3">
        <f>$S34*AA34^1.9464</f>
        <v>8227549.0275182286</v>
      </c>
      <c r="AB97" s="3">
        <f>$S34*AB34^1.9464</f>
        <v>8227549.0275182286</v>
      </c>
      <c r="AC97" s="3">
        <f>$S34*AC34^1.9464</f>
        <v>8227549.0275182286</v>
      </c>
      <c r="AD97" s="3">
        <f>$S34*AD34^1.9464</f>
        <v>8227549.0275182286</v>
      </c>
    </row>
    <row r="98" spans="20:30" x14ac:dyDescent="0.25">
      <c r="T98" s="3">
        <f>$S35*T35^1.9464</f>
        <v>489590.79051587952</v>
      </c>
      <c r="U98" s="3">
        <f>$S35*U35^1.9464</f>
        <v>489590.79051587952</v>
      </c>
      <c r="V98" s="3">
        <f>$S35*V35^1.9464</f>
        <v>64602.062938753392</v>
      </c>
      <c r="W98" s="3">
        <f>$S35*W35^1.9464</f>
        <v>889082.90951972664</v>
      </c>
      <c r="X98" s="3">
        <f>$S35*X35^1.9464</f>
        <v>344059.2035306429</v>
      </c>
      <c r="Y98" s="3">
        <f>$S35*Y35^1.9464</f>
        <v>1886939.7069235195</v>
      </c>
      <c r="Z98" s="3">
        <f>$S35*Z35^1.9464</f>
        <v>64602.062938753392</v>
      </c>
      <c r="AA98" s="3">
        <f>$S35*AA35^1.9464</f>
        <v>64602.062938753392</v>
      </c>
      <c r="AB98" s="3">
        <f>$S35*AB35^1.9464</f>
        <v>64602.062938753392</v>
      </c>
      <c r="AC98" s="3">
        <f>$S35*AC35^1.9464</f>
        <v>64602.062938753392</v>
      </c>
      <c r="AD98" s="3">
        <f>$S35*AD35^1.9464</f>
        <v>64602.062938753392</v>
      </c>
    </row>
    <row r="99" spans="20:30" x14ac:dyDescent="0.25">
      <c r="T99" s="3">
        <f>$S36*T36^1.9464</f>
        <v>172877.0969106773</v>
      </c>
      <c r="U99" s="3">
        <f>$S36*U36^1.9464</f>
        <v>172877.0969106773</v>
      </c>
      <c r="V99" s="3">
        <f>$S36*V36^1.9464</f>
        <v>45879.953661775478</v>
      </c>
      <c r="W99" s="3">
        <f>$S36*W36^1.9464</f>
        <v>631420.74470460718</v>
      </c>
      <c r="X99" s="3">
        <f>$S36*X36^1.9464</f>
        <v>71259.961418353458</v>
      </c>
      <c r="Y99" s="3">
        <f>$S36*Y36^1.9464</f>
        <v>514347.30245836836</v>
      </c>
      <c r="Z99" s="3">
        <f>$S36*Z36^1.9464</f>
        <v>1340091.9781507808</v>
      </c>
      <c r="AA99" s="3">
        <f>$S36*AA36^1.9464</f>
        <v>658740.0519115146</v>
      </c>
      <c r="AB99" s="3">
        <f>$S36*AB36^1.9464</f>
        <v>9803707.5309303366</v>
      </c>
      <c r="AC99" s="3">
        <f>$S36*AC36^1.9464</f>
        <v>9803707.5309303366</v>
      </c>
      <c r="AD99" s="3">
        <f>$S36*AD36^1.9464</f>
        <v>9803707.5309303366</v>
      </c>
    </row>
    <row r="100" spans="20:30" x14ac:dyDescent="0.25">
      <c r="T100" s="3">
        <f>$S37*T37^1.9464</f>
        <v>120720.30595880614</v>
      </c>
      <c r="U100" s="3">
        <f>$S37*U37^1.9464</f>
        <v>120720.30595880614</v>
      </c>
      <c r="V100" s="3">
        <f>$S37*V37^1.9464</f>
        <v>193562.08611798548</v>
      </c>
      <c r="W100" s="3">
        <f>$S37*W37^1.9464</f>
        <v>2663889.2764406083</v>
      </c>
      <c r="X100" s="3">
        <f>$S37*X37^1.9464</f>
        <v>120720.30595880614</v>
      </c>
      <c r="Y100" s="3">
        <f>$S37*Y37^1.9464</f>
        <v>33677639.758858234</v>
      </c>
      <c r="Z100" s="3">
        <f>$S37*Z37^1.9464</f>
        <v>16828183.206428934</v>
      </c>
      <c r="AA100" s="3">
        <f>$S37*AA37^1.9464</f>
        <v>21245881.009202357</v>
      </c>
      <c r="AB100" s="3">
        <f>$S37*AB37^1.9464</f>
        <v>16828183.206428934</v>
      </c>
      <c r="AC100" s="3">
        <f>$S37*AC37^1.9464</f>
        <v>16828183.206428934</v>
      </c>
      <c r="AD100" s="3">
        <f>$S37*AD37^1.9464</f>
        <v>16828183.206428934</v>
      </c>
    </row>
    <row r="101" spans="20:30" x14ac:dyDescent="0.25">
      <c r="T101" s="3">
        <f>$S38*T38^1.9464</f>
        <v>27399.901686811176</v>
      </c>
      <c r="U101" s="3">
        <f>$S38*U38^1.9464</f>
        <v>43932.808882514284</v>
      </c>
      <c r="V101" s="3">
        <f>$S38*V38^1.9464</f>
        <v>43932.808882514284</v>
      </c>
      <c r="W101" s="3">
        <f>$S38*W38^1.9464</f>
        <v>604623.25454948726</v>
      </c>
      <c r="X101" s="3">
        <f>$S38*X38^1.9464</f>
        <v>1576132.2683308998</v>
      </c>
      <c r="Y101" s="3">
        <f>$S38*Y38^1.9464</f>
        <v>27399.901686811176</v>
      </c>
      <c r="Z101" s="3">
        <f>$S38*Z38^1.9464</f>
        <v>1283218.4878630156</v>
      </c>
      <c r="AA101" s="3">
        <f>$S38*AA38^1.9464</f>
        <v>43932.808882514284</v>
      </c>
      <c r="AB101" s="3">
        <f>$S38*AB38^1.9464</f>
        <v>1283218.4878630156</v>
      </c>
      <c r="AC101" s="3">
        <f>$S38*AC38^1.9464</f>
        <v>1283218.4878630156</v>
      </c>
      <c r="AD101" s="3">
        <f>$S38*AD38^1.9464</f>
        <v>1283218.4878630156</v>
      </c>
    </row>
    <row r="102" spans="20:30" x14ac:dyDescent="0.25">
      <c r="T102" s="3">
        <f>$S39*T39^1.9464</f>
        <v>63790.279546816513</v>
      </c>
      <c r="U102" s="3">
        <f>$S39*U39^1.9464</f>
        <v>63790.279546816513</v>
      </c>
      <c r="V102" s="3">
        <f>$S39*V39^1.9464</f>
        <v>1480524.8245075438</v>
      </c>
      <c r="W102" s="3">
        <f>$S39*W39^1.9464</f>
        <v>877910.77805563877</v>
      </c>
      <c r="X102" s="3">
        <f>$S39*X39^1.9464</f>
        <v>8830789.1226737779</v>
      </c>
      <c r="Y102" s="3">
        <f>$S39*Y39^1.9464</f>
        <v>1863228.6016431977</v>
      </c>
      <c r="Z102" s="3">
        <f>$S39*Z39^1.9464</f>
        <v>1144583.0774596252</v>
      </c>
      <c r="AA102" s="3">
        <f>$S39*AA39^1.9464</f>
        <v>63790.279546816513</v>
      </c>
      <c r="AB102" s="3">
        <f>$S39*AB39^1.9464</f>
        <v>1144583.0774596252</v>
      </c>
      <c r="AC102" s="3">
        <f>$S39*AC39^1.9464</f>
        <v>1863228.6016431977</v>
      </c>
      <c r="AD102" s="3">
        <f>$S39*AD39^1.9464</f>
        <v>1480524.8245075438</v>
      </c>
    </row>
    <row r="103" spans="20:30" x14ac:dyDescent="0.25">
      <c r="T103" s="3">
        <f>$S40*T40^1.9464</f>
        <v>112892.53655390341</v>
      </c>
      <c r="U103" s="3">
        <f>$S40*U40^1.9464</f>
        <v>112892.53655390341</v>
      </c>
      <c r="V103" s="3">
        <f>$S40*V40^1.9464</f>
        <v>2934427.9241847368</v>
      </c>
      <c r="W103" s="3">
        <f>$S40*W40^1.9464</f>
        <v>291725.44676156936</v>
      </c>
      <c r="X103" s="3">
        <f>$S40*X40^1.9464</f>
        <v>1842872.8654370075</v>
      </c>
      <c r="Y103" s="3">
        <f>$S40*Y40^1.9464</f>
        <v>1842872.8654370075</v>
      </c>
      <c r="Z103" s="3">
        <f>$S40*Z40^1.9464</f>
        <v>4529453.5907564815</v>
      </c>
      <c r="AA103" s="3">
        <f>$S40*AA40^1.9464</f>
        <v>13220.213580378982</v>
      </c>
      <c r="AB103" s="3">
        <f>$S40*AB40^1.9464</f>
        <v>4529453.5907564815</v>
      </c>
      <c r="AC103" s="3">
        <f>$S40*AC40^1.9464</f>
        <v>4529453.5907564815</v>
      </c>
      <c r="AD103" s="3">
        <f>$S40*AD40^1.9464</f>
        <v>4529453.5907564815</v>
      </c>
    </row>
    <row r="104" spans="20:30" x14ac:dyDescent="0.25">
      <c r="T104" s="3">
        <f>$S41*T41^1.9464</f>
        <v>692733.28226420935</v>
      </c>
      <c r="U104" s="3">
        <f>$S41*U41^1.9464</f>
        <v>692733.28226420935</v>
      </c>
      <c r="V104" s="3">
        <f>$S41*V41^1.9464</f>
        <v>2786569.2740841298</v>
      </c>
      <c r="W104" s="3">
        <f>$S41*W41^1.9464</f>
        <v>850410.14675942215</v>
      </c>
      <c r="X104" s="3">
        <f>$S41*X41^1.9464</f>
        <v>3425903.6947835707</v>
      </c>
      <c r="Y104" s="3">
        <f>$S41*Y41^1.9464</f>
        <v>3425903.6947835707</v>
      </c>
      <c r="Z104" s="3">
        <f>$S41*Z41^1.9464</f>
        <v>95974.347938477789</v>
      </c>
      <c r="AA104" s="3">
        <f>$S41*AA41^1.9464</f>
        <v>5372166.8827749928</v>
      </c>
      <c r="AB104" s="3">
        <f>$S41*AB41^1.9464</f>
        <v>13203830.298710309</v>
      </c>
      <c r="AC104" s="3">
        <f>$S41*AC41^1.9464</f>
        <v>13203830.298710309</v>
      </c>
      <c r="AD104" s="3">
        <f>$S41*AD41^1.9464</f>
        <v>13203830.298710309</v>
      </c>
    </row>
    <row r="105" spans="20:30" x14ac:dyDescent="0.25">
      <c r="T105" s="3">
        <f>$S42*T42^1.9464</f>
        <v>1862175.6538325946</v>
      </c>
      <c r="U105" s="3">
        <f>$S42*U42^1.9464</f>
        <v>1862175.6538325946</v>
      </c>
      <c r="V105" s="3">
        <f>$S42*V42^1.9464</f>
        <v>4680207.5763717098</v>
      </c>
      <c r="W105" s="3">
        <f>$S42*W42^1.9464</f>
        <v>1428314.0379472445</v>
      </c>
      <c r="X105" s="3">
        <f>$S42*X42^1.9464</f>
        <v>3031373.6135303853</v>
      </c>
      <c r="Y105" s="3">
        <f>$S42*Y42^1.9464</f>
        <v>7177041.0116997939</v>
      </c>
      <c r="Z105" s="3">
        <f>$S42*Z42^1.9464</f>
        <v>3031373.6135303853</v>
      </c>
      <c r="AA105" s="3">
        <f>$S42*AA42^1.9464</f>
        <v>64727.355296327936</v>
      </c>
      <c r="AB105" s="3">
        <f>$S42*AB42^1.9464</f>
        <v>3031373.6135303853</v>
      </c>
      <c r="AC105" s="3">
        <f>$S42*AC42^1.9464</f>
        <v>3031373.6135303853</v>
      </c>
      <c r="AD105" s="3">
        <f>$S42*AD42^1.9464</f>
        <v>3031373.6135303853</v>
      </c>
    </row>
    <row r="106" spans="20:30" x14ac:dyDescent="0.25">
      <c r="T106" s="3">
        <f>$S43*T43^1.9464</f>
        <v>30012.481457847862</v>
      </c>
      <c r="U106" s="3">
        <f>$S43*U43^1.9464</f>
        <v>30012.481457847862</v>
      </c>
      <c r="V106" s="3">
        <f>$S43*V43^1.9464</f>
        <v>2770196.5517297974</v>
      </c>
      <c r="W106" s="3">
        <f>$S43*W43^1.9464</f>
        <v>1062680.6445770934</v>
      </c>
      <c r="X106" s="3">
        <f>$S43*X43^1.9464</f>
        <v>6713111.0647225967</v>
      </c>
      <c r="Y106" s="3">
        <f>$S43*Y43^1.9464</f>
        <v>1792124.1134601417</v>
      </c>
      <c r="Z106" s="3">
        <f>$S43*Z43^1.9464</f>
        <v>585185.75857618579</v>
      </c>
      <c r="AA106" s="3">
        <f>$S43*AA43^1.9464</f>
        <v>77215.927951926511</v>
      </c>
      <c r="AB106" s="3">
        <f>$S43*AB43^1.9464</f>
        <v>585185.75857618579</v>
      </c>
      <c r="AC106" s="3">
        <f>$S43*AC43^1.9464</f>
        <v>585185.75857618579</v>
      </c>
      <c r="AD106" s="3">
        <f>$S43*AD43^1.9464</f>
        <v>585185.75857618579</v>
      </c>
    </row>
    <row r="107" spans="20:30" x14ac:dyDescent="0.25">
      <c r="T107" s="3">
        <f>$S44*T44^1.9464</f>
        <v>12510.716796500321</v>
      </c>
      <c r="U107" s="3">
        <f>$S44*U44^1.9464</f>
        <v>12510.716796500321</v>
      </c>
      <c r="V107" s="3">
        <f>$S44*V44^1.9464</f>
        <v>12510.716796500321</v>
      </c>
      <c r="W107" s="3">
        <f>$S44*W44^1.9464</f>
        <v>442978.91889076016</v>
      </c>
      <c r="X107" s="3">
        <f>$S44*X44^1.9464</f>
        <v>1154757.7156526945</v>
      </c>
      <c r="Y107" s="3">
        <f>$S44*Y44^1.9464</f>
        <v>49993.068701072036</v>
      </c>
      <c r="Z107" s="3">
        <f>$S44*Z44^1.9464</f>
        <v>3532983.703028928</v>
      </c>
      <c r="AA107" s="3">
        <f>$S44*AA44^1.9464</f>
        <v>20074.614622589401</v>
      </c>
      <c r="AB107" s="3">
        <f>$S44*AB44^1.9464</f>
        <v>3532983.703028928</v>
      </c>
      <c r="AC107" s="3">
        <f>$S44*AC44^1.9464</f>
        <v>3532983.703028928</v>
      </c>
      <c r="AD107" s="3">
        <f>$S44*AD44^1.9464</f>
        <v>3532983.703028928</v>
      </c>
    </row>
    <row r="108" spans="20:30" x14ac:dyDescent="0.25">
      <c r="T108" s="3">
        <f>$S45*T45^1.9464</f>
        <v>70437.820469600367</v>
      </c>
      <c r="U108" s="3">
        <f>$S45*U45^1.9464</f>
        <v>70437.820469600367</v>
      </c>
      <c r="V108" s="3">
        <f>$S45*V45^1.9464</f>
        <v>70437.820469600367</v>
      </c>
      <c r="W108" s="3">
        <f>$S45*W45^1.9464</f>
        <v>969397.25319163164</v>
      </c>
      <c r="X108" s="3">
        <f>$S45*X45^1.9464</f>
        <v>109402.82124213435</v>
      </c>
      <c r="Y108" s="3">
        <f>$S45*Y45^1.9464</f>
        <v>4871060.3256301852</v>
      </c>
      <c r="Z108" s="3">
        <f>$S45*Z45^1.9464</f>
        <v>1634809.2927373501</v>
      </c>
      <c r="AA108" s="3">
        <f>$S45*AA45^1.9464</f>
        <v>1263859.2885217611</v>
      </c>
      <c r="AB108" s="3">
        <f>$S45*AB45^1.9464</f>
        <v>1634809.2927373501</v>
      </c>
      <c r="AC108" s="3">
        <f>$S45*AC45^1.9464</f>
        <v>1634809.2927373501</v>
      </c>
      <c r="AD108" s="3">
        <f>$S45*AD45^1.9464</f>
        <v>1263859.2885217611</v>
      </c>
    </row>
    <row r="109" spans="20:30" x14ac:dyDescent="0.25">
      <c r="T109" s="3">
        <f>$S46*T46^1.9464</f>
        <v>320123.05235716497</v>
      </c>
      <c r="U109" s="3">
        <f>$S46*U46^1.9464</f>
        <v>320123.05235716497</v>
      </c>
      <c r="V109" s="3">
        <f>$S46*V46^1.9464</f>
        <v>320123.05235716497</v>
      </c>
      <c r="W109" s="3">
        <f>$S46*W46^1.9464</f>
        <v>1832854.5744580657</v>
      </c>
      <c r="X109" s="3">
        <f>$S46*X46^1.9464</f>
        <v>133177.89073314189</v>
      </c>
      <c r="Y109" s="3">
        <f>$S46*Y46^1.9464</f>
        <v>1009297.0075134037</v>
      </c>
      <c r="Z109" s="3">
        <f>$S46*Z46^1.9464</f>
        <v>3889947.7613730906</v>
      </c>
      <c r="AA109" s="3">
        <f>$S46*AA46^1.9464</f>
        <v>1493020.0093631926</v>
      </c>
      <c r="AB109" s="3">
        <f>$S46*AB46^1.9464</f>
        <v>3889947.7613730906</v>
      </c>
      <c r="AC109" s="3">
        <f>$S46*AC46^1.9464</f>
        <v>3889947.7613730906</v>
      </c>
      <c r="AD109" s="3">
        <f>$S46*AD46^1.9464</f>
        <v>3889947.7613730906</v>
      </c>
    </row>
    <row r="110" spans="20:30" x14ac:dyDescent="0.25">
      <c r="T110" s="3">
        <f>$S47*T47^1.9464</f>
        <v>278135.8983885803</v>
      </c>
      <c r="U110" s="3">
        <f>$S47*U47^1.9464</f>
        <v>278135.8983885803</v>
      </c>
      <c r="V110" s="3">
        <f>$S47*V47^1.9464</f>
        <v>278135.8983885803</v>
      </c>
      <c r="W110" s="3">
        <f>$S47*W47^1.9464</f>
        <v>1592458.4309965367</v>
      </c>
      <c r="X110" s="3">
        <f>$S47*X47^1.9464</f>
        <v>179719.35085254873</v>
      </c>
      <c r="Y110" s="3">
        <f>$S47*Y47^1.9464</f>
        <v>278135.8983885803</v>
      </c>
      <c r="Z110" s="3">
        <f>$S47*Z47^1.9464</f>
        <v>115710.35578915734</v>
      </c>
      <c r="AA110" s="3">
        <f>$S47*AA47^1.9464</f>
        <v>278135.8983885803</v>
      </c>
      <c r="AB110" s="3">
        <f>$S47*AB47^1.9464</f>
        <v>115710.35578915734</v>
      </c>
      <c r="AC110" s="3">
        <f>$S47*AC47^1.9464</f>
        <v>115710.35578915734</v>
      </c>
      <c r="AD110" s="3">
        <f>$S47*AD47^1.9464</f>
        <v>72165.938245544938</v>
      </c>
    </row>
    <row r="111" spans="20:30" x14ac:dyDescent="0.25">
      <c r="T111" s="3">
        <f>$S48*T48^1.9464</f>
        <v>749946.26920717035</v>
      </c>
      <c r="U111" s="3">
        <f>$S48*U48^1.9464</f>
        <v>749946.26920717035</v>
      </c>
      <c r="V111" s="3">
        <f>$S48*V48^1.9464</f>
        <v>749946.26920717035</v>
      </c>
      <c r="W111" s="3">
        <f>$S48*W48^1.9464</f>
        <v>1937935.1116552567</v>
      </c>
      <c r="X111" s="3">
        <f>$S48*X48^1.9464</f>
        <v>1578617.2775896844</v>
      </c>
      <c r="Y111" s="3">
        <f>$S48*Y48^1.9464</f>
        <v>5051810.4297645651</v>
      </c>
      <c r="Z111" s="3">
        <f>$S48*Z48^1.9464</f>
        <v>19493434.563310765</v>
      </c>
      <c r="AA111" s="3">
        <f>$S48*AA48^1.9464</f>
        <v>1067161.6483959923</v>
      </c>
      <c r="AB111" s="3">
        <f>$S48*AB48^1.9464</f>
        <v>19493434.563310765</v>
      </c>
      <c r="AC111" s="3">
        <f>$S48*AC48^1.9464</f>
        <v>19493434.563310765</v>
      </c>
      <c r="AD111" s="3">
        <f>$S48*AD48^1.9464</f>
        <v>19493434.563310765</v>
      </c>
    </row>
    <row r="112" spans="20:30" x14ac:dyDescent="0.25">
      <c r="T112" s="3">
        <f>$S49*T49^1.9464</f>
        <v>139443.92412282916</v>
      </c>
      <c r="U112" s="3">
        <f>$S49*U49^1.9464</f>
        <v>139443.92412282916</v>
      </c>
      <c r="V112" s="3">
        <f>$S49*V49^1.9464</f>
        <v>139443.92412282916</v>
      </c>
      <c r="W112" s="3">
        <f>$S49*W49^1.9464</f>
        <v>509308.56653419137</v>
      </c>
      <c r="X112" s="3">
        <f>$S49*X49^1.9464</f>
        <v>6438822.5822798721</v>
      </c>
      <c r="Y112" s="3">
        <f>$S49*Y49^1.9464</f>
        <v>280460.66461977316</v>
      </c>
      <c r="Z112" s="3">
        <f>$S49*Z49^1.9464</f>
        <v>5123067.9265560517</v>
      </c>
      <c r="AA112" s="3">
        <f>$S49*AA49^1.9464</f>
        <v>3217377.6673229379</v>
      </c>
      <c r="AB112" s="3">
        <f>$S49*AB49^1.9464</f>
        <v>5123067.9265560517</v>
      </c>
      <c r="AC112" s="3">
        <f>$S49*AC49^1.9464</f>
        <v>5123067.9265560517</v>
      </c>
      <c r="AD112" s="3">
        <f>$S49*AD49^1.9464</f>
        <v>5123067.9265560517</v>
      </c>
    </row>
    <row r="113" spans="20:30" x14ac:dyDescent="0.25">
      <c r="T113" s="3">
        <f>$S50*T50^1.9464</f>
        <v>449390.61234798562</v>
      </c>
      <c r="U113" s="3">
        <f>$S50*U50^1.9464</f>
        <v>449390.61234798562</v>
      </c>
      <c r="V113" s="3">
        <f>$S50*V50^1.9464</f>
        <v>449390.61234798562</v>
      </c>
      <c r="W113" s="3">
        <f>$S50*W50^1.9464</f>
        <v>1641365.8036994673</v>
      </c>
      <c r="X113" s="3">
        <f>$S50*X50^1.9464</f>
        <v>5378321.8997917762</v>
      </c>
      <c r="Y113" s="3">
        <f>$S50*Y50^1.9464</f>
        <v>903849.99278981658</v>
      </c>
      <c r="Z113" s="3">
        <f>$S50*Z50^1.9464</f>
        <v>185238.86778497748</v>
      </c>
      <c r="AA113" s="3">
        <f>$S50*AA50^1.9464</f>
        <v>286677.97131166578</v>
      </c>
      <c r="AB113" s="3">
        <f>$S50*AB50^1.9464</f>
        <v>185238.86778497748</v>
      </c>
      <c r="AC113" s="3">
        <f>$S50*AC50^1.9464</f>
        <v>185238.86778497748</v>
      </c>
      <c r="AD113" s="3">
        <f>$S50*AD50^1.9464</f>
        <v>185238.86778497748</v>
      </c>
    </row>
    <row r="114" spans="20:30" x14ac:dyDescent="0.25">
      <c r="T114" s="3">
        <f>$S51*T51^1.9464</f>
        <v>446158.31867325987</v>
      </c>
      <c r="U114" s="3">
        <f>$S51*U51^1.9464</f>
        <v>446158.31867325987</v>
      </c>
      <c r="V114" s="3">
        <f>$S51*V51^1.9464</f>
        <v>32560.960805283106</v>
      </c>
      <c r="W114" s="3">
        <f>$S51*W51^1.9464</f>
        <v>1152917.0910178036</v>
      </c>
      <c r="X114" s="3">
        <f>$S51*X51^1.9464</f>
        <v>3005424.9752886789</v>
      </c>
      <c r="Y114" s="3">
        <f>$S51*Y51^1.9464</f>
        <v>939151.58900991606</v>
      </c>
      <c r="Z114" s="3">
        <f>$S51*Z51^1.9464</f>
        <v>83772.639963724418</v>
      </c>
      <c r="AA114" s="3">
        <f>$S51*AA51^1.9464</f>
        <v>17900682.013602942</v>
      </c>
      <c r="AB114" s="3">
        <f>$S51*AB51^1.9464</f>
        <v>83772.639963724418</v>
      </c>
      <c r="AC114" s="3">
        <f>$S51*AC51^1.9464</f>
        <v>83772.639963724418</v>
      </c>
      <c r="AD114" s="3">
        <f>$S51*AD51^1.9464</f>
        <v>83772.639963724418</v>
      </c>
    </row>
    <row r="115" spans="20:30" x14ac:dyDescent="0.25">
      <c r="T115" s="3">
        <f>$S52*T52^1.9464</f>
        <v>36750.352695322392</v>
      </c>
      <c r="U115" s="3">
        <f>$S52*U52^1.9464</f>
        <v>36750.352695322392</v>
      </c>
      <c r="V115" s="3">
        <f>$S52*V52^1.9464</f>
        <v>22903.216992534977</v>
      </c>
      <c r="W115" s="3">
        <f>$S52*W52^1.9464</f>
        <v>810956.11606456607</v>
      </c>
      <c r="X115" s="3">
        <f>$S52*X52^1.9464</f>
        <v>222032.2031592218</v>
      </c>
      <c r="Y115" s="3">
        <f>$S52*Y52^1.9464</f>
        <v>2657288.8438211544</v>
      </c>
      <c r="Z115" s="3">
        <f>$S52*Z52^1.9464</f>
        <v>141640.12290994768</v>
      </c>
      <c r="AA115" s="3">
        <f>$S52*AA52^1.9464</f>
        <v>5122929.9258800577</v>
      </c>
      <c r="AB115" s="3">
        <f>$S52*AB52^1.9464</f>
        <v>141640.12290994768</v>
      </c>
      <c r="AC115" s="3">
        <f>$S52*AC52^1.9464</f>
        <v>141640.12290994768</v>
      </c>
      <c r="AD115" s="3">
        <f>$S52*AD52^1.9464</f>
        <v>141640.12290994768</v>
      </c>
    </row>
    <row r="116" spans="20:30" x14ac:dyDescent="0.25">
      <c r="T116" s="3">
        <f>$S53*T53^1.9464</f>
        <v>119752.24232803188</v>
      </c>
      <c r="U116" s="3">
        <f>$S53*U53^1.9464</f>
        <v>119752.24232803188</v>
      </c>
      <c r="V116" s="3">
        <f>$S53*V53^1.9464</f>
        <v>46545.60331960745</v>
      </c>
      <c r="W116" s="3">
        <f>$S53*W53^1.9464</f>
        <v>1648084.707936611</v>
      </c>
      <c r="X116" s="3">
        <f>$S53*X53^1.9464</f>
        <v>4296228.220757246</v>
      </c>
      <c r="Y116" s="3">
        <f>$S53*Y53^1.9464</f>
        <v>4296228.220757246</v>
      </c>
      <c r="Z116" s="3">
        <f>$S53*Z53^1.9464</f>
        <v>74686.771686688429</v>
      </c>
      <c r="AA116" s="3">
        <f>$S53*AA53^1.9464</f>
        <v>1342508.8276861273</v>
      </c>
      <c r="AB116" s="3">
        <f>$S53*AB53^1.9464</f>
        <v>74686.771686688429</v>
      </c>
      <c r="AC116" s="3">
        <f>$S53*AC53^1.9464</f>
        <v>74686.771686688429</v>
      </c>
      <c r="AD116" s="3">
        <f>$S53*AD53^1.9464</f>
        <v>74686.771686688429</v>
      </c>
    </row>
    <row r="117" spans="20:30" x14ac:dyDescent="0.25">
      <c r="T117" s="3">
        <f>$S54*T54^1.9464</f>
        <v>16566.21899614187</v>
      </c>
      <c r="U117" s="3">
        <f>$S54*U54^1.9464</f>
        <v>16566.21899614187</v>
      </c>
      <c r="V117" s="3">
        <f>$S54*V54^1.9464</f>
        <v>42621.466480154697</v>
      </c>
      <c r="W117" s="3">
        <f>$S54*W54^1.9464</f>
        <v>586575.96526134515</v>
      </c>
      <c r="X117" s="3">
        <f>$S54*X54^1.9464</f>
        <v>611954.99996927148</v>
      </c>
      <c r="Y117" s="3">
        <f>$S54*Y54^1.9464</f>
        <v>1922054.396860234</v>
      </c>
      <c r="Z117" s="3">
        <f>$S54*Z54^1.9464</f>
        <v>1529086.5836191233</v>
      </c>
      <c r="AA117" s="3">
        <f>$S54*AA54^1.9464</f>
        <v>5900290.5342204077</v>
      </c>
      <c r="AB117" s="3">
        <f>$S54*AB54^1.9464</f>
        <v>1529086.5836191233</v>
      </c>
      <c r="AC117" s="3">
        <f>$S54*AC54^1.9464</f>
        <v>1529086.5836191233</v>
      </c>
      <c r="AD117" s="3">
        <f>$S54*AD54^1.9464</f>
        <v>1529086.5836191233</v>
      </c>
    </row>
    <row r="118" spans="20:30" x14ac:dyDescent="0.25">
      <c r="T118" s="3">
        <f>$S55*T55^1.9464</f>
        <v>1147385.2407846972</v>
      </c>
      <c r="U118" s="3">
        <f>$S55*U55^1.9464</f>
        <v>1147385.2407846972</v>
      </c>
      <c r="V118" s="3">
        <f>$S55*V55^1.9464</f>
        <v>102347.15226035017</v>
      </c>
      <c r="W118" s="3">
        <f>$S55*W55^1.9464</f>
        <v>1408547.9592030889</v>
      </c>
      <c r="X118" s="3">
        <f>$S55*X55^1.9464</f>
        <v>63831.609705584531</v>
      </c>
      <c r="Y118" s="3">
        <f>$S55*Y55^1.9464</f>
        <v>11233891.213740483</v>
      </c>
      <c r="Z118" s="3">
        <f>$S55*Z55^1.9464</f>
        <v>17807260.674324866</v>
      </c>
      <c r="AA118" s="3">
        <f>$S55*AA55^1.9464</f>
        <v>2989423.1964959693</v>
      </c>
      <c r="AB118" s="3">
        <f>$S55*AB55^1.9464</f>
        <v>17807260.674324866</v>
      </c>
      <c r="AC118" s="3">
        <f>$S55*AC55^1.9464</f>
        <v>17807260.674324866</v>
      </c>
      <c r="AD118" s="3">
        <f>$S55*AD55^1.9464</f>
        <v>17807260.674324866</v>
      </c>
    </row>
    <row r="119" spans="20:30" x14ac:dyDescent="0.25">
      <c r="T119" s="3">
        <f>$S56*T56^1.9464</f>
        <v>32887.519197854897</v>
      </c>
      <c r="U119" s="3">
        <f>$S56*U56^1.9464</f>
        <v>32887.519197854897</v>
      </c>
      <c r="V119" s="3">
        <f>$S56*V56^1.9464</f>
        <v>84612.807390344416</v>
      </c>
      <c r="W119" s="3">
        <f>$S56*W56^1.9464</f>
        <v>1164479.8564491675</v>
      </c>
      <c r="X119" s="3">
        <f>$S56*X56^1.9464</f>
        <v>1214862.7163747991</v>
      </c>
      <c r="Y119" s="3">
        <f>$S56*Y56^1.9464</f>
        <v>3035566.799259861</v>
      </c>
      <c r="Z119" s="3">
        <f>$S56*Z56^1.9464</f>
        <v>1963800.169910558</v>
      </c>
      <c r="AA119" s="3">
        <f>$S56*AA56^1.9464</f>
        <v>32887.519197854897</v>
      </c>
      <c r="AB119" s="3">
        <f>$S56*AB56^1.9464</f>
        <v>1963800.169910558</v>
      </c>
      <c r="AC119" s="3">
        <f>$S56*AC56^1.9464</f>
        <v>1963800.169910558</v>
      </c>
      <c r="AD119" s="3">
        <f>$S56*AD56^1.9464</f>
        <v>1963800.169910558</v>
      </c>
    </row>
    <row r="120" spans="20:30" x14ac:dyDescent="0.25">
      <c r="T120" s="3">
        <f>$S57*T57^1.9464</f>
        <v>76138.375213189604</v>
      </c>
      <c r="U120" s="3">
        <f>$S57*U57^1.9464</f>
        <v>76138.375213189604</v>
      </c>
      <c r="V120" s="3">
        <f>$S57*V57^1.9464</f>
        <v>6768402.2927258331</v>
      </c>
      <c r="W120" s="3">
        <f>$S57*W57^1.9464</f>
        <v>1680116.693253227</v>
      </c>
      <c r="X120" s="3">
        <f>$S57*X57^1.9464</f>
        <v>10613546.055496208</v>
      </c>
      <c r="Y120" s="3">
        <f>$S57*Y57^1.9464</f>
        <v>2190465.3449113858</v>
      </c>
      <c r="Z120" s="3">
        <f>$S57*Z57^1.9464</f>
        <v>460000.24363574805</v>
      </c>
      <c r="AA120" s="3">
        <f>$S57*AA57^1.9464</f>
        <v>10613546.055496208</v>
      </c>
      <c r="AB120" s="3">
        <f>$S57*AB57^1.9464</f>
        <v>460000.24363574805</v>
      </c>
      <c r="AC120" s="3">
        <f>$S57*AC57^1.9464</f>
        <v>460000.24363574805</v>
      </c>
      <c r="AD120" s="3">
        <f>$S57*AD57^1.9464</f>
        <v>460000.24363574805</v>
      </c>
    </row>
    <row r="121" spans="20:30" x14ac:dyDescent="0.25">
      <c r="T121" s="3">
        <f>$S58*T58^1.9464</f>
        <v>127354.47695207839</v>
      </c>
      <c r="U121" s="3">
        <f>$S58*U58^1.9464</f>
        <v>127354.47695207839</v>
      </c>
      <c r="V121" s="3">
        <f>$S58*V58^1.9464</f>
        <v>3697676.3063730979</v>
      </c>
      <c r="W121" s="3">
        <f>$S58*W58^1.9464</f>
        <v>1128463.4046663383</v>
      </c>
      <c r="X121" s="3">
        <f>$S58*X58^1.9464</f>
        <v>436695.17889249616</v>
      </c>
      <c r="Y121" s="3">
        <f>$S58*Y58^1.9464</f>
        <v>308962.73048475909</v>
      </c>
      <c r="Z121" s="3">
        <f>$S58*Z58^1.9464</f>
        <v>7128670.5057236562</v>
      </c>
      <c r="AA121" s="3">
        <f>$S58*AA58^1.9464</f>
        <v>308962.73048475909</v>
      </c>
      <c r="AB121" s="3">
        <f>$S58*AB58^1.9464</f>
        <v>7128670.5057236562</v>
      </c>
      <c r="AC121" s="3">
        <f>$S58*AC58^1.9464</f>
        <v>7128670.5057236562</v>
      </c>
      <c r="AD121" s="3">
        <f>$S58*AD58^1.9464</f>
        <v>7128670.5057236562</v>
      </c>
    </row>
    <row r="122" spans="20:30" x14ac:dyDescent="0.25">
      <c r="T122" s="3">
        <f>$S59*T59^1.9464</f>
        <v>12299.684514792871</v>
      </c>
      <c r="U122" s="3">
        <f>$S59*U59^1.9464</f>
        <v>12299.684514792871</v>
      </c>
      <c r="V122" s="3">
        <f>$S59*V59^1.9464</f>
        <v>3431273.14785094</v>
      </c>
      <c r="W122" s="3">
        <f>$S59*W59^1.9464</f>
        <v>271412.48046322766</v>
      </c>
      <c r="X122" s="3">
        <f>$S59*X59^1.9464</f>
        <v>2730102.4661536622</v>
      </c>
      <c r="Y122" s="3">
        <f>$S59*Y59^1.9464</f>
        <v>2164653.5069351844</v>
      </c>
      <c r="Z122" s="3">
        <f>$S59*Z59^1.9464</f>
        <v>3431273.14785094</v>
      </c>
      <c r="AA122" s="3">
        <f>$S59*AA59^1.9464</f>
        <v>74310.199785658624</v>
      </c>
      <c r="AB122" s="3">
        <f>$S59*AB59^1.9464</f>
        <v>3431273.14785094</v>
      </c>
      <c r="AC122" s="3">
        <f>$S59*AC59^1.9464</f>
        <v>3431273.14785094</v>
      </c>
      <c r="AD122" s="3">
        <f>$S59*AD59^1.9464</f>
        <v>3431273.14785094</v>
      </c>
    </row>
    <row r="123" spans="20:30" x14ac:dyDescent="0.25">
      <c r="T123" s="3">
        <f>$S60*T60^1.9464</f>
        <v>81777.385028835881</v>
      </c>
      <c r="U123" s="3">
        <f>$S60*U60^1.9464</f>
        <v>81777.385028835881</v>
      </c>
      <c r="V123" s="3">
        <f>$S60*V60^1.9464</f>
        <v>3734245.3848769604</v>
      </c>
      <c r="W123" s="3">
        <f>$S60*W60^1.9464</f>
        <v>468213.87317677698</v>
      </c>
      <c r="X123" s="3">
        <f>$S60*X60^1.9464</f>
        <v>257831.07272070879</v>
      </c>
      <c r="Y123" s="3">
        <f>$S60*Y60^1.9464</f>
        <v>789604.45610694226</v>
      </c>
      <c r="Z123" s="3">
        <f>$S60*Z60^1.9464</f>
        <v>381401.06206792896</v>
      </c>
      <c r="AA123" s="3">
        <f>$S60*AA60^1.9464</f>
        <v>21218.194961759837</v>
      </c>
      <c r="AB123" s="3">
        <f>$S60*AB60^1.9464</f>
        <v>381401.06206792896</v>
      </c>
      <c r="AC123" s="3">
        <f>$S60*AC60^1.9464</f>
        <v>381401.06206792896</v>
      </c>
      <c r="AD123" s="3">
        <f>$S60*AD60^1.9464</f>
        <v>381401.06206792896</v>
      </c>
    </row>
    <row r="124" spans="20:30" x14ac:dyDescent="0.25">
      <c r="T124" s="3">
        <f>$S61*T61^1.9464</f>
        <v>146073.2220759542</v>
      </c>
      <c r="U124" s="3">
        <f>$S61*U61^1.9464</f>
        <v>146073.2220759542</v>
      </c>
      <c r="V124" s="3">
        <f>$S61*V61^1.9464</f>
        <v>94047.660519009441</v>
      </c>
      <c r="W124" s="3">
        <f>$S61*W61^1.9464</f>
        <v>1294326.5871716442</v>
      </c>
      <c r="X124" s="3">
        <f>$S61*X61^1.9464</f>
        <v>94047.660519009441</v>
      </c>
      <c r="Y124" s="3">
        <f>$S61*Y61^1.9464</f>
        <v>1054341.964838875</v>
      </c>
      <c r="Z124" s="3">
        <f>$S61*Z61^1.9464</f>
        <v>10322917.285375705</v>
      </c>
      <c r="AA124" s="3">
        <f>$S61*AA61^1.9464</f>
        <v>3374051.3360173167</v>
      </c>
      <c r="AB124" s="3">
        <f>$S61*AB61^1.9464</f>
        <v>10322917.285375705</v>
      </c>
      <c r="AC124" s="3">
        <f>$S61*AC61^1.9464</f>
        <v>13019461.012310799</v>
      </c>
      <c r="AD124" s="3">
        <f>$S61*AD61^1.9464</f>
        <v>10322917.285375705</v>
      </c>
    </row>
    <row r="125" spans="20:30" x14ac:dyDescent="0.25">
      <c r="T125" s="3">
        <f>$S62*T62^1.9464</f>
        <v>68104.652818648901</v>
      </c>
      <c r="U125" s="3">
        <f>$S62*U62^1.9464</f>
        <v>68104.652818648901</v>
      </c>
      <c r="V125" s="3">
        <f>$S62*V62^1.9464</f>
        <v>68104.652818648901</v>
      </c>
      <c r="W125" s="3">
        <f>$S62*W62^1.9464</f>
        <v>937287.14108156064</v>
      </c>
      <c r="X125" s="3">
        <f>$S62*X62^1.9464</f>
        <v>105778.98504528416</v>
      </c>
      <c r="Y125" s="3">
        <f>$S62*Y62^1.9464</f>
        <v>7475344.8827580325</v>
      </c>
      <c r="Z125" s="3">
        <f>$S62*Z62^1.9464</f>
        <v>7475344.8827580325</v>
      </c>
      <c r="AA125" s="3">
        <f>$S62*AA62^1.9464</f>
        <v>1989245.6646714818</v>
      </c>
      <c r="AB125" s="3">
        <f>$S62*AB62^1.9464</f>
        <v>7475344.8827580325</v>
      </c>
      <c r="AC125" s="3">
        <f>$S62*AC62^1.9464</f>
        <v>7475344.8827580325</v>
      </c>
      <c r="AD125" s="3">
        <f>$S62*AD62^1.9464</f>
        <v>7475344.8827580325</v>
      </c>
    </row>
    <row r="126" spans="20:30" x14ac:dyDescent="0.25">
      <c r="T126" s="3">
        <f>$S63*T63^1.9464</f>
        <v>47214.003291881549</v>
      </c>
      <c r="U126" s="3">
        <f>$S63*U63^1.9464</f>
        <v>47214.003291881549</v>
      </c>
      <c r="V126" s="3">
        <f>$S63*V63^1.9464</f>
        <v>47214.003291881549</v>
      </c>
      <c r="W126" s="3">
        <f>$S63*W63^1.9464</f>
        <v>649780.54116657004</v>
      </c>
      <c r="X126" s="3">
        <f>$S63*X63^1.9464</f>
        <v>1379057.7805345266</v>
      </c>
      <c r="Y126" s="3">
        <f>$S63*Y63^1.9464</f>
        <v>1095801.8123546536</v>
      </c>
      <c r="Z126" s="3">
        <f>$S63*Z63^1.9464</f>
        <v>29446.30860953722</v>
      </c>
      <c r="AA126" s="3">
        <f>$S63*AA63^1.9464</f>
        <v>1379057.7805345266</v>
      </c>
      <c r="AB126" s="3">
        <f>$S63*AB63^1.9464</f>
        <v>47214.003291881549</v>
      </c>
      <c r="AC126" s="3">
        <f>$S63*AC63^1.9464</f>
        <v>3265039.388158144</v>
      </c>
      <c r="AD126" s="3">
        <f>$S63*AD63^1.9464</f>
        <v>3265039.388158144</v>
      </c>
    </row>
    <row r="127" spans="20:30" x14ac:dyDescent="0.25">
      <c r="T127" s="3">
        <f>$S64*T64^1.9464</f>
        <v>13175.445621674324</v>
      </c>
      <c r="U127" s="3">
        <f>$S64*U64^1.9464</f>
        <v>13175.445621674324</v>
      </c>
      <c r="V127" s="3">
        <f>$S64*V64^1.9464</f>
        <v>78586.714627336274</v>
      </c>
      <c r="W127" s="3">
        <f>$S64*W64^1.9464</f>
        <v>7812.6793455160514</v>
      </c>
      <c r="X127" s="3">
        <f>$S64*X64^1.9464</f>
        <v>121302.98850445852</v>
      </c>
      <c r="Y127" s="3">
        <f>$S64*Y64^1.9464</f>
        <v>98770.096368766259</v>
      </c>
      <c r="Z127" s="3">
        <f>$S64*Z64^1.9464</f>
        <v>39257.417195601105</v>
      </c>
      <c r="AA127" s="3">
        <f>$S64*AA64^1.9464</f>
        <v>39257.417195601105</v>
      </c>
      <c r="AB127" s="3">
        <f>$S64*AB64^1.9464</f>
        <v>39257.417195601105</v>
      </c>
      <c r="AC127" s="3">
        <f>$S64*AC64^1.9464</f>
        <v>39257.417195601105</v>
      </c>
      <c r="AD127" s="3">
        <f>$S64*AD64^1.9464</f>
        <v>39257.417195601105</v>
      </c>
    </row>
  </sheetData>
  <mergeCells count="2">
    <mergeCell ref="T5:AD5"/>
    <mergeCell ref="T69:AD6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2021-02-18T23:57:32Z</dcterms:modified>
</cp:coreProperties>
</file>