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CostCurves_CostCalculation\"/>
    </mc:Choice>
  </mc:AlternateContent>
  <xr:revisionPtr revIDLastSave="0" documentId="13_ncr:1_{198C176E-17F9-43BB-A83E-25174480E6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A1" i="1"/>
  <c r="W2" i="1" l="1"/>
  <c r="T2" i="1"/>
  <c r="U3" i="1"/>
  <c r="T3" i="1"/>
  <c r="AD2" i="1"/>
  <c r="AD3" i="1"/>
  <c r="U2" i="1"/>
  <c r="V2" i="1"/>
  <c r="X2" i="1"/>
  <c r="Y2" i="1"/>
  <c r="Z2" i="1"/>
  <c r="AA2" i="1"/>
  <c r="AB2" i="1"/>
  <c r="AC2" i="1"/>
  <c r="V3" i="1"/>
  <c r="W3" i="1"/>
  <c r="X3" i="1"/>
  <c r="Y3" i="1"/>
  <c r="Z3" i="1"/>
  <c r="AA3" i="1"/>
  <c r="AB3" i="1"/>
  <c r="AC3" i="1"/>
  <c r="U111" i="1" l="1"/>
  <c r="V111" i="1"/>
  <c r="W111" i="1"/>
  <c r="X111" i="1"/>
  <c r="Y111" i="1"/>
  <c r="Z111" i="1"/>
  <c r="AA111" i="1"/>
  <c r="AB111" i="1"/>
  <c r="AC111" i="1"/>
  <c r="AD111" i="1"/>
  <c r="U112" i="1"/>
  <c r="V112" i="1"/>
  <c r="W112" i="1"/>
  <c r="X112" i="1"/>
  <c r="Y112" i="1"/>
  <c r="Z112" i="1"/>
  <c r="AA112" i="1"/>
  <c r="AB112" i="1"/>
  <c r="AC112" i="1"/>
  <c r="AD112" i="1"/>
  <c r="U113" i="1"/>
  <c r="V113" i="1"/>
  <c r="W113" i="1"/>
  <c r="X113" i="1"/>
  <c r="Y113" i="1"/>
  <c r="Z113" i="1"/>
  <c r="AA113" i="1"/>
  <c r="AB113" i="1"/>
  <c r="AC113" i="1"/>
  <c r="AD113" i="1"/>
  <c r="U114" i="1"/>
  <c r="V114" i="1"/>
  <c r="W114" i="1"/>
  <c r="X114" i="1"/>
  <c r="Y114" i="1"/>
  <c r="Z114" i="1"/>
  <c r="AA114" i="1"/>
  <c r="AB114" i="1"/>
  <c r="AC114" i="1"/>
  <c r="AD114" i="1"/>
  <c r="U115" i="1"/>
  <c r="V115" i="1"/>
  <c r="W115" i="1"/>
  <c r="X115" i="1"/>
  <c r="Y115" i="1"/>
  <c r="Z115" i="1"/>
  <c r="AA115" i="1"/>
  <c r="AB115" i="1"/>
  <c r="AC115" i="1"/>
  <c r="AD115" i="1"/>
  <c r="U116" i="1"/>
  <c r="V116" i="1"/>
  <c r="W116" i="1"/>
  <c r="X116" i="1"/>
  <c r="Y116" i="1"/>
  <c r="Z116" i="1"/>
  <c r="AA116" i="1"/>
  <c r="AB116" i="1"/>
  <c r="AC116" i="1"/>
  <c r="AD116" i="1"/>
  <c r="U117" i="1"/>
  <c r="V117" i="1"/>
  <c r="W117" i="1"/>
  <c r="X117" i="1"/>
  <c r="Y117" i="1"/>
  <c r="Z117" i="1"/>
  <c r="AA117" i="1"/>
  <c r="AB117" i="1"/>
  <c r="AC117" i="1"/>
  <c r="AD117" i="1"/>
  <c r="U118" i="1"/>
  <c r="V118" i="1"/>
  <c r="W118" i="1"/>
  <c r="X118" i="1"/>
  <c r="Y118" i="1"/>
  <c r="Z118" i="1"/>
  <c r="AA118" i="1"/>
  <c r="AB118" i="1"/>
  <c r="AC118" i="1"/>
  <c r="AD118" i="1"/>
  <c r="U119" i="1"/>
  <c r="V119" i="1"/>
  <c r="W119" i="1"/>
  <c r="X119" i="1"/>
  <c r="Y119" i="1"/>
  <c r="Z119" i="1"/>
  <c r="AA119" i="1"/>
  <c r="AB119" i="1"/>
  <c r="AC119" i="1"/>
  <c r="AD119" i="1"/>
  <c r="U120" i="1"/>
  <c r="V120" i="1"/>
  <c r="W120" i="1"/>
  <c r="X120" i="1"/>
  <c r="Y120" i="1"/>
  <c r="Z120" i="1"/>
  <c r="AA120" i="1"/>
  <c r="AB120" i="1"/>
  <c r="AC120" i="1"/>
  <c r="AD120" i="1"/>
  <c r="U121" i="1"/>
  <c r="V121" i="1"/>
  <c r="W121" i="1"/>
  <c r="X121" i="1"/>
  <c r="Y121" i="1"/>
  <c r="Z121" i="1"/>
  <c r="AA121" i="1"/>
  <c r="AB121" i="1"/>
  <c r="AC121" i="1"/>
  <c r="AD121" i="1"/>
  <c r="U122" i="1"/>
  <c r="V122" i="1"/>
  <c r="W122" i="1"/>
  <c r="X122" i="1"/>
  <c r="Y122" i="1"/>
  <c r="Z122" i="1"/>
  <c r="AA122" i="1"/>
  <c r="AB122" i="1"/>
  <c r="AC122" i="1"/>
  <c r="AD122" i="1"/>
  <c r="U123" i="1"/>
  <c r="V123" i="1"/>
  <c r="W123" i="1"/>
  <c r="X123" i="1"/>
  <c r="Y123" i="1"/>
  <c r="Z123" i="1"/>
  <c r="AA123" i="1"/>
  <c r="AB123" i="1"/>
  <c r="AC123" i="1"/>
  <c r="AD123" i="1"/>
  <c r="U124" i="1"/>
  <c r="V124" i="1"/>
  <c r="W124" i="1"/>
  <c r="X124" i="1"/>
  <c r="Y124" i="1"/>
  <c r="Z124" i="1"/>
  <c r="AA124" i="1"/>
  <c r="AB124" i="1"/>
  <c r="AC124" i="1"/>
  <c r="AD124" i="1"/>
  <c r="U125" i="1"/>
  <c r="V125" i="1"/>
  <c r="W125" i="1"/>
  <c r="X125" i="1"/>
  <c r="Y125" i="1"/>
  <c r="Z125" i="1"/>
  <c r="AA125" i="1"/>
  <c r="AB125" i="1"/>
  <c r="AC125" i="1"/>
  <c r="AD125" i="1"/>
  <c r="U126" i="1"/>
  <c r="V126" i="1"/>
  <c r="W126" i="1"/>
  <c r="X126" i="1"/>
  <c r="Y126" i="1"/>
  <c r="Z126" i="1"/>
  <c r="AA126" i="1"/>
  <c r="AB126" i="1"/>
  <c r="AC126" i="1"/>
  <c r="AD126" i="1"/>
  <c r="U127" i="1"/>
  <c r="V127" i="1"/>
  <c r="W127" i="1"/>
  <c r="X127" i="1"/>
  <c r="Y127" i="1"/>
  <c r="Z127" i="1"/>
  <c r="AA127" i="1"/>
  <c r="AB127" i="1"/>
  <c r="AC127" i="1"/>
  <c r="AD127" i="1"/>
  <c r="U128" i="1"/>
  <c r="V128" i="1"/>
  <c r="W128" i="1"/>
  <c r="X128" i="1"/>
  <c r="Y128" i="1"/>
  <c r="Z128" i="1"/>
  <c r="AA128" i="1"/>
  <c r="AB128" i="1"/>
  <c r="AC128" i="1"/>
  <c r="AD128" i="1"/>
  <c r="U129" i="1"/>
  <c r="V129" i="1"/>
  <c r="W129" i="1"/>
  <c r="X129" i="1"/>
  <c r="Y129" i="1"/>
  <c r="Z129" i="1"/>
  <c r="AA129" i="1"/>
  <c r="AB129" i="1"/>
  <c r="AC129" i="1"/>
  <c r="AD129" i="1"/>
  <c r="U130" i="1"/>
  <c r="V130" i="1"/>
  <c r="W130" i="1"/>
  <c r="X130" i="1"/>
  <c r="Y130" i="1"/>
  <c r="Z130" i="1"/>
  <c r="AA130" i="1"/>
  <c r="AB130" i="1"/>
  <c r="AC130" i="1"/>
  <c r="AD130" i="1"/>
  <c r="U131" i="1"/>
  <c r="V131" i="1"/>
  <c r="W131" i="1"/>
  <c r="X131" i="1"/>
  <c r="Y131" i="1"/>
  <c r="Z131" i="1"/>
  <c r="AA131" i="1"/>
  <c r="AB131" i="1"/>
  <c r="AC131" i="1"/>
  <c r="AD131" i="1"/>
  <c r="U132" i="1"/>
  <c r="V132" i="1"/>
  <c r="W132" i="1"/>
  <c r="X132" i="1"/>
  <c r="Y132" i="1"/>
  <c r="Z132" i="1"/>
  <c r="AA132" i="1"/>
  <c r="AB132" i="1"/>
  <c r="AC132" i="1"/>
  <c r="AD132" i="1"/>
  <c r="U133" i="1"/>
  <c r="V133" i="1"/>
  <c r="W133" i="1"/>
  <c r="X133" i="1"/>
  <c r="Y133" i="1"/>
  <c r="Z133" i="1"/>
  <c r="AA133" i="1"/>
  <c r="AB133" i="1"/>
  <c r="AC133" i="1"/>
  <c r="AD133" i="1"/>
  <c r="U134" i="1"/>
  <c r="V134" i="1"/>
  <c r="W134" i="1"/>
  <c r="X134" i="1"/>
  <c r="Y134" i="1"/>
  <c r="Z134" i="1"/>
  <c r="AA134" i="1"/>
  <c r="AB134" i="1"/>
  <c r="AC134" i="1"/>
  <c r="AD134" i="1"/>
  <c r="U135" i="1"/>
  <c r="V135" i="1"/>
  <c r="W135" i="1"/>
  <c r="X135" i="1"/>
  <c r="Y135" i="1"/>
  <c r="Z135" i="1"/>
  <c r="AA135" i="1"/>
  <c r="AB135" i="1"/>
  <c r="AC135" i="1"/>
  <c r="AD135" i="1"/>
  <c r="U136" i="1"/>
  <c r="V136" i="1"/>
  <c r="W136" i="1"/>
  <c r="X136" i="1"/>
  <c r="Y136" i="1"/>
  <c r="Z136" i="1"/>
  <c r="AA136" i="1"/>
  <c r="AB136" i="1"/>
  <c r="AC136" i="1"/>
  <c r="AD136" i="1"/>
  <c r="U137" i="1"/>
  <c r="V137" i="1"/>
  <c r="W137" i="1"/>
  <c r="X137" i="1"/>
  <c r="Y137" i="1"/>
  <c r="Z137" i="1"/>
  <c r="AA137" i="1"/>
  <c r="AB137" i="1"/>
  <c r="AC137" i="1"/>
  <c r="AD137" i="1"/>
  <c r="U138" i="1"/>
  <c r="V138" i="1"/>
  <c r="W138" i="1"/>
  <c r="X138" i="1"/>
  <c r="Y138" i="1"/>
  <c r="Z138" i="1"/>
  <c r="AA138" i="1"/>
  <c r="AB138" i="1"/>
  <c r="AC138" i="1"/>
  <c r="AD138" i="1"/>
  <c r="U139" i="1"/>
  <c r="V139" i="1"/>
  <c r="W139" i="1"/>
  <c r="X139" i="1"/>
  <c r="Y139" i="1"/>
  <c r="Z139" i="1"/>
  <c r="AA139" i="1"/>
  <c r="AB139" i="1"/>
  <c r="AC139" i="1"/>
  <c r="AD139" i="1"/>
  <c r="U140" i="1"/>
  <c r="V140" i="1"/>
  <c r="W140" i="1"/>
  <c r="X140" i="1"/>
  <c r="Y140" i="1"/>
  <c r="Z140" i="1"/>
  <c r="AA140" i="1"/>
  <c r="AB140" i="1"/>
  <c r="AC140" i="1"/>
  <c r="AD140" i="1"/>
  <c r="U141" i="1"/>
  <c r="V141" i="1"/>
  <c r="W141" i="1"/>
  <c r="X141" i="1"/>
  <c r="Y141" i="1"/>
  <c r="Z141" i="1"/>
  <c r="AA141" i="1"/>
  <c r="AB141" i="1"/>
  <c r="AC141" i="1"/>
  <c r="AD141" i="1"/>
  <c r="U142" i="1"/>
  <c r="V142" i="1"/>
  <c r="W142" i="1"/>
  <c r="X142" i="1"/>
  <c r="Y142" i="1"/>
  <c r="Z142" i="1"/>
  <c r="AA142" i="1"/>
  <c r="AB142" i="1"/>
  <c r="AC142" i="1"/>
  <c r="AD142" i="1"/>
  <c r="U143" i="1"/>
  <c r="V143" i="1"/>
  <c r="W143" i="1"/>
  <c r="X143" i="1"/>
  <c r="Y143" i="1"/>
  <c r="Z143" i="1"/>
  <c r="AA143" i="1"/>
  <c r="AB143" i="1"/>
  <c r="AC143" i="1"/>
  <c r="AD143" i="1"/>
  <c r="U144" i="1"/>
  <c r="V144" i="1"/>
  <c r="W144" i="1"/>
  <c r="X144" i="1"/>
  <c r="Y144" i="1"/>
  <c r="Z144" i="1"/>
  <c r="AA144" i="1"/>
  <c r="AB144" i="1"/>
  <c r="AC144" i="1"/>
  <c r="AD144" i="1"/>
  <c r="U145" i="1"/>
  <c r="V145" i="1"/>
  <c r="W145" i="1"/>
  <c r="X145" i="1"/>
  <c r="Y145" i="1"/>
  <c r="Z145" i="1"/>
  <c r="AA145" i="1"/>
  <c r="AB145" i="1"/>
  <c r="AC145" i="1"/>
  <c r="AD145" i="1"/>
  <c r="U146" i="1"/>
  <c r="V146" i="1"/>
  <c r="W146" i="1"/>
  <c r="X146" i="1"/>
  <c r="Y146" i="1"/>
  <c r="Z146" i="1"/>
  <c r="AA146" i="1"/>
  <c r="AB146" i="1"/>
  <c r="AC146" i="1"/>
  <c r="AD146" i="1"/>
  <c r="U147" i="1"/>
  <c r="V147" i="1"/>
  <c r="W147" i="1"/>
  <c r="X147" i="1"/>
  <c r="Y147" i="1"/>
  <c r="Z147" i="1"/>
  <c r="AA147" i="1"/>
  <c r="AB147" i="1"/>
  <c r="AC147" i="1"/>
  <c r="AD147" i="1"/>
  <c r="U148" i="1"/>
  <c r="V148" i="1"/>
  <c r="W148" i="1"/>
  <c r="X148" i="1"/>
  <c r="Y148" i="1"/>
  <c r="Z148" i="1"/>
  <c r="AA148" i="1"/>
  <c r="AB148" i="1"/>
  <c r="AC148" i="1"/>
  <c r="AD148" i="1"/>
  <c r="U149" i="1"/>
  <c r="V149" i="1"/>
  <c r="W149" i="1"/>
  <c r="X149" i="1"/>
  <c r="Y149" i="1"/>
  <c r="Z149" i="1"/>
  <c r="AA149" i="1"/>
  <c r="AB149" i="1"/>
  <c r="AC149" i="1"/>
  <c r="AD149" i="1"/>
  <c r="U150" i="1"/>
  <c r="V150" i="1"/>
  <c r="W150" i="1"/>
  <c r="X150" i="1"/>
  <c r="Y150" i="1"/>
  <c r="Z150" i="1"/>
  <c r="AA150" i="1"/>
  <c r="AB150" i="1"/>
  <c r="AC150" i="1"/>
  <c r="AD150" i="1"/>
  <c r="U151" i="1"/>
  <c r="V151" i="1"/>
  <c r="W151" i="1"/>
  <c r="X151" i="1"/>
  <c r="Y151" i="1"/>
  <c r="Z151" i="1"/>
  <c r="AA151" i="1"/>
  <c r="AB151" i="1"/>
  <c r="AC151" i="1"/>
  <c r="AD151" i="1"/>
  <c r="U152" i="1"/>
  <c r="V152" i="1"/>
  <c r="W152" i="1"/>
  <c r="X152" i="1"/>
  <c r="Y152" i="1"/>
  <c r="Z152" i="1"/>
  <c r="AA152" i="1"/>
  <c r="AB152" i="1"/>
  <c r="AC152" i="1"/>
  <c r="AD152" i="1"/>
  <c r="U153" i="1"/>
  <c r="V153" i="1"/>
  <c r="W153" i="1"/>
  <c r="X153" i="1"/>
  <c r="Y153" i="1"/>
  <c r="Z153" i="1"/>
  <c r="AA153" i="1"/>
  <c r="AB153" i="1"/>
  <c r="AC153" i="1"/>
  <c r="AD153" i="1"/>
  <c r="U154" i="1"/>
  <c r="V154" i="1"/>
  <c r="W154" i="1"/>
  <c r="X154" i="1"/>
  <c r="Y154" i="1"/>
  <c r="Z154" i="1"/>
  <c r="AA154" i="1"/>
  <c r="AB154" i="1"/>
  <c r="AC154" i="1"/>
  <c r="AD154" i="1"/>
  <c r="U155" i="1"/>
  <c r="V155" i="1"/>
  <c r="W155" i="1"/>
  <c r="X155" i="1"/>
  <c r="Y155" i="1"/>
  <c r="Z155" i="1"/>
  <c r="AA155" i="1"/>
  <c r="AB155" i="1"/>
  <c r="AC155" i="1"/>
  <c r="AD155" i="1"/>
  <c r="U156" i="1"/>
  <c r="V156" i="1"/>
  <c r="W156" i="1"/>
  <c r="X156" i="1"/>
  <c r="Y156" i="1"/>
  <c r="Z156" i="1"/>
  <c r="AA156" i="1"/>
  <c r="AB156" i="1"/>
  <c r="AC156" i="1"/>
  <c r="AD156" i="1"/>
  <c r="U157" i="1"/>
  <c r="V157" i="1"/>
  <c r="W157" i="1"/>
  <c r="X157" i="1"/>
  <c r="Y157" i="1"/>
  <c r="Z157" i="1"/>
  <c r="AA157" i="1"/>
  <c r="AB157" i="1"/>
  <c r="AC157" i="1"/>
  <c r="AD157" i="1"/>
  <c r="U158" i="1"/>
  <c r="V158" i="1"/>
  <c r="W158" i="1"/>
  <c r="X158" i="1"/>
  <c r="Y158" i="1"/>
  <c r="Z158" i="1"/>
  <c r="AA158" i="1"/>
  <c r="AB158" i="1"/>
  <c r="AC158" i="1"/>
  <c r="AD158" i="1"/>
  <c r="U159" i="1"/>
  <c r="V159" i="1"/>
  <c r="W159" i="1"/>
  <c r="X159" i="1"/>
  <c r="Y159" i="1"/>
  <c r="Z159" i="1"/>
  <c r="AA159" i="1"/>
  <c r="AB159" i="1"/>
  <c r="AC159" i="1"/>
  <c r="AD159" i="1"/>
  <c r="U160" i="1"/>
  <c r="V160" i="1"/>
  <c r="W160" i="1"/>
  <c r="X160" i="1"/>
  <c r="Y160" i="1"/>
  <c r="Z160" i="1"/>
  <c r="AA160" i="1"/>
  <c r="AB160" i="1"/>
  <c r="AC160" i="1"/>
  <c r="AD160" i="1"/>
  <c r="U161" i="1"/>
  <c r="V161" i="1"/>
  <c r="W161" i="1"/>
  <c r="X161" i="1"/>
  <c r="Y161" i="1"/>
  <c r="Z161" i="1"/>
  <c r="AA161" i="1"/>
  <c r="AB161" i="1"/>
  <c r="AC161" i="1"/>
  <c r="AD161" i="1"/>
  <c r="U162" i="1"/>
  <c r="V162" i="1"/>
  <c r="W162" i="1"/>
  <c r="X162" i="1"/>
  <c r="Y162" i="1"/>
  <c r="Z162" i="1"/>
  <c r="AA162" i="1"/>
  <c r="AB162" i="1"/>
  <c r="AC162" i="1"/>
  <c r="AD162" i="1"/>
  <c r="U163" i="1"/>
  <c r="V163" i="1"/>
  <c r="W163" i="1"/>
  <c r="X163" i="1"/>
  <c r="Y163" i="1"/>
  <c r="Z163" i="1"/>
  <c r="AA163" i="1"/>
  <c r="AB163" i="1"/>
  <c r="AC163" i="1"/>
  <c r="AD163" i="1"/>
  <c r="U164" i="1"/>
  <c r="V164" i="1"/>
  <c r="W164" i="1"/>
  <c r="X164" i="1"/>
  <c r="Y164" i="1"/>
  <c r="Z164" i="1"/>
  <c r="AA164" i="1"/>
  <c r="AB164" i="1"/>
  <c r="AC164" i="1"/>
  <c r="AD164" i="1"/>
  <c r="U165" i="1"/>
  <c r="V165" i="1"/>
  <c r="W165" i="1"/>
  <c r="X165" i="1"/>
  <c r="Y165" i="1"/>
  <c r="Z165" i="1"/>
  <c r="AA165" i="1"/>
  <c r="AB165" i="1"/>
  <c r="AC165" i="1"/>
  <c r="AD165" i="1"/>
  <c r="U166" i="1"/>
  <c r="V166" i="1"/>
  <c r="W166" i="1"/>
  <c r="X166" i="1"/>
  <c r="Y166" i="1"/>
  <c r="Z166" i="1"/>
  <c r="AA166" i="1"/>
  <c r="AB166" i="1"/>
  <c r="AC166" i="1"/>
  <c r="AD166" i="1"/>
  <c r="U167" i="1"/>
  <c r="V167" i="1"/>
  <c r="W167" i="1"/>
  <c r="X167" i="1"/>
  <c r="Y167" i="1"/>
  <c r="Z167" i="1"/>
  <c r="AA167" i="1"/>
  <c r="AB167" i="1"/>
  <c r="AC167" i="1"/>
  <c r="AD167" i="1"/>
  <c r="U168" i="1"/>
  <c r="V168" i="1"/>
  <c r="W168" i="1"/>
  <c r="X168" i="1"/>
  <c r="Y168" i="1"/>
  <c r="Z168" i="1"/>
  <c r="AA168" i="1"/>
  <c r="AB168" i="1"/>
  <c r="AC168" i="1"/>
  <c r="AD168" i="1"/>
  <c r="U169" i="1"/>
  <c r="V169" i="1"/>
  <c r="W169" i="1"/>
  <c r="X169" i="1"/>
  <c r="Y169" i="1"/>
  <c r="Z169" i="1"/>
  <c r="AA169" i="1"/>
  <c r="AB169" i="1"/>
  <c r="AC169" i="1"/>
  <c r="AD169" i="1"/>
  <c r="U170" i="1"/>
  <c r="V170" i="1"/>
  <c r="W170" i="1"/>
  <c r="X170" i="1"/>
  <c r="Y170" i="1"/>
  <c r="Z170" i="1"/>
  <c r="AA170" i="1"/>
  <c r="AB170" i="1"/>
  <c r="AC170" i="1"/>
  <c r="AD170" i="1"/>
  <c r="U171" i="1"/>
  <c r="V171" i="1"/>
  <c r="W171" i="1"/>
  <c r="X171" i="1"/>
  <c r="Y171" i="1"/>
  <c r="Z171" i="1"/>
  <c r="AA171" i="1"/>
  <c r="AB171" i="1"/>
  <c r="AC171" i="1"/>
  <c r="AD171" i="1"/>
  <c r="U172" i="1"/>
  <c r="V172" i="1"/>
  <c r="W172" i="1"/>
  <c r="X172" i="1"/>
  <c r="Y172" i="1"/>
  <c r="Z172" i="1"/>
  <c r="AA172" i="1"/>
  <c r="AB172" i="1"/>
  <c r="AC172" i="1"/>
  <c r="AD172" i="1"/>
  <c r="U173" i="1"/>
  <c r="V173" i="1"/>
  <c r="W173" i="1"/>
  <c r="X173" i="1"/>
  <c r="Y173" i="1"/>
  <c r="Z173" i="1"/>
  <c r="AA173" i="1"/>
  <c r="AB173" i="1"/>
  <c r="AC173" i="1"/>
  <c r="AD173" i="1"/>
  <c r="U174" i="1"/>
  <c r="V174" i="1"/>
  <c r="W174" i="1"/>
  <c r="X174" i="1"/>
  <c r="Y174" i="1"/>
  <c r="Z174" i="1"/>
  <c r="AA174" i="1"/>
  <c r="AB174" i="1"/>
  <c r="AC174" i="1"/>
  <c r="AD174" i="1"/>
  <c r="U175" i="1"/>
  <c r="V175" i="1"/>
  <c r="W175" i="1"/>
  <c r="X175" i="1"/>
  <c r="Y175" i="1"/>
  <c r="Z175" i="1"/>
  <c r="AA175" i="1"/>
  <c r="AB175" i="1"/>
  <c r="AC175" i="1"/>
  <c r="AD175" i="1"/>
  <c r="U176" i="1"/>
  <c r="V176" i="1"/>
  <c r="W176" i="1"/>
  <c r="X176" i="1"/>
  <c r="Y176" i="1"/>
  <c r="Z176" i="1"/>
  <c r="AA176" i="1"/>
  <c r="AB176" i="1"/>
  <c r="AC176" i="1"/>
  <c r="AD176" i="1"/>
  <c r="U177" i="1"/>
  <c r="V177" i="1"/>
  <c r="W177" i="1"/>
  <c r="X177" i="1"/>
  <c r="Y177" i="1"/>
  <c r="Z177" i="1"/>
  <c r="AA177" i="1"/>
  <c r="AB177" i="1"/>
  <c r="AC177" i="1"/>
  <c r="AD177" i="1"/>
  <c r="U178" i="1"/>
  <c r="V178" i="1"/>
  <c r="W178" i="1"/>
  <c r="X178" i="1"/>
  <c r="Y178" i="1"/>
  <c r="Z178" i="1"/>
  <c r="AA178" i="1"/>
  <c r="AB178" i="1"/>
  <c r="AC178" i="1"/>
  <c r="AD178" i="1"/>
  <c r="U179" i="1"/>
  <c r="V179" i="1"/>
  <c r="W179" i="1"/>
  <c r="X179" i="1"/>
  <c r="Y179" i="1"/>
  <c r="Z179" i="1"/>
  <c r="AA179" i="1"/>
  <c r="AB179" i="1"/>
  <c r="AC179" i="1"/>
  <c r="AD179" i="1"/>
  <c r="U180" i="1"/>
  <c r="V180" i="1"/>
  <c r="W180" i="1"/>
  <c r="X180" i="1"/>
  <c r="Y180" i="1"/>
  <c r="Z180" i="1"/>
  <c r="AA180" i="1"/>
  <c r="AB180" i="1"/>
  <c r="AC180" i="1"/>
  <c r="AD180" i="1"/>
  <c r="U181" i="1"/>
  <c r="V181" i="1"/>
  <c r="W181" i="1"/>
  <c r="X181" i="1"/>
  <c r="Y181" i="1"/>
  <c r="Z181" i="1"/>
  <c r="AA181" i="1"/>
  <c r="AB181" i="1"/>
  <c r="AC181" i="1"/>
  <c r="AD181" i="1"/>
  <c r="U182" i="1"/>
  <c r="V182" i="1"/>
  <c r="W182" i="1"/>
  <c r="X182" i="1"/>
  <c r="Y182" i="1"/>
  <c r="Z182" i="1"/>
  <c r="AA182" i="1"/>
  <c r="AB182" i="1"/>
  <c r="AC182" i="1"/>
  <c r="AD182" i="1"/>
  <c r="U183" i="1"/>
  <c r="V183" i="1"/>
  <c r="W183" i="1"/>
  <c r="X183" i="1"/>
  <c r="Y183" i="1"/>
  <c r="Z183" i="1"/>
  <c r="AA183" i="1"/>
  <c r="AB183" i="1"/>
  <c r="AC183" i="1"/>
  <c r="AD183" i="1"/>
  <c r="U184" i="1"/>
  <c r="V184" i="1"/>
  <c r="W184" i="1"/>
  <c r="X184" i="1"/>
  <c r="Y184" i="1"/>
  <c r="Z184" i="1"/>
  <c r="AA184" i="1"/>
  <c r="AB184" i="1"/>
  <c r="AC184" i="1"/>
  <c r="AD184" i="1"/>
  <c r="U185" i="1"/>
  <c r="V185" i="1"/>
  <c r="W185" i="1"/>
  <c r="X185" i="1"/>
  <c r="Y185" i="1"/>
  <c r="Z185" i="1"/>
  <c r="AA185" i="1"/>
  <c r="AB185" i="1"/>
  <c r="AC185" i="1"/>
  <c r="AD185" i="1"/>
  <c r="U186" i="1"/>
  <c r="V186" i="1"/>
  <c r="W186" i="1"/>
  <c r="X186" i="1"/>
  <c r="Y186" i="1"/>
  <c r="Z186" i="1"/>
  <c r="AA186" i="1"/>
  <c r="AB186" i="1"/>
  <c r="AC186" i="1"/>
  <c r="AD186" i="1"/>
  <c r="U187" i="1"/>
  <c r="V187" i="1"/>
  <c r="W187" i="1"/>
  <c r="X187" i="1"/>
  <c r="Y187" i="1"/>
  <c r="Z187" i="1"/>
  <c r="AA187" i="1"/>
  <c r="AB187" i="1"/>
  <c r="AC187" i="1"/>
  <c r="AD187" i="1"/>
  <c r="U188" i="1"/>
  <c r="V188" i="1"/>
  <c r="W188" i="1"/>
  <c r="X188" i="1"/>
  <c r="Y188" i="1"/>
  <c r="Z188" i="1"/>
  <c r="AA188" i="1"/>
  <c r="AB188" i="1"/>
  <c r="AC188" i="1"/>
  <c r="AD188" i="1"/>
  <c r="U189" i="1"/>
  <c r="V189" i="1"/>
  <c r="W189" i="1"/>
  <c r="X189" i="1"/>
  <c r="Y189" i="1"/>
  <c r="Z189" i="1"/>
  <c r="AA189" i="1"/>
  <c r="AB189" i="1"/>
  <c r="AC189" i="1"/>
  <c r="AD189" i="1"/>
  <c r="U190" i="1"/>
  <c r="V190" i="1"/>
  <c r="W190" i="1"/>
  <c r="X190" i="1"/>
  <c r="Y190" i="1"/>
  <c r="Z190" i="1"/>
  <c r="AA190" i="1"/>
  <c r="AB190" i="1"/>
  <c r="AC190" i="1"/>
  <c r="AD190" i="1"/>
  <c r="U191" i="1"/>
  <c r="V191" i="1"/>
  <c r="W191" i="1"/>
  <c r="X191" i="1"/>
  <c r="Y191" i="1"/>
  <c r="Z191" i="1"/>
  <c r="AA191" i="1"/>
  <c r="AB191" i="1"/>
  <c r="AC191" i="1"/>
  <c r="AD191" i="1"/>
  <c r="U192" i="1"/>
  <c r="V192" i="1"/>
  <c r="W192" i="1"/>
  <c r="X192" i="1"/>
  <c r="Y192" i="1"/>
  <c r="Z192" i="1"/>
  <c r="AA192" i="1"/>
  <c r="AB192" i="1"/>
  <c r="AC192" i="1"/>
  <c r="AD192" i="1"/>
  <c r="U193" i="1"/>
  <c r="V193" i="1"/>
  <c r="W193" i="1"/>
  <c r="X193" i="1"/>
  <c r="Y193" i="1"/>
  <c r="Z193" i="1"/>
  <c r="AA193" i="1"/>
  <c r="AB193" i="1"/>
  <c r="AC193" i="1"/>
  <c r="AD193" i="1"/>
  <c r="U194" i="1"/>
  <c r="V194" i="1"/>
  <c r="W194" i="1"/>
  <c r="X194" i="1"/>
  <c r="Y194" i="1"/>
  <c r="Z194" i="1"/>
  <c r="AA194" i="1"/>
  <c r="AB194" i="1"/>
  <c r="AC194" i="1"/>
  <c r="AD194" i="1"/>
  <c r="U195" i="1"/>
  <c r="V195" i="1"/>
  <c r="W195" i="1"/>
  <c r="X195" i="1"/>
  <c r="Y195" i="1"/>
  <c r="Z195" i="1"/>
  <c r="AA195" i="1"/>
  <c r="AB195" i="1"/>
  <c r="AC195" i="1"/>
  <c r="AD195" i="1"/>
  <c r="U196" i="1"/>
  <c r="V196" i="1"/>
  <c r="W196" i="1"/>
  <c r="X196" i="1"/>
  <c r="Y196" i="1"/>
  <c r="Z196" i="1"/>
  <c r="AA196" i="1"/>
  <c r="AB196" i="1"/>
  <c r="AC196" i="1"/>
  <c r="AD196" i="1"/>
  <c r="U197" i="1"/>
  <c r="V197" i="1"/>
  <c r="W197" i="1"/>
  <c r="X197" i="1"/>
  <c r="Y197" i="1"/>
  <c r="Z197" i="1"/>
  <c r="AA197" i="1"/>
  <c r="AB197" i="1"/>
  <c r="AC197" i="1"/>
  <c r="AD197" i="1"/>
  <c r="U198" i="1"/>
  <c r="V198" i="1"/>
  <c r="W198" i="1"/>
  <c r="X198" i="1"/>
  <c r="Y198" i="1"/>
  <c r="Z198" i="1"/>
  <c r="AA198" i="1"/>
  <c r="AB198" i="1"/>
  <c r="AC198" i="1"/>
  <c r="AD198" i="1"/>
  <c r="U199" i="1"/>
  <c r="V199" i="1"/>
  <c r="W199" i="1"/>
  <c r="X199" i="1"/>
  <c r="Y199" i="1"/>
  <c r="Z199" i="1"/>
  <c r="AA199" i="1"/>
  <c r="AB199" i="1"/>
  <c r="AC199" i="1"/>
  <c r="AD199" i="1"/>
  <c r="U200" i="1"/>
  <c r="V200" i="1"/>
  <c r="W200" i="1"/>
  <c r="X200" i="1"/>
  <c r="Y200" i="1"/>
  <c r="Z200" i="1"/>
  <c r="AA200" i="1"/>
  <c r="AB200" i="1"/>
  <c r="AC200" i="1"/>
  <c r="AD200" i="1"/>
  <c r="U201" i="1"/>
  <c r="V201" i="1"/>
  <c r="W201" i="1"/>
  <c r="X201" i="1"/>
  <c r="Y201" i="1"/>
  <c r="Z201" i="1"/>
  <c r="AA201" i="1"/>
  <c r="AB201" i="1"/>
  <c r="AC201" i="1"/>
  <c r="AD201" i="1"/>
  <c r="U202" i="1"/>
  <c r="V202" i="1"/>
  <c r="W202" i="1"/>
  <c r="X202" i="1"/>
  <c r="Y202" i="1"/>
  <c r="Z202" i="1"/>
  <c r="AA202" i="1"/>
  <c r="AB202" i="1"/>
  <c r="AC202" i="1"/>
  <c r="AD202" i="1"/>
  <c r="U203" i="1"/>
  <c r="V203" i="1"/>
  <c r="W203" i="1"/>
  <c r="X203" i="1"/>
  <c r="Y203" i="1"/>
  <c r="Z203" i="1"/>
  <c r="AA203" i="1"/>
  <c r="AB203" i="1"/>
  <c r="AC203" i="1"/>
  <c r="AD203" i="1"/>
  <c r="U204" i="1"/>
  <c r="V204" i="1"/>
  <c r="W204" i="1"/>
  <c r="X204" i="1"/>
  <c r="Y204" i="1"/>
  <c r="Z204" i="1"/>
  <c r="AA204" i="1"/>
  <c r="AB204" i="1"/>
  <c r="AC204" i="1"/>
  <c r="AD204" i="1"/>
  <c r="U205" i="1"/>
  <c r="V205" i="1"/>
  <c r="W205" i="1"/>
  <c r="X205" i="1"/>
  <c r="Y205" i="1"/>
  <c r="Z205" i="1"/>
  <c r="AA205" i="1"/>
  <c r="AB205" i="1"/>
  <c r="AC205" i="1"/>
  <c r="AD205" i="1"/>
  <c r="U206" i="1"/>
  <c r="V206" i="1"/>
  <c r="W206" i="1"/>
  <c r="X206" i="1"/>
  <c r="Y206" i="1"/>
  <c r="Z206" i="1"/>
  <c r="AA206" i="1"/>
  <c r="AB206" i="1"/>
  <c r="AC206" i="1"/>
  <c r="AD206" i="1"/>
  <c r="U207" i="1"/>
  <c r="V207" i="1"/>
  <c r="W207" i="1"/>
  <c r="X207" i="1"/>
  <c r="Y207" i="1"/>
  <c r="Z207" i="1"/>
  <c r="AA207" i="1"/>
  <c r="AB207" i="1"/>
  <c r="AC207" i="1"/>
  <c r="AD207" i="1"/>
  <c r="U208" i="1"/>
  <c r="V208" i="1"/>
  <c r="W208" i="1"/>
  <c r="X208" i="1"/>
  <c r="Y208" i="1"/>
  <c r="Z208" i="1"/>
  <c r="AA208" i="1"/>
  <c r="AB208" i="1"/>
  <c r="AC208" i="1"/>
  <c r="AD208" i="1"/>
  <c r="U209" i="1"/>
  <c r="V209" i="1"/>
  <c r="W209" i="1"/>
  <c r="X209" i="1"/>
  <c r="Y209" i="1"/>
  <c r="Z209" i="1"/>
  <c r="AA209" i="1"/>
  <c r="AB209" i="1"/>
  <c r="AC209" i="1"/>
  <c r="AD209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183" i="1"/>
  <c r="T184" i="1"/>
  <c r="T178" i="1"/>
  <c r="T179" i="1"/>
  <c r="T180" i="1"/>
  <c r="T181" i="1"/>
  <c r="T182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11" i="1"/>
  <c r="X106" i="1" l="1"/>
  <c r="W106" i="1"/>
  <c r="AD106" i="1"/>
  <c r="Z106" i="1"/>
  <c r="V106" i="1"/>
  <c r="AB106" i="1"/>
  <c r="AA106" i="1"/>
  <c r="T106" i="1"/>
  <c r="AC106" i="1"/>
  <c r="Y106" i="1"/>
  <c r="U106" i="1"/>
</calcChain>
</file>

<file path=xl/sharedStrings.xml><?xml version="1.0" encoding="utf-8"?>
<sst xmlns="http://schemas.openxmlformats.org/spreadsheetml/2006/main" count="20" uniqueCount="20">
  <si>
    <t>Pipe (ID)</t>
  </si>
  <si>
    <t>Length (m)</t>
  </si>
  <si>
    <t>Optimal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</si>
  <si>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</si>
  <si>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</si>
  <si>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</si>
  <si>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</si>
  <si>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</si>
  <si>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</si>
  <si>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</si>
  <si>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</si>
  <si>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</si>
  <si>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</si>
  <si>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t>Cost ($)</t>
  </si>
  <si>
    <t>L*d^n</t>
  </si>
  <si>
    <t>Diameter (mm)</t>
  </si>
  <si>
    <t>Diameters (mm)</t>
  </si>
  <si>
    <t>Unit cost (€/m)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</si>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</sst>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2" fontId="0" fillId="3" borderId="1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Objective Function - Pescara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7.8788973034421658E-2"/>
                  <c:y val="0.377722716940875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Hoja1!$B$4:$B$25</c:f>
              <c:numCache>
                <c:formatCode>General</c:formatCode>
                <c:ptCount val="2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</c:numCache>
            </c:numRef>
          </c:xVal>
          <c:yVal>
            <c:numRef>
              <c:f>Hoja1!$C$4:$C$25</c:f>
              <c:numCache>
                <c:formatCode>0.0</c:formatCode>
                <c:ptCount val="22"/>
                <c:pt idx="0">
                  <c:v>27.7</c:v>
                </c:pt>
                <c:pt idx="1">
                  <c:v>38</c:v>
                </c:pt>
                <c:pt idx="2">
                  <c:v>40.5</c:v>
                </c:pt>
                <c:pt idx="3">
                  <c:v>55.4</c:v>
                </c:pt>
                <c:pt idx="4">
                  <c:v>75</c:v>
                </c:pt>
                <c:pt idx="5">
                  <c:v>92.4</c:v>
                </c:pt>
                <c:pt idx="6">
                  <c:v>123.1</c:v>
                </c:pt>
                <c:pt idx="7">
                  <c:v>141.9</c:v>
                </c:pt>
                <c:pt idx="8">
                  <c:v>169.3</c:v>
                </c:pt>
                <c:pt idx="9">
                  <c:v>191.5</c:v>
                </c:pt>
                <c:pt idx="10">
                  <c:v>246</c:v>
                </c:pt>
                <c:pt idx="11">
                  <c:v>319.60000000000002</c:v>
                </c:pt>
                <c:pt idx="12">
                  <c:v>391.1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1-4559-812E-F93F0AA58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7240"/>
        <c:axId val="451716912"/>
      </c:scatterChart>
      <c:valAx>
        <c:axId val="451717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716912"/>
        <c:crosses val="autoZero"/>
        <c:crossBetween val="midCat"/>
      </c:valAx>
      <c:valAx>
        <c:axId val="4517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Unit Cost (€/m)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1717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Costs - Pescara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Hoja1!$T$6:$AD$6</c:f>
              <c:strCache>
                <c:ptCount val="11"/>
                <c:pt idx="0">
                  <c:v>Optimal</c:v>
                </c:pt>
                <c:pt idx="1">
                  <c:v>Non-Optimal 1</c:v>
                </c:pt>
                <c:pt idx="2">
                  <c:v>Non-Optimal 2</c:v>
                </c:pt>
                <c:pt idx="3">
                  <c:v>Non-Optimal 3</c:v>
                </c:pt>
                <c:pt idx="4">
                  <c:v>Non-Optimal 4</c:v>
                </c:pt>
                <c:pt idx="5">
                  <c:v>Non-Optimal 5</c:v>
                </c:pt>
                <c:pt idx="6">
                  <c:v>Non-Optimal 6</c:v>
                </c:pt>
                <c:pt idx="7">
                  <c:v>Non-Optimal 7</c:v>
                </c:pt>
                <c:pt idx="8">
                  <c:v>Non-Optimal 8</c:v>
                </c:pt>
                <c:pt idx="9">
                  <c:v>Non-Optimal 9</c:v>
                </c:pt>
                <c:pt idx="10">
                  <c:v>Non-Optimal 10</c:v>
                </c:pt>
              </c:strCache>
            </c:strRef>
          </c:cat>
          <c:val>
            <c:numRef>
              <c:f>Hoja1!$T$106:$AD$106</c:f>
              <c:numCache>
                <c:formatCode>"$"\ #,##0</c:formatCode>
                <c:ptCount val="11"/>
                <c:pt idx="0">
                  <c:v>2240365.8001909531</c:v>
                </c:pt>
                <c:pt idx="1">
                  <c:v>2304558.4066267824</c:v>
                </c:pt>
                <c:pt idx="2">
                  <c:v>2780836.6661017891</c:v>
                </c:pt>
                <c:pt idx="3">
                  <c:v>3780541.5864715497</c:v>
                </c:pt>
                <c:pt idx="4">
                  <c:v>4509437.821756592</c:v>
                </c:pt>
                <c:pt idx="5">
                  <c:v>6178303.5486625722</c:v>
                </c:pt>
                <c:pt idx="6">
                  <c:v>6711434.3265288686</c:v>
                </c:pt>
                <c:pt idx="7">
                  <c:v>6888786.5554925427</c:v>
                </c:pt>
                <c:pt idx="8">
                  <c:v>7302508.1315138629</c:v>
                </c:pt>
                <c:pt idx="9">
                  <c:v>7659600.9645262826</c:v>
                </c:pt>
                <c:pt idx="10">
                  <c:v>10753716.14158068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3-4357-9B61-DA09D16644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6137240"/>
        <c:axId val="450831848"/>
      </c:barChart>
      <c:catAx>
        <c:axId val="69613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0831848"/>
        <c:crosses val="autoZero"/>
        <c:auto val="1"/>
        <c:lblAlgn val="ctr"/>
        <c:lblOffset val="100"/>
        <c:noMultiLvlLbl val="0"/>
      </c:catAx>
      <c:valAx>
        <c:axId val="45083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13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2</xdr:row>
      <xdr:rowOff>71436</xdr:rowOff>
    </xdr:from>
    <xdr:to>
      <xdr:col>16</xdr:col>
      <xdr:colOff>514349</xdr:colOff>
      <xdr:row>24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EB5436-B7FF-4FB4-9BF9-A10D10944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257173</xdr:colOff>
      <xdr:row>25</xdr:row>
      <xdr:rowOff>142875</xdr:rowOff>
    </xdr:from>
    <xdr:to>
      <xdr:col>17</xdr:col>
      <xdr:colOff>390524</xdr:colOff>
      <xdr:row>47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AA3D54-BDE2-4B0F-B039-4739CD0E7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9"/>
  <sheetViews>
    <sheetView tabSelected="1" topLeftCell="EA1" zoomScaleNormal="100" workbookViewId="0">
      <selection activeCell="T110" sqref="T110:AD110"/>
    </sheetView>
  </sheetViews>
  <sheetFormatPr baseColWidth="10" defaultColWidth="9.140625" defaultRowHeight="15" x14ac:dyDescent="0.25"/>
  <cols>
    <col min="2" max="2" width="14.5703125" bestFit="1" customWidth="1"/>
    <col min="3" max="3" width="22.85546875" bestFit="1" customWidth="1"/>
    <col min="19" max="20" width="18" bestFit="1" customWidth="1"/>
    <col min="21" max="21" width="13.7109375" bestFit="1" customWidth="1"/>
    <col min="22" max="29" width="14" bestFit="1" customWidth="1"/>
    <col min="30" max="31" width="15" bestFit="1" customWidth="1"/>
  </cols>
  <sheetData>
    <row r="1" spans="1:43" x14ac:dyDescent="0.25">
      <c r="A1">
        <f>COUNT(B4:B16)</f>
        <v>13</v>
      </c>
      <c r="B1">
        <f>COUNT(R7:R105)</f>
        <v>99</v>
      </c>
    </row>
    <row r="2" spans="1:43" x14ac:dyDescent="0.25">
      <c r="S2" s="4" t="s">
        <v>18</v>
      </c>
      <c r="T2" s="14">
        <f>AVERAGE(T7:T105)</f>
        <v>166.66666666666666</v>
      </c>
      <c r="U2" s="14">
        <f t="shared" ref="U2:AC2" si="0">AVERAGE(U7:U105)</f>
        <v>168.43434343434345</v>
      </c>
      <c r="V2" s="14">
        <f t="shared" si="0"/>
        <v>178.78787878787878</v>
      </c>
      <c r="W2" s="14">
        <f>AVERAGE(W7:W105)</f>
        <v>242.92929292929293</v>
      </c>
      <c r="X2" s="14">
        <f t="shared" si="0"/>
        <v>290.90909090909093</v>
      </c>
      <c r="Y2" s="14">
        <f t="shared" si="0"/>
        <v>391.66666666666669</v>
      </c>
      <c r="Z2" s="14">
        <f t="shared" si="0"/>
        <v>368.43434343434342</v>
      </c>
      <c r="AA2" s="14">
        <f t="shared" si="0"/>
        <v>377.77777777777777</v>
      </c>
      <c r="AB2" s="14">
        <f t="shared" si="0"/>
        <v>385.1010101010101</v>
      </c>
      <c r="AC2" s="14">
        <f t="shared" si="0"/>
        <v>386.61616161616161</v>
      </c>
      <c r="AD2" s="14">
        <f>AVERAGE(AD7:AD105)</f>
        <v>480.80808080808083</v>
      </c>
    </row>
    <row r="3" spans="1:43" x14ac:dyDescent="0.25">
      <c r="B3" s="1" t="s">
        <v>15</v>
      </c>
      <c r="C3" s="1" t="s">
        <v>17</v>
      </c>
      <c r="S3" s="4" t="s">
        <v>19</v>
      </c>
      <c r="T3" s="3">
        <f>_xlfn.STDEV.S(T7:T105)</f>
        <v>102.08289948540322</v>
      </c>
      <c r="U3" s="3">
        <f>_xlfn.STDEV.S(U7:U105)</f>
        <v>95.336799501060142</v>
      </c>
      <c r="V3" s="3">
        <f t="shared" ref="V3:AC3" si="1">_xlfn.STDEV.S(V7:V105)</f>
        <v>117.76856175266505</v>
      </c>
      <c r="W3" s="3">
        <f t="shared" si="1"/>
        <v>163.27485606474849</v>
      </c>
      <c r="X3" s="3">
        <f t="shared" si="1"/>
        <v>186.31272212792163</v>
      </c>
      <c r="Y3" s="3">
        <f t="shared" si="1"/>
        <v>204.13455946347483</v>
      </c>
      <c r="Z3" s="3">
        <f t="shared" si="1"/>
        <v>193.27289375790468</v>
      </c>
      <c r="AA3" s="3">
        <f t="shared" si="1"/>
        <v>184.71188571833594</v>
      </c>
      <c r="AB3" s="3">
        <f t="shared" si="1"/>
        <v>203.50622990762267</v>
      </c>
      <c r="AC3" s="3">
        <f t="shared" si="1"/>
        <v>208.25787130532828</v>
      </c>
      <c r="AD3" s="3">
        <f>_xlfn.STDEV.S(AD7:AD105)</f>
        <v>250.47985281999848</v>
      </c>
    </row>
    <row r="4" spans="1:43" x14ac:dyDescent="0.25">
      <c r="B4" s="10">
        <v>100</v>
      </c>
      <c r="C4" s="11">
        <v>27.7</v>
      </c>
    </row>
    <row r="5" spans="1:43" x14ac:dyDescent="0.25">
      <c r="B5" s="10">
        <v>125</v>
      </c>
      <c r="C5" s="11">
        <v>38</v>
      </c>
      <c r="T5" s="17" t="s">
        <v>16</v>
      </c>
      <c r="U5" s="18"/>
      <c r="V5" s="18"/>
      <c r="W5" s="18"/>
      <c r="X5" s="18"/>
      <c r="Y5" s="18"/>
      <c r="Z5" s="18"/>
      <c r="AA5" s="18"/>
      <c r="AB5" s="18"/>
      <c r="AC5" s="18"/>
      <c r="AD5" s="19"/>
    </row>
    <row r="6" spans="1:43" x14ac:dyDescent="0.25">
      <c r="B6" s="10">
        <v>150</v>
      </c>
      <c r="C6" s="11">
        <v>40.5</v>
      </c>
      <c r="R6" s="4" t="s">
        <v>0</v>
      </c>
      <c r="S6" s="4" t="s">
        <v>1</v>
      </c>
      <c r="T6" s="4" t="s">
        <v>2</v>
      </c>
      <c r="U6" s="4" t="s">
        <v>3</v>
      </c>
      <c r="V6" s="4" t="s">
        <v>4</v>
      </c>
      <c r="W6" s="4" t="s">
        <v>5</v>
      </c>
      <c r="X6" s="4" t="s">
        <v>6</v>
      </c>
      <c r="Y6" s="4" t="s">
        <v>7</v>
      </c>
      <c r="Z6" s="4" t="s">
        <v>8</v>
      </c>
      <c r="AA6" s="4" t="s">
        <v>9</v>
      </c>
      <c r="AB6" s="4" t="s">
        <v>10</v>
      </c>
      <c r="AC6" s="4" t="s">
        <v>11</v>
      </c>
      <c r="AD6" s="4" t="s">
        <v>12</v>
      </c>
    </row>
    <row r="7" spans="1:43" x14ac:dyDescent="0.25">
      <c r="B7" s="10">
        <v>200</v>
      </c>
      <c r="C7" s="11">
        <v>55.4</v>
      </c>
      <c r="R7" s="2">
        <v>1</v>
      </c>
      <c r="S7" s="7">
        <v>977.36</v>
      </c>
      <c r="T7" s="3">
        <v>100</v>
      </c>
      <c r="U7" s="3">
        <v>100</v>
      </c>
      <c r="V7" s="3">
        <v>100</v>
      </c>
      <c r="W7" s="3">
        <v>150</v>
      </c>
      <c r="X7" s="3">
        <v>150</v>
      </c>
      <c r="Y7" s="3">
        <v>450</v>
      </c>
      <c r="Z7" s="3">
        <v>200</v>
      </c>
      <c r="AA7" s="3">
        <v>150</v>
      </c>
      <c r="AB7" s="3">
        <v>700</v>
      </c>
      <c r="AC7" s="3">
        <v>125</v>
      </c>
      <c r="AD7" s="3">
        <v>800</v>
      </c>
    </row>
    <row r="8" spans="1:43" x14ac:dyDescent="0.25">
      <c r="B8" s="10">
        <v>250</v>
      </c>
      <c r="C8" s="11">
        <v>75</v>
      </c>
      <c r="R8" s="2">
        <v>2</v>
      </c>
      <c r="S8" s="7">
        <v>443.17</v>
      </c>
      <c r="T8" s="3">
        <v>100</v>
      </c>
      <c r="U8" s="3">
        <v>100</v>
      </c>
      <c r="V8" s="3">
        <v>100</v>
      </c>
      <c r="W8" s="3">
        <v>250</v>
      </c>
      <c r="X8" s="3">
        <v>500</v>
      </c>
      <c r="Y8" s="3">
        <v>350</v>
      </c>
      <c r="Z8" s="3">
        <v>200</v>
      </c>
      <c r="AA8" s="3">
        <v>700</v>
      </c>
      <c r="AB8" s="3">
        <v>200</v>
      </c>
      <c r="AC8" s="3">
        <v>700</v>
      </c>
      <c r="AD8" s="3">
        <v>700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x14ac:dyDescent="0.25">
      <c r="B9" s="10">
        <v>300</v>
      </c>
      <c r="C9" s="11">
        <v>92.4</v>
      </c>
      <c r="R9" s="2">
        <v>3</v>
      </c>
      <c r="S9" s="7">
        <v>1410.77</v>
      </c>
      <c r="T9" s="3">
        <v>100</v>
      </c>
      <c r="U9" s="3">
        <v>150</v>
      </c>
      <c r="V9" s="3">
        <v>150</v>
      </c>
      <c r="W9" s="3">
        <v>250</v>
      </c>
      <c r="X9" s="3">
        <v>150</v>
      </c>
      <c r="Y9" s="3">
        <v>150</v>
      </c>
      <c r="Z9" s="3">
        <v>200</v>
      </c>
      <c r="AA9" s="3">
        <v>125</v>
      </c>
      <c r="AB9" s="3">
        <v>700</v>
      </c>
      <c r="AC9" s="3">
        <v>500</v>
      </c>
      <c r="AD9" s="3">
        <v>700</v>
      </c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x14ac:dyDescent="0.25">
      <c r="B10" s="10">
        <v>350</v>
      </c>
      <c r="C10" s="11">
        <v>123.1</v>
      </c>
      <c r="R10" s="2">
        <v>4</v>
      </c>
      <c r="S10" s="7">
        <v>269.61</v>
      </c>
      <c r="T10" s="3">
        <v>100</v>
      </c>
      <c r="U10" s="3">
        <v>100</v>
      </c>
      <c r="V10" s="3">
        <v>100</v>
      </c>
      <c r="W10" s="3">
        <v>150</v>
      </c>
      <c r="X10" s="3">
        <v>100</v>
      </c>
      <c r="Y10" s="3">
        <v>150</v>
      </c>
      <c r="Z10" s="3">
        <v>100</v>
      </c>
      <c r="AA10" s="3">
        <v>400</v>
      </c>
      <c r="AB10" s="3">
        <v>450</v>
      </c>
      <c r="AC10" s="3">
        <v>200</v>
      </c>
      <c r="AD10" s="3">
        <v>200</v>
      </c>
    </row>
    <row r="11" spans="1:43" x14ac:dyDescent="0.25">
      <c r="B11" s="10">
        <v>400</v>
      </c>
      <c r="C11" s="11">
        <v>141.9</v>
      </c>
      <c r="R11" s="2">
        <v>5</v>
      </c>
      <c r="S11" s="7">
        <v>116.52</v>
      </c>
      <c r="T11" s="3">
        <v>100</v>
      </c>
      <c r="U11" s="3">
        <v>150</v>
      </c>
      <c r="V11" s="3">
        <v>100</v>
      </c>
      <c r="W11" s="3">
        <v>100</v>
      </c>
      <c r="X11" s="3">
        <v>700</v>
      </c>
      <c r="Y11" s="3">
        <v>450</v>
      </c>
      <c r="Z11" s="3">
        <v>700</v>
      </c>
      <c r="AA11" s="3">
        <v>500</v>
      </c>
      <c r="AB11" s="3">
        <v>400</v>
      </c>
      <c r="AC11" s="3">
        <v>150</v>
      </c>
      <c r="AD11" s="3">
        <v>150</v>
      </c>
    </row>
    <row r="12" spans="1:43" x14ac:dyDescent="0.25">
      <c r="B12" s="10">
        <v>450</v>
      </c>
      <c r="C12" s="11">
        <v>169.3</v>
      </c>
      <c r="R12" s="2">
        <v>6</v>
      </c>
      <c r="S12" s="7">
        <v>203.06</v>
      </c>
      <c r="T12" s="3">
        <v>100</v>
      </c>
      <c r="U12" s="3">
        <v>150</v>
      </c>
      <c r="V12" s="3">
        <v>150</v>
      </c>
      <c r="W12" s="3">
        <v>125</v>
      </c>
      <c r="X12" s="3">
        <v>500</v>
      </c>
      <c r="Y12" s="3">
        <v>350</v>
      </c>
      <c r="Z12" s="3">
        <v>200</v>
      </c>
      <c r="AA12" s="3">
        <v>125</v>
      </c>
      <c r="AB12" s="3">
        <v>150</v>
      </c>
      <c r="AC12" s="3">
        <v>150</v>
      </c>
      <c r="AD12" s="3">
        <v>150</v>
      </c>
    </row>
    <row r="13" spans="1:43" x14ac:dyDescent="0.25">
      <c r="B13" s="10">
        <v>500</v>
      </c>
      <c r="C13" s="11">
        <v>191.5</v>
      </c>
      <c r="R13" s="2">
        <v>7</v>
      </c>
      <c r="S13" s="7">
        <v>2309.14</v>
      </c>
      <c r="T13" s="3">
        <v>100</v>
      </c>
      <c r="U13" s="3">
        <v>100</v>
      </c>
      <c r="V13" s="3">
        <v>150</v>
      </c>
      <c r="W13" s="3">
        <v>200</v>
      </c>
      <c r="X13" s="3">
        <v>200</v>
      </c>
      <c r="Y13" s="3">
        <v>200</v>
      </c>
      <c r="Z13" s="3">
        <v>400</v>
      </c>
      <c r="AA13" s="3">
        <v>400</v>
      </c>
      <c r="AB13" s="3">
        <v>125</v>
      </c>
      <c r="AC13" s="3">
        <v>400</v>
      </c>
      <c r="AD13" s="3">
        <v>800</v>
      </c>
    </row>
    <row r="14" spans="1:43" x14ac:dyDescent="0.25">
      <c r="B14" s="10">
        <v>600</v>
      </c>
      <c r="C14" s="11">
        <v>246</v>
      </c>
      <c r="R14" s="2">
        <v>8</v>
      </c>
      <c r="S14" s="7">
        <v>1479.98</v>
      </c>
      <c r="T14" s="3">
        <v>125</v>
      </c>
      <c r="U14" s="3">
        <v>125</v>
      </c>
      <c r="V14" s="3">
        <v>150</v>
      </c>
      <c r="W14" s="3">
        <v>200</v>
      </c>
      <c r="X14" s="3">
        <v>200</v>
      </c>
      <c r="Y14" s="3">
        <v>300</v>
      </c>
      <c r="Z14" s="3">
        <v>700</v>
      </c>
      <c r="AA14" s="3">
        <v>250</v>
      </c>
      <c r="AB14" s="3">
        <v>600</v>
      </c>
      <c r="AC14" s="3">
        <v>600</v>
      </c>
      <c r="AD14" s="3">
        <v>600</v>
      </c>
    </row>
    <row r="15" spans="1:43" x14ac:dyDescent="0.25">
      <c r="B15" s="10">
        <v>700</v>
      </c>
      <c r="C15" s="11">
        <v>319.60000000000002</v>
      </c>
      <c r="R15" s="2">
        <v>11</v>
      </c>
      <c r="S15" s="7">
        <v>43.97</v>
      </c>
      <c r="T15" s="3">
        <v>450</v>
      </c>
      <c r="U15" s="3">
        <v>450</v>
      </c>
      <c r="V15" s="3">
        <v>450</v>
      </c>
      <c r="W15" s="3">
        <v>500</v>
      </c>
      <c r="X15" s="3">
        <v>450</v>
      </c>
      <c r="Y15" s="3">
        <v>300</v>
      </c>
      <c r="Z15" s="3">
        <v>150</v>
      </c>
      <c r="AA15" s="3">
        <v>150</v>
      </c>
      <c r="AB15" s="3">
        <v>450</v>
      </c>
      <c r="AC15" s="3">
        <v>400</v>
      </c>
      <c r="AD15" s="3">
        <v>400</v>
      </c>
    </row>
    <row r="16" spans="1:43" x14ac:dyDescent="0.25">
      <c r="B16" s="10">
        <v>800</v>
      </c>
      <c r="C16" s="11">
        <v>391.1</v>
      </c>
      <c r="R16" s="2">
        <v>12</v>
      </c>
      <c r="S16" s="7">
        <v>589.16</v>
      </c>
      <c r="T16" s="3">
        <v>100</v>
      </c>
      <c r="U16" s="3">
        <v>100</v>
      </c>
      <c r="V16" s="3">
        <v>100</v>
      </c>
      <c r="W16" s="3">
        <v>800</v>
      </c>
      <c r="X16" s="3">
        <v>125</v>
      </c>
      <c r="Y16" s="3">
        <v>200</v>
      </c>
      <c r="Z16" s="3">
        <v>250</v>
      </c>
      <c r="AA16" s="3">
        <v>450</v>
      </c>
      <c r="AB16" s="3">
        <v>300</v>
      </c>
      <c r="AC16" s="3">
        <v>150</v>
      </c>
      <c r="AD16" s="3">
        <v>800</v>
      </c>
    </row>
    <row r="17" spans="2:43" x14ac:dyDescent="0.25">
      <c r="B17" s="12"/>
      <c r="C17" s="13"/>
      <c r="R17" s="2">
        <v>13</v>
      </c>
      <c r="S17" s="7">
        <v>618.53</v>
      </c>
      <c r="T17" s="3">
        <v>100</v>
      </c>
      <c r="U17" s="3">
        <v>100</v>
      </c>
      <c r="V17" s="3">
        <v>100</v>
      </c>
      <c r="W17" s="3">
        <v>350</v>
      </c>
      <c r="X17" s="3">
        <v>150</v>
      </c>
      <c r="Y17" s="3">
        <v>450</v>
      </c>
      <c r="Z17" s="3">
        <v>200</v>
      </c>
      <c r="AA17" s="3">
        <v>400</v>
      </c>
      <c r="AB17" s="3">
        <v>500</v>
      </c>
      <c r="AC17" s="3">
        <v>700</v>
      </c>
      <c r="AD17" s="3">
        <v>700</v>
      </c>
    </row>
    <row r="18" spans="2:43" x14ac:dyDescent="0.25">
      <c r="B18" s="12"/>
      <c r="C18" s="13"/>
      <c r="R18" s="2">
        <v>14</v>
      </c>
      <c r="S18" s="7">
        <v>341.1</v>
      </c>
      <c r="T18" s="3">
        <v>300</v>
      </c>
      <c r="U18" s="3">
        <v>100</v>
      </c>
      <c r="V18" s="3">
        <v>150</v>
      </c>
      <c r="W18" s="3">
        <v>150</v>
      </c>
      <c r="X18" s="3">
        <v>350</v>
      </c>
      <c r="Y18" s="3">
        <v>700</v>
      </c>
      <c r="Z18" s="3">
        <v>125</v>
      </c>
      <c r="AA18" s="3">
        <v>500</v>
      </c>
      <c r="AB18" s="3">
        <v>800</v>
      </c>
      <c r="AC18" s="3">
        <v>350</v>
      </c>
      <c r="AD18" s="3">
        <v>350</v>
      </c>
    </row>
    <row r="19" spans="2:43" x14ac:dyDescent="0.25">
      <c r="B19" s="12"/>
      <c r="C19" s="13"/>
      <c r="R19" s="2">
        <v>15</v>
      </c>
      <c r="S19" s="7">
        <v>341.92</v>
      </c>
      <c r="T19" s="3">
        <v>300</v>
      </c>
      <c r="U19" s="3">
        <v>300</v>
      </c>
      <c r="V19" s="3">
        <v>150</v>
      </c>
      <c r="W19" s="3">
        <v>125</v>
      </c>
      <c r="X19" s="3">
        <v>600</v>
      </c>
      <c r="Y19" s="3">
        <v>500</v>
      </c>
      <c r="Z19" s="3">
        <v>200</v>
      </c>
      <c r="AA19" s="3">
        <v>500</v>
      </c>
      <c r="AB19" s="3">
        <v>350</v>
      </c>
      <c r="AC19" s="3">
        <v>800</v>
      </c>
      <c r="AD19" s="3">
        <v>800</v>
      </c>
    </row>
    <row r="20" spans="2:43" x14ac:dyDescent="0.25">
      <c r="B20" s="12"/>
      <c r="C20" s="13"/>
      <c r="R20" s="2">
        <v>16</v>
      </c>
      <c r="S20" s="7">
        <v>434.24</v>
      </c>
      <c r="T20" s="3">
        <v>100</v>
      </c>
      <c r="U20" s="3">
        <v>100</v>
      </c>
      <c r="V20" s="3">
        <v>100</v>
      </c>
      <c r="W20" s="3">
        <v>400</v>
      </c>
      <c r="X20" s="3">
        <v>250</v>
      </c>
      <c r="Y20" s="3">
        <v>300</v>
      </c>
      <c r="Z20" s="3">
        <v>300</v>
      </c>
      <c r="AA20" s="3">
        <v>350</v>
      </c>
      <c r="AB20" s="3">
        <v>250</v>
      </c>
      <c r="AC20" s="3">
        <v>300</v>
      </c>
      <c r="AD20" s="3">
        <v>300</v>
      </c>
      <c r="AG20" s="6"/>
      <c r="AH20" s="6"/>
    </row>
    <row r="21" spans="2:43" x14ac:dyDescent="0.25">
      <c r="B21" s="12"/>
      <c r="C21" s="13"/>
      <c r="R21" s="2">
        <v>17</v>
      </c>
      <c r="S21" s="7">
        <v>240.59</v>
      </c>
      <c r="T21" s="3">
        <v>100</v>
      </c>
      <c r="U21" s="3">
        <v>100</v>
      </c>
      <c r="V21" s="3">
        <v>100</v>
      </c>
      <c r="W21" s="3">
        <v>100</v>
      </c>
      <c r="X21" s="3">
        <v>200</v>
      </c>
      <c r="Y21" s="3">
        <v>400</v>
      </c>
      <c r="Z21" s="3">
        <v>300</v>
      </c>
      <c r="AA21" s="3">
        <v>350</v>
      </c>
      <c r="AB21" s="3">
        <v>600</v>
      </c>
      <c r="AC21" s="3">
        <v>125</v>
      </c>
      <c r="AD21" s="3">
        <v>125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2:43" x14ac:dyDescent="0.25">
      <c r="B22" s="12"/>
      <c r="C22" s="13"/>
      <c r="R22" s="2">
        <v>18</v>
      </c>
      <c r="S22" s="7">
        <v>957.44</v>
      </c>
      <c r="T22" s="3">
        <v>125</v>
      </c>
      <c r="U22" s="3">
        <v>125</v>
      </c>
      <c r="V22" s="3">
        <v>125</v>
      </c>
      <c r="W22" s="3">
        <v>100</v>
      </c>
      <c r="X22" s="3">
        <v>125</v>
      </c>
      <c r="Y22" s="3">
        <v>200</v>
      </c>
      <c r="Z22" s="3">
        <v>600</v>
      </c>
      <c r="AA22" s="3">
        <v>450</v>
      </c>
      <c r="AB22" s="3">
        <v>600</v>
      </c>
      <c r="AC22" s="3">
        <v>400</v>
      </c>
      <c r="AD22" s="3">
        <v>400</v>
      </c>
    </row>
    <row r="23" spans="2:43" x14ac:dyDescent="0.25">
      <c r="B23" s="8"/>
      <c r="C23" s="9"/>
      <c r="R23" s="2">
        <v>19</v>
      </c>
      <c r="S23" s="7">
        <v>171.04</v>
      </c>
      <c r="T23" s="3">
        <v>450</v>
      </c>
      <c r="U23" s="3">
        <v>450</v>
      </c>
      <c r="V23" s="3">
        <v>450</v>
      </c>
      <c r="W23" s="3">
        <v>150</v>
      </c>
      <c r="X23" s="3">
        <v>500</v>
      </c>
      <c r="Y23" s="3">
        <v>250</v>
      </c>
      <c r="Z23" s="3">
        <v>600</v>
      </c>
      <c r="AA23" s="3">
        <v>300</v>
      </c>
      <c r="AB23" s="3">
        <v>400</v>
      </c>
      <c r="AC23" s="3">
        <v>125</v>
      </c>
      <c r="AD23" s="3">
        <v>800</v>
      </c>
    </row>
    <row r="24" spans="2:43" x14ac:dyDescent="0.25">
      <c r="B24" s="8"/>
      <c r="C24" s="9"/>
      <c r="R24" s="2">
        <v>20</v>
      </c>
      <c r="S24" s="7">
        <v>235.57</v>
      </c>
      <c r="T24" s="3">
        <v>400</v>
      </c>
      <c r="U24" s="3">
        <v>400</v>
      </c>
      <c r="V24" s="3">
        <v>400</v>
      </c>
      <c r="W24" s="3">
        <v>450</v>
      </c>
      <c r="X24" s="3">
        <v>450</v>
      </c>
      <c r="Y24" s="3">
        <v>800</v>
      </c>
      <c r="Z24" s="3">
        <v>800</v>
      </c>
      <c r="AA24" s="3">
        <v>500</v>
      </c>
      <c r="AB24" s="3">
        <v>300</v>
      </c>
      <c r="AC24" s="3">
        <v>450</v>
      </c>
      <c r="AD24" s="3">
        <v>450</v>
      </c>
    </row>
    <row r="25" spans="2:43" x14ac:dyDescent="0.25">
      <c r="B25" s="8"/>
      <c r="C25" s="9"/>
      <c r="R25" s="2">
        <v>21</v>
      </c>
      <c r="S25" s="7">
        <v>3.59</v>
      </c>
      <c r="T25" s="3">
        <v>300</v>
      </c>
      <c r="U25" s="3">
        <v>150</v>
      </c>
      <c r="V25" s="3">
        <v>150</v>
      </c>
      <c r="W25" s="3">
        <v>150</v>
      </c>
      <c r="X25" s="3">
        <v>350</v>
      </c>
      <c r="Y25" s="3">
        <v>450</v>
      </c>
      <c r="Z25" s="3">
        <v>700</v>
      </c>
      <c r="AA25" s="3">
        <v>150</v>
      </c>
      <c r="AB25" s="3">
        <v>500</v>
      </c>
      <c r="AC25" s="3">
        <v>500</v>
      </c>
      <c r="AD25" s="3">
        <v>500</v>
      </c>
    </row>
    <row r="26" spans="2:43" x14ac:dyDescent="0.25">
      <c r="R26" s="2">
        <v>22</v>
      </c>
      <c r="S26" s="7">
        <v>324.36</v>
      </c>
      <c r="T26" s="3">
        <v>400</v>
      </c>
      <c r="U26" s="3">
        <v>400</v>
      </c>
      <c r="V26" s="3">
        <v>400</v>
      </c>
      <c r="W26" s="3">
        <v>125</v>
      </c>
      <c r="X26" s="3">
        <v>100</v>
      </c>
      <c r="Y26" s="3">
        <v>200</v>
      </c>
      <c r="Z26" s="3">
        <v>125</v>
      </c>
      <c r="AA26" s="3">
        <v>500</v>
      </c>
      <c r="AB26" s="3">
        <v>500</v>
      </c>
      <c r="AC26" s="3">
        <v>200</v>
      </c>
      <c r="AD26" s="3">
        <v>200</v>
      </c>
    </row>
    <row r="27" spans="2:43" x14ac:dyDescent="0.25">
      <c r="R27" s="2">
        <v>24</v>
      </c>
      <c r="S27" s="7">
        <v>749.74</v>
      </c>
      <c r="T27" s="3">
        <v>125</v>
      </c>
      <c r="U27" s="3">
        <v>125</v>
      </c>
      <c r="V27" s="3">
        <v>125</v>
      </c>
      <c r="W27" s="3">
        <v>100</v>
      </c>
      <c r="X27" s="3">
        <v>200</v>
      </c>
      <c r="Y27" s="3">
        <v>350</v>
      </c>
      <c r="Z27" s="3">
        <v>250</v>
      </c>
      <c r="AA27" s="3">
        <v>125</v>
      </c>
      <c r="AB27" s="3">
        <v>150</v>
      </c>
      <c r="AC27" s="3">
        <v>800</v>
      </c>
      <c r="AD27" s="3">
        <v>800</v>
      </c>
    </row>
    <row r="28" spans="2:43" x14ac:dyDescent="0.25">
      <c r="R28" s="2">
        <v>25</v>
      </c>
      <c r="S28" s="7">
        <v>639.70000000000005</v>
      </c>
      <c r="T28" s="3">
        <v>100</v>
      </c>
      <c r="U28" s="3">
        <v>100</v>
      </c>
      <c r="V28" s="3">
        <v>150</v>
      </c>
      <c r="W28" s="3">
        <v>200</v>
      </c>
      <c r="X28" s="3">
        <v>125</v>
      </c>
      <c r="Y28" s="3">
        <v>500</v>
      </c>
      <c r="Z28" s="3">
        <v>450</v>
      </c>
      <c r="AA28" s="3">
        <v>300</v>
      </c>
      <c r="AB28" s="3">
        <v>700</v>
      </c>
      <c r="AC28" s="3">
        <v>350</v>
      </c>
      <c r="AD28" s="3">
        <v>350</v>
      </c>
    </row>
    <row r="29" spans="2:43" x14ac:dyDescent="0.25">
      <c r="R29" s="2">
        <v>26</v>
      </c>
      <c r="S29" s="7">
        <v>422.95</v>
      </c>
      <c r="T29" s="3">
        <v>100</v>
      </c>
      <c r="U29" s="3">
        <v>125</v>
      </c>
      <c r="V29" s="3">
        <v>150</v>
      </c>
      <c r="W29" s="3">
        <v>250</v>
      </c>
      <c r="X29" s="3">
        <v>125</v>
      </c>
      <c r="Y29" s="3">
        <v>150</v>
      </c>
      <c r="Z29" s="3">
        <v>350</v>
      </c>
      <c r="AA29" s="3">
        <v>300</v>
      </c>
      <c r="AB29" s="3">
        <v>300</v>
      </c>
      <c r="AC29" s="3">
        <v>125</v>
      </c>
      <c r="AD29" s="3">
        <v>125</v>
      </c>
    </row>
    <row r="30" spans="2:43" x14ac:dyDescent="0.25">
      <c r="R30" s="2">
        <v>27</v>
      </c>
      <c r="S30" s="7">
        <v>843.52</v>
      </c>
      <c r="T30" s="3">
        <v>350</v>
      </c>
      <c r="U30" s="3">
        <v>350</v>
      </c>
      <c r="V30" s="3">
        <v>350</v>
      </c>
      <c r="W30" s="3">
        <v>100</v>
      </c>
      <c r="X30" s="3">
        <v>250</v>
      </c>
      <c r="Y30" s="3">
        <v>200</v>
      </c>
      <c r="Z30" s="3">
        <v>600</v>
      </c>
      <c r="AA30" s="3">
        <v>400</v>
      </c>
      <c r="AB30" s="3">
        <v>200</v>
      </c>
      <c r="AC30" s="3">
        <v>300</v>
      </c>
      <c r="AD30" s="3">
        <v>800</v>
      </c>
    </row>
    <row r="31" spans="2:43" x14ac:dyDescent="0.25">
      <c r="R31" s="2">
        <v>28</v>
      </c>
      <c r="S31" s="7">
        <v>609.23</v>
      </c>
      <c r="T31" s="3">
        <v>250</v>
      </c>
      <c r="U31" s="3">
        <v>250</v>
      </c>
      <c r="V31" s="3">
        <v>150</v>
      </c>
      <c r="W31" s="3">
        <v>100</v>
      </c>
      <c r="X31" s="3">
        <v>150</v>
      </c>
      <c r="Y31" s="3">
        <v>350</v>
      </c>
      <c r="Z31" s="3">
        <v>400</v>
      </c>
      <c r="AA31" s="3">
        <v>500</v>
      </c>
      <c r="AB31" s="3">
        <v>700</v>
      </c>
      <c r="AC31" s="3">
        <v>500</v>
      </c>
      <c r="AD31" s="3">
        <v>500</v>
      </c>
    </row>
    <row r="32" spans="2:43" x14ac:dyDescent="0.25">
      <c r="R32" s="2">
        <v>29</v>
      </c>
      <c r="S32" s="7">
        <v>179.04</v>
      </c>
      <c r="T32" s="3">
        <v>150</v>
      </c>
      <c r="U32" s="3">
        <v>150</v>
      </c>
      <c r="V32" s="3">
        <v>150</v>
      </c>
      <c r="W32" s="3">
        <v>400</v>
      </c>
      <c r="X32" s="3">
        <v>125</v>
      </c>
      <c r="Y32" s="3">
        <v>600</v>
      </c>
      <c r="Z32" s="3">
        <v>600</v>
      </c>
      <c r="AA32" s="3">
        <v>400</v>
      </c>
      <c r="AB32" s="3">
        <v>300</v>
      </c>
      <c r="AC32" s="3">
        <v>700</v>
      </c>
      <c r="AD32" s="3">
        <v>700</v>
      </c>
    </row>
    <row r="33" spans="18:30" x14ac:dyDescent="0.25">
      <c r="R33" s="2">
        <v>30</v>
      </c>
      <c r="S33" s="7">
        <v>570.9</v>
      </c>
      <c r="T33" s="3">
        <v>100</v>
      </c>
      <c r="U33" s="3">
        <v>100</v>
      </c>
      <c r="V33" s="3">
        <v>100</v>
      </c>
      <c r="W33" s="3">
        <v>150</v>
      </c>
      <c r="X33" s="3">
        <v>400</v>
      </c>
      <c r="Y33" s="3">
        <v>450</v>
      </c>
      <c r="Z33" s="3">
        <v>200</v>
      </c>
      <c r="AA33" s="3">
        <v>200</v>
      </c>
      <c r="AB33" s="3">
        <v>400</v>
      </c>
      <c r="AC33" s="3">
        <v>250</v>
      </c>
      <c r="AD33" s="3">
        <v>800</v>
      </c>
    </row>
    <row r="34" spans="18:30" x14ac:dyDescent="0.25">
      <c r="R34" s="2">
        <v>31</v>
      </c>
      <c r="S34" s="7">
        <v>575.73</v>
      </c>
      <c r="T34" s="3">
        <v>125</v>
      </c>
      <c r="U34" s="3">
        <v>125</v>
      </c>
      <c r="V34" s="3">
        <v>200</v>
      </c>
      <c r="W34" s="3">
        <v>350</v>
      </c>
      <c r="X34" s="3">
        <v>250</v>
      </c>
      <c r="Y34" s="3">
        <v>300</v>
      </c>
      <c r="Z34" s="3">
        <v>250</v>
      </c>
      <c r="AA34" s="3">
        <v>500</v>
      </c>
      <c r="AB34" s="3">
        <v>500</v>
      </c>
      <c r="AC34" s="3">
        <v>250</v>
      </c>
      <c r="AD34" s="3">
        <v>250</v>
      </c>
    </row>
    <row r="35" spans="18:30" x14ac:dyDescent="0.25">
      <c r="R35" s="2">
        <v>32</v>
      </c>
      <c r="S35" s="7">
        <v>250.28</v>
      </c>
      <c r="T35" s="3">
        <v>400</v>
      </c>
      <c r="U35" s="3">
        <v>400</v>
      </c>
      <c r="V35" s="3">
        <v>400</v>
      </c>
      <c r="W35" s="3">
        <v>450</v>
      </c>
      <c r="X35" s="3">
        <v>200</v>
      </c>
      <c r="Y35" s="3">
        <v>300</v>
      </c>
      <c r="Z35" s="3">
        <v>200</v>
      </c>
      <c r="AA35" s="3">
        <v>350</v>
      </c>
      <c r="AB35" s="3">
        <v>350</v>
      </c>
      <c r="AC35" s="3">
        <v>250</v>
      </c>
      <c r="AD35" s="3">
        <v>800</v>
      </c>
    </row>
    <row r="36" spans="18:30" x14ac:dyDescent="0.25">
      <c r="R36" s="2">
        <v>33</v>
      </c>
      <c r="S36" s="7">
        <v>442.11</v>
      </c>
      <c r="T36" s="3">
        <v>125</v>
      </c>
      <c r="U36" s="3">
        <v>125</v>
      </c>
      <c r="V36" s="3">
        <v>200</v>
      </c>
      <c r="W36" s="3">
        <v>300</v>
      </c>
      <c r="X36" s="3">
        <v>500</v>
      </c>
      <c r="Y36" s="3">
        <v>800</v>
      </c>
      <c r="Z36" s="3">
        <v>250</v>
      </c>
      <c r="AA36" s="3">
        <v>150</v>
      </c>
      <c r="AB36" s="3">
        <v>350</v>
      </c>
      <c r="AC36" s="3">
        <v>800</v>
      </c>
      <c r="AD36" s="3">
        <v>800</v>
      </c>
    </row>
    <row r="37" spans="18:30" x14ac:dyDescent="0.25">
      <c r="R37" s="2">
        <v>34</v>
      </c>
      <c r="S37" s="7">
        <v>762.35</v>
      </c>
      <c r="T37" s="3">
        <v>100</v>
      </c>
      <c r="U37" s="3">
        <v>100</v>
      </c>
      <c r="V37" s="3">
        <v>150</v>
      </c>
      <c r="W37" s="3">
        <v>150</v>
      </c>
      <c r="X37" s="3">
        <v>300</v>
      </c>
      <c r="Y37" s="3">
        <v>200</v>
      </c>
      <c r="Z37" s="3">
        <v>250</v>
      </c>
      <c r="AA37" s="3">
        <v>400</v>
      </c>
      <c r="AB37" s="3">
        <v>150</v>
      </c>
      <c r="AC37" s="3">
        <v>400</v>
      </c>
      <c r="AD37" s="3">
        <v>400</v>
      </c>
    </row>
    <row r="38" spans="18:30" x14ac:dyDescent="0.25">
      <c r="R38" s="2">
        <v>35</v>
      </c>
      <c r="S38" s="7">
        <v>1124.9000000000001</v>
      </c>
      <c r="T38" s="3">
        <v>100</v>
      </c>
      <c r="U38" s="3">
        <v>150</v>
      </c>
      <c r="V38" s="3">
        <v>100</v>
      </c>
      <c r="W38" s="3">
        <v>100</v>
      </c>
      <c r="X38" s="3">
        <v>600</v>
      </c>
      <c r="Y38" s="3">
        <v>400</v>
      </c>
      <c r="Z38" s="3">
        <v>400</v>
      </c>
      <c r="AA38" s="3">
        <v>500</v>
      </c>
      <c r="AB38" s="3">
        <v>100</v>
      </c>
      <c r="AC38" s="3">
        <v>400</v>
      </c>
      <c r="AD38" s="3">
        <v>400</v>
      </c>
    </row>
    <row r="39" spans="18:30" x14ac:dyDescent="0.25">
      <c r="R39" s="2">
        <v>36</v>
      </c>
      <c r="S39" s="7">
        <v>1903.75</v>
      </c>
      <c r="T39" s="3">
        <v>300</v>
      </c>
      <c r="U39" s="3">
        <v>300</v>
      </c>
      <c r="V39" s="3">
        <v>300</v>
      </c>
      <c r="W39" s="3">
        <v>250</v>
      </c>
      <c r="X39" s="3">
        <v>350</v>
      </c>
      <c r="Y39" s="3">
        <v>150</v>
      </c>
      <c r="Z39" s="3">
        <v>450</v>
      </c>
      <c r="AA39" s="3">
        <v>450</v>
      </c>
      <c r="AB39" s="3">
        <v>200</v>
      </c>
      <c r="AC39" s="3">
        <v>700</v>
      </c>
      <c r="AD39" s="3">
        <v>800</v>
      </c>
    </row>
    <row r="40" spans="18:30" x14ac:dyDescent="0.25">
      <c r="R40" s="2">
        <v>37</v>
      </c>
      <c r="S40" s="7">
        <v>125.51</v>
      </c>
      <c r="T40" s="3">
        <v>350</v>
      </c>
      <c r="U40" s="3">
        <v>350</v>
      </c>
      <c r="V40" s="3">
        <v>100</v>
      </c>
      <c r="W40" s="3">
        <v>250</v>
      </c>
      <c r="X40" s="3">
        <v>400</v>
      </c>
      <c r="Y40" s="3">
        <v>700</v>
      </c>
      <c r="Z40" s="3">
        <v>400</v>
      </c>
      <c r="AA40" s="3">
        <v>250</v>
      </c>
      <c r="AB40" s="3">
        <v>125</v>
      </c>
      <c r="AC40" s="3">
        <v>700</v>
      </c>
      <c r="AD40" s="3">
        <v>700</v>
      </c>
    </row>
    <row r="41" spans="18:30" x14ac:dyDescent="0.25">
      <c r="R41" s="2">
        <v>38</v>
      </c>
      <c r="S41" s="7">
        <v>121.27</v>
      </c>
      <c r="T41" s="3">
        <v>300</v>
      </c>
      <c r="U41" s="3">
        <v>150</v>
      </c>
      <c r="V41" s="3">
        <v>150</v>
      </c>
      <c r="W41" s="3">
        <v>150</v>
      </c>
      <c r="X41" s="3">
        <v>250</v>
      </c>
      <c r="Y41" s="3">
        <v>700</v>
      </c>
      <c r="Z41" s="3">
        <v>500</v>
      </c>
      <c r="AA41" s="3">
        <v>150</v>
      </c>
      <c r="AB41" s="3">
        <v>150</v>
      </c>
      <c r="AC41" s="3">
        <v>125</v>
      </c>
      <c r="AD41" s="3">
        <v>125</v>
      </c>
    </row>
    <row r="42" spans="18:30" x14ac:dyDescent="0.25">
      <c r="R42" s="2">
        <v>39</v>
      </c>
      <c r="S42" s="7">
        <v>55.32</v>
      </c>
      <c r="T42" s="3">
        <v>350</v>
      </c>
      <c r="U42" s="3">
        <v>350</v>
      </c>
      <c r="V42" s="3">
        <v>350</v>
      </c>
      <c r="W42" s="3">
        <v>300</v>
      </c>
      <c r="X42" s="3">
        <v>300</v>
      </c>
      <c r="Y42" s="3">
        <v>600</v>
      </c>
      <c r="Z42" s="3">
        <v>250</v>
      </c>
      <c r="AA42" s="3">
        <v>125</v>
      </c>
      <c r="AB42" s="3">
        <v>450</v>
      </c>
      <c r="AC42" s="3">
        <v>350</v>
      </c>
      <c r="AD42" s="3">
        <v>350</v>
      </c>
    </row>
    <row r="43" spans="18:30" x14ac:dyDescent="0.25">
      <c r="R43" s="2">
        <v>41</v>
      </c>
      <c r="S43" s="7">
        <v>424.86</v>
      </c>
      <c r="T43" s="3">
        <v>100</v>
      </c>
      <c r="U43" s="3">
        <v>150</v>
      </c>
      <c r="V43" s="3">
        <v>100</v>
      </c>
      <c r="W43" s="3">
        <v>100</v>
      </c>
      <c r="X43" s="3">
        <v>500</v>
      </c>
      <c r="Y43" s="3">
        <v>150</v>
      </c>
      <c r="Z43" s="3">
        <v>450</v>
      </c>
      <c r="AA43" s="3">
        <v>500</v>
      </c>
      <c r="AB43" s="3">
        <v>600</v>
      </c>
      <c r="AC43" s="3">
        <v>250</v>
      </c>
      <c r="AD43" s="3">
        <v>250</v>
      </c>
    </row>
    <row r="44" spans="18:30" x14ac:dyDescent="0.25">
      <c r="R44" s="2">
        <v>42</v>
      </c>
      <c r="S44" s="7">
        <v>72.8</v>
      </c>
      <c r="T44" s="3">
        <v>100</v>
      </c>
      <c r="U44" s="3">
        <v>150</v>
      </c>
      <c r="V44" s="3">
        <v>150</v>
      </c>
      <c r="W44" s="3">
        <v>100</v>
      </c>
      <c r="X44" s="3">
        <v>100</v>
      </c>
      <c r="Y44" s="3">
        <v>800</v>
      </c>
      <c r="Z44" s="3">
        <v>150</v>
      </c>
      <c r="AA44" s="3">
        <v>450</v>
      </c>
      <c r="AB44" s="3">
        <v>100</v>
      </c>
      <c r="AC44" s="3">
        <v>300</v>
      </c>
      <c r="AD44" s="3">
        <v>300</v>
      </c>
    </row>
    <row r="45" spans="18:30" x14ac:dyDescent="0.25">
      <c r="R45" s="2">
        <v>43</v>
      </c>
      <c r="S45" s="7">
        <v>554.08000000000004</v>
      </c>
      <c r="T45" s="3">
        <v>100</v>
      </c>
      <c r="U45" s="3">
        <v>100</v>
      </c>
      <c r="V45" s="3">
        <v>100</v>
      </c>
      <c r="W45" s="3">
        <v>350</v>
      </c>
      <c r="X45" s="3">
        <v>200</v>
      </c>
      <c r="Y45" s="3">
        <v>200</v>
      </c>
      <c r="Z45" s="3">
        <v>350</v>
      </c>
      <c r="AA45" s="3">
        <v>500</v>
      </c>
      <c r="AB45" s="3">
        <v>500</v>
      </c>
      <c r="AC45" s="3">
        <v>350</v>
      </c>
      <c r="AD45" s="3">
        <v>800</v>
      </c>
    </row>
    <row r="46" spans="18:30" x14ac:dyDescent="0.25">
      <c r="R46" s="2">
        <v>44</v>
      </c>
      <c r="S46" s="7">
        <v>305.52999999999997</v>
      </c>
      <c r="T46" s="3">
        <v>100</v>
      </c>
      <c r="U46" s="3">
        <v>100</v>
      </c>
      <c r="V46" s="3">
        <v>100</v>
      </c>
      <c r="W46" s="3">
        <v>100</v>
      </c>
      <c r="X46" s="3">
        <v>800</v>
      </c>
      <c r="Y46" s="3">
        <v>150</v>
      </c>
      <c r="Z46" s="3">
        <v>125</v>
      </c>
      <c r="AA46" s="3">
        <v>500</v>
      </c>
      <c r="AB46" s="3">
        <v>500</v>
      </c>
      <c r="AC46" s="3">
        <v>800</v>
      </c>
      <c r="AD46" s="3">
        <v>800</v>
      </c>
    </row>
    <row r="47" spans="18:30" x14ac:dyDescent="0.25">
      <c r="R47" s="2">
        <v>45</v>
      </c>
      <c r="S47" s="7">
        <v>568.35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600</v>
      </c>
      <c r="Z47" s="3">
        <v>100</v>
      </c>
      <c r="AA47" s="3">
        <v>500</v>
      </c>
      <c r="AB47" s="3">
        <v>450</v>
      </c>
      <c r="AC47" s="3">
        <v>400</v>
      </c>
      <c r="AD47" s="3">
        <v>400</v>
      </c>
    </row>
    <row r="48" spans="18:30" x14ac:dyDescent="0.25">
      <c r="R48" s="2">
        <v>46</v>
      </c>
      <c r="S48" s="7">
        <v>63.81</v>
      </c>
      <c r="T48" s="3">
        <v>100</v>
      </c>
      <c r="U48" s="3">
        <v>100</v>
      </c>
      <c r="V48" s="3">
        <v>150</v>
      </c>
      <c r="W48" s="3">
        <v>100</v>
      </c>
      <c r="X48" s="3">
        <v>125</v>
      </c>
      <c r="Y48" s="3">
        <v>350</v>
      </c>
      <c r="Z48" s="3">
        <v>200</v>
      </c>
      <c r="AA48" s="3">
        <v>600</v>
      </c>
      <c r="AB48" s="3">
        <v>600</v>
      </c>
      <c r="AC48" s="3">
        <v>350</v>
      </c>
      <c r="AD48" s="3">
        <v>350</v>
      </c>
    </row>
    <row r="49" spans="18:30" x14ac:dyDescent="0.25">
      <c r="R49" s="2">
        <v>47</v>
      </c>
      <c r="S49" s="7">
        <v>310.76</v>
      </c>
      <c r="T49" s="3">
        <v>100</v>
      </c>
      <c r="U49" s="3">
        <v>100</v>
      </c>
      <c r="V49" s="3">
        <v>150</v>
      </c>
      <c r="W49" s="3">
        <v>500</v>
      </c>
      <c r="X49" s="3">
        <v>100</v>
      </c>
      <c r="Y49" s="3">
        <v>100</v>
      </c>
      <c r="Z49" s="3">
        <v>600</v>
      </c>
      <c r="AA49" s="3">
        <v>350</v>
      </c>
      <c r="AB49" s="3">
        <v>600</v>
      </c>
      <c r="AC49" s="3">
        <v>100</v>
      </c>
      <c r="AD49" s="3">
        <v>100</v>
      </c>
    </row>
    <row r="50" spans="18:30" x14ac:dyDescent="0.25">
      <c r="R50" s="2">
        <v>48</v>
      </c>
      <c r="S50" s="7">
        <v>1217.17</v>
      </c>
      <c r="T50" s="3">
        <v>100</v>
      </c>
      <c r="U50" s="3">
        <v>100</v>
      </c>
      <c r="V50" s="3">
        <v>100</v>
      </c>
      <c r="W50" s="3">
        <v>300</v>
      </c>
      <c r="X50" s="3">
        <v>600</v>
      </c>
      <c r="Y50" s="3">
        <v>300</v>
      </c>
      <c r="Z50" s="3">
        <v>800</v>
      </c>
      <c r="AA50" s="3">
        <v>250</v>
      </c>
      <c r="AB50" s="3">
        <v>450</v>
      </c>
      <c r="AC50" s="3">
        <v>350</v>
      </c>
      <c r="AD50" s="3">
        <v>800</v>
      </c>
    </row>
    <row r="51" spans="18:30" x14ac:dyDescent="0.25">
      <c r="R51" s="2">
        <v>49</v>
      </c>
      <c r="S51" s="7">
        <v>365.82</v>
      </c>
      <c r="T51" s="3">
        <v>100</v>
      </c>
      <c r="U51" s="3">
        <v>100</v>
      </c>
      <c r="V51" s="3">
        <v>150</v>
      </c>
      <c r="W51" s="3">
        <v>100</v>
      </c>
      <c r="X51" s="3">
        <v>450</v>
      </c>
      <c r="Y51" s="3">
        <v>150</v>
      </c>
      <c r="Z51" s="3">
        <v>700</v>
      </c>
      <c r="AA51" s="3">
        <v>700</v>
      </c>
      <c r="AB51" s="3">
        <v>600</v>
      </c>
      <c r="AC51" s="3">
        <v>500</v>
      </c>
      <c r="AD51" s="3">
        <v>500</v>
      </c>
    </row>
    <row r="52" spans="18:30" x14ac:dyDescent="0.25">
      <c r="R52" s="2">
        <v>50</v>
      </c>
      <c r="S52" s="7">
        <v>1408.33</v>
      </c>
      <c r="T52" s="3">
        <v>100</v>
      </c>
      <c r="U52" s="3">
        <v>100</v>
      </c>
      <c r="V52" s="3">
        <v>150</v>
      </c>
      <c r="W52" s="3">
        <v>150</v>
      </c>
      <c r="X52" s="3">
        <v>150</v>
      </c>
      <c r="Y52" s="3">
        <v>300</v>
      </c>
      <c r="Z52" s="3">
        <v>250</v>
      </c>
      <c r="AA52" s="3">
        <v>300</v>
      </c>
      <c r="AB52" s="3">
        <v>200</v>
      </c>
      <c r="AC52" s="3">
        <v>200</v>
      </c>
      <c r="AD52" s="3">
        <v>200</v>
      </c>
    </row>
    <row r="53" spans="18:30" x14ac:dyDescent="0.25">
      <c r="R53" s="2">
        <v>51</v>
      </c>
      <c r="S53" s="7">
        <v>33.25</v>
      </c>
      <c r="T53" s="3">
        <v>100</v>
      </c>
      <c r="U53" s="3">
        <v>100</v>
      </c>
      <c r="V53" s="3">
        <v>150</v>
      </c>
      <c r="W53" s="3">
        <v>250</v>
      </c>
      <c r="X53" s="3">
        <v>150</v>
      </c>
      <c r="Y53" s="3">
        <v>500</v>
      </c>
      <c r="Z53" s="3">
        <v>350</v>
      </c>
      <c r="AA53" s="3">
        <v>450</v>
      </c>
      <c r="AB53" s="3">
        <v>450</v>
      </c>
      <c r="AC53" s="3">
        <v>350</v>
      </c>
      <c r="AD53" s="3">
        <v>350</v>
      </c>
    </row>
    <row r="54" spans="18:30" x14ac:dyDescent="0.25">
      <c r="R54" s="2">
        <v>52</v>
      </c>
      <c r="S54" s="7">
        <v>720.9</v>
      </c>
      <c r="T54" s="3">
        <v>200</v>
      </c>
      <c r="U54" s="3">
        <v>200</v>
      </c>
      <c r="V54" s="3">
        <v>150</v>
      </c>
      <c r="W54" s="3">
        <v>350</v>
      </c>
      <c r="X54" s="3">
        <v>200</v>
      </c>
      <c r="Y54" s="3">
        <v>300</v>
      </c>
      <c r="Z54" s="3">
        <v>250</v>
      </c>
      <c r="AA54" s="3">
        <v>700</v>
      </c>
      <c r="AB54" s="3">
        <v>125</v>
      </c>
      <c r="AC54" s="3">
        <v>125</v>
      </c>
      <c r="AD54" s="3">
        <v>125</v>
      </c>
    </row>
    <row r="55" spans="18:30" x14ac:dyDescent="0.25">
      <c r="R55" s="2">
        <v>53</v>
      </c>
      <c r="S55" s="7">
        <v>441.69</v>
      </c>
      <c r="T55" s="3">
        <v>350</v>
      </c>
      <c r="U55" s="3">
        <v>350</v>
      </c>
      <c r="V55" s="3">
        <v>350</v>
      </c>
      <c r="W55" s="3">
        <v>350</v>
      </c>
      <c r="X55" s="3">
        <v>350</v>
      </c>
      <c r="Y55" s="3">
        <v>450</v>
      </c>
      <c r="Z55" s="3">
        <v>800</v>
      </c>
      <c r="AA55" s="3">
        <v>450</v>
      </c>
      <c r="AB55" s="3">
        <v>800</v>
      </c>
      <c r="AC55" s="3">
        <v>700</v>
      </c>
      <c r="AD55" s="3">
        <v>800</v>
      </c>
    </row>
    <row r="56" spans="18:30" x14ac:dyDescent="0.25">
      <c r="R56" s="2">
        <v>54</v>
      </c>
      <c r="S56" s="7">
        <v>332.99</v>
      </c>
      <c r="T56" s="3">
        <v>350</v>
      </c>
      <c r="U56" s="3">
        <v>350</v>
      </c>
      <c r="V56" s="3">
        <v>350</v>
      </c>
      <c r="W56" s="3">
        <v>400</v>
      </c>
      <c r="X56" s="3">
        <v>600</v>
      </c>
      <c r="Y56" s="3">
        <v>600</v>
      </c>
      <c r="Z56" s="3">
        <v>500</v>
      </c>
      <c r="AA56" s="3">
        <v>450</v>
      </c>
      <c r="AB56" s="3">
        <v>400</v>
      </c>
      <c r="AC56" s="3">
        <v>500</v>
      </c>
      <c r="AD56" s="3">
        <v>500</v>
      </c>
    </row>
    <row r="57" spans="18:30" x14ac:dyDescent="0.25">
      <c r="R57" s="2">
        <v>55</v>
      </c>
      <c r="S57" s="7">
        <v>229.85</v>
      </c>
      <c r="T57" s="3">
        <v>125</v>
      </c>
      <c r="U57" s="3">
        <v>200</v>
      </c>
      <c r="V57" s="3">
        <v>200</v>
      </c>
      <c r="W57" s="3">
        <v>450</v>
      </c>
      <c r="X57" s="3">
        <v>500</v>
      </c>
      <c r="Y57" s="3">
        <v>250</v>
      </c>
      <c r="Z57" s="3">
        <v>600</v>
      </c>
      <c r="AA57" s="3">
        <v>400</v>
      </c>
      <c r="AB57" s="3">
        <v>250</v>
      </c>
      <c r="AC57" s="3">
        <v>250</v>
      </c>
      <c r="AD57" s="3">
        <v>250</v>
      </c>
    </row>
    <row r="58" spans="18:30" x14ac:dyDescent="0.25">
      <c r="R58" s="2">
        <v>56</v>
      </c>
      <c r="S58" s="7">
        <v>500.92</v>
      </c>
      <c r="T58" s="3">
        <v>100</v>
      </c>
      <c r="U58" s="3">
        <v>100</v>
      </c>
      <c r="V58" s="3">
        <v>150</v>
      </c>
      <c r="W58" s="3">
        <v>100</v>
      </c>
      <c r="X58" s="3">
        <v>250</v>
      </c>
      <c r="Y58" s="3">
        <v>400</v>
      </c>
      <c r="Z58" s="3">
        <v>200</v>
      </c>
      <c r="AA58" s="3">
        <v>600</v>
      </c>
      <c r="AB58" s="3">
        <v>600</v>
      </c>
      <c r="AC58" s="3">
        <v>400</v>
      </c>
      <c r="AD58" s="3">
        <v>400</v>
      </c>
    </row>
    <row r="59" spans="18:30" x14ac:dyDescent="0.25">
      <c r="R59" s="2">
        <v>57</v>
      </c>
      <c r="S59" s="7">
        <v>232.07</v>
      </c>
      <c r="T59" s="3">
        <v>100</v>
      </c>
      <c r="U59" s="3">
        <v>150</v>
      </c>
      <c r="V59" s="3">
        <v>150</v>
      </c>
      <c r="W59" s="3">
        <v>100</v>
      </c>
      <c r="X59" s="3">
        <v>600</v>
      </c>
      <c r="Y59" s="3">
        <v>600</v>
      </c>
      <c r="Z59" s="3">
        <v>200</v>
      </c>
      <c r="AA59" s="3">
        <v>450</v>
      </c>
      <c r="AB59" s="3">
        <v>450</v>
      </c>
      <c r="AC59" s="3">
        <v>500</v>
      </c>
      <c r="AD59" s="3">
        <v>500</v>
      </c>
    </row>
    <row r="60" spans="18:30" x14ac:dyDescent="0.25">
      <c r="R60" s="2">
        <v>58</v>
      </c>
      <c r="S60" s="7">
        <v>5.43</v>
      </c>
      <c r="T60" s="3">
        <v>300</v>
      </c>
      <c r="U60" s="3">
        <v>300</v>
      </c>
      <c r="V60" s="3">
        <v>150</v>
      </c>
      <c r="W60" s="3">
        <v>100</v>
      </c>
      <c r="X60" s="3">
        <v>300</v>
      </c>
      <c r="Y60" s="3">
        <v>400</v>
      </c>
      <c r="Z60" s="3">
        <v>500</v>
      </c>
      <c r="AA60" s="3">
        <v>350</v>
      </c>
      <c r="AB60" s="3">
        <v>100</v>
      </c>
      <c r="AC60" s="3">
        <v>350</v>
      </c>
      <c r="AD60" s="3">
        <v>800</v>
      </c>
    </row>
    <row r="61" spans="18:30" x14ac:dyDescent="0.25">
      <c r="R61" s="2">
        <v>59</v>
      </c>
      <c r="S61" s="7">
        <v>66.239999999999995</v>
      </c>
      <c r="T61" s="3">
        <v>100</v>
      </c>
      <c r="U61" s="3">
        <v>100</v>
      </c>
      <c r="V61" s="3">
        <v>150</v>
      </c>
      <c r="W61" s="3">
        <v>100</v>
      </c>
      <c r="X61" s="3">
        <v>250</v>
      </c>
      <c r="Y61" s="3">
        <v>600</v>
      </c>
      <c r="Z61" s="3">
        <v>350</v>
      </c>
      <c r="AA61" s="3">
        <v>150</v>
      </c>
      <c r="AB61" s="3">
        <v>400</v>
      </c>
      <c r="AC61" s="3">
        <v>250</v>
      </c>
      <c r="AD61" s="3">
        <v>250</v>
      </c>
    </row>
    <row r="62" spans="18:30" x14ac:dyDescent="0.25">
      <c r="R62" s="2">
        <v>60</v>
      </c>
      <c r="S62" s="7">
        <v>232.13</v>
      </c>
      <c r="T62" s="3">
        <v>100</v>
      </c>
      <c r="U62" s="3">
        <v>150</v>
      </c>
      <c r="V62" s="3">
        <v>100</v>
      </c>
      <c r="W62" s="3">
        <v>500</v>
      </c>
      <c r="X62" s="3">
        <v>500</v>
      </c>
      <c r="Y62" s="3">
        <v>300</v>
      </c>
      <c r="Z62" s="3">
        <v>700</v>
      </c>
      <c r="AA62" s="3">
        <v>300</v>
      </c>
      <c r="AB62" s="3">
        <v>800</v>
      </c>
      <c r="AC62" s="3">
        <v>125</v>
      </c>
      <c r="AD62" s="3">
        <v>125</v>
      </c>
    </row>
    <row r="63" spans="18:30" x14ac:dyDescent="0.25">
      <c r="R63" s="2">
        <v>61</v>
      </c>
      <c r="S63" s="7">
        <v>154.78</v>
      </c>
      <c r="T63" s="3">
        <v>100</v>
      </c>
      <c r="U63" s="3">
        <v>150</v>
      </c>
      <c r="V63" s="3">
        <v>150</v>
      </c>
      <c r="W63" s="3">
        <v>500</v>
      </c>
      <c r="X63" s="3">
        <v>700</v>
      </c>
      <c r="Y63" s="3">
        <v>200</v>
      </c>
      <c r="Z63" s="3">
        <v>700</v>
      </c>
      <c r="AA63" s="3">
        <v>500</v>
      </c>
      <c r="AB63" s="3">
        <v>100</v>
      </c>
      <c r="AC63" s="3">
        <v>350</v>
      </c>
      <c r="AD63" s="3">
        <v>350</v>
      </c>
    </row>
    <row r="64" spans="18:30" x14ac:dyDescent="0.25">
      <c r="R64" s="2">
        <v>62</v>
      </c>
      <c r="S64" s="7">
        <v>645.1</v>
      </c>
      <c r="T64" s="3">
        <v>350</v>
      </c>
      <c r="U64" s="3">
        <v>350</v>
      </c>
      <c r="V64" s="3">
        <v>350</v>
      </c>
      <c r="W64" s="3">
        <v>100</v>
      </c>
      <c r="X64" s="3">
        <v>150</v>
      </c>
      <c r="Y64" s="3">
        <v>500</v>
      </c>
      <c r="Z64" s="3">
        <v>400</v>
      </c>
      <c r="AA64" s="3">
        <v>600</v>
      </c>
      <c r="AB64" s="3">
        <v>450</v>
      </c>
      <c r="AC64" s="3">
        <v>250</v>
      </c>
      <c r="AD64" s="3">
        <v>250</v>
      </c>
    </row>
    <row r="65" spans="18:30" x14ac:dyDescent="0.25">
      <c r="R65" s="2">
        <v>63</v>
      </c>
      <c r="S65" s="7">
        <v>157.87</v>
      </c>
      <c r="T65" s="3">
        <v>300</v>
      </c>
      <c r="U65" s="3">
        <v>300</v>
      </c>
      <c r="V65" s="3">
        <v>150</v>
      </c>
      <c r="W65" s="3">
        <v>200</v>
      </c>
      <c r="X65" s="3">
        <v>300</v>
      </c>
      <c r="Y65" s="3">
        <v>125</v>
      </c>
      <c r="Z65" s="3">
        <v>350</v>
      </c>
      <c r="AA65" s="3">
        <v>350</v>
      </c>
      <c r="AB65" s="3">
        <v>300</v>
      </c>
      <c r="AC65" s="3">
        <v>600</v>
      </c>
      <c r="AD65" s="3">
        <v>600</v>
      </c>
    </row>
    <row r="66" spans="18:30" x14ac:dyDescent="0.25">
      <c r="R66" s="2">
        <v>64</v>
      </c>
      <c r="S66" s="7">
        <v>645.79</v>
      </c>
      <c r="T66" s="3">
        <v>100</v>
      </c>
      <c r="U66" s="3">
        <v>150</v>
      </c>
      <c r="V66" s="3">
        <v>150</v>
      </c>
      <c r="W66" s="3">
        <v>100</v>
      </c>
      <c r="X66" s="3">
        <v>150</v>
      </c>
      <c r="Y66" s="3">
        <v>350</v>
      </c>
      <c r="Z66" s="3">
        <v>300</v>
      </c>
      <c r="AA66" s="3">
        <v>125</v>
      </c>
      <c r="AB66" s="3">
        <v>125</v>
      </c>
      <c r="AC66" s="3">
        <v>500</v>
      </c>
      <c r="AD66" s="3">
        <v>800</v>
      </c>
    </row>
    <row r="67" spans="18:30" x14ac:dyDescent="0.25">
      <c r="R67" s="2">
        <v>65</v>
      </c>
      <c r="S67" s="7">
        <v>206.69</v>
      </c>
      <c r="T67" s="3">
        <v>100</v>
      </c>
      <c r="U67" s="3">
        <v>100</v>
      </c>
      <c r="V67" s="3">
        <v>100</v>
      </c>
      <c r="W67" s="3">
        <v>100</v>
      </c>
      <c r="X67" s="3">
        <v>100</v>
      </c>
      <c r="Y67" s="3">
        <v>450</v>
      </c>
      <c r="Z67" s="3">
        <v>450</v>
      </c>
      <c r="AA67" s="3">
        <v>700</v>
      </c>
      <c r="AB67" s="3">
        <v>250</v>
      </c>
      <c r="AC67" s="3">
        <v>300</v>
      </c>
      <c r="AD67" s="3">
        <v>300</v>
      </c>
    </row>
    <row r="68" spans="18:30" x14ac:dyDescent="0.25">
      <c r="R68" s="2">
        <v>66</v>
      </c>
      <c r="S68" s="7">
        <v>156.75</v>
      </c>
      <c r="T68" s="3">
        <v>100</v>
      </c>
      <c r="U68" s="3">
        <v>150</v>
      </c>
      <c r="V68" s="3">
        <v>150</v>
      </c>
      <c r="W68" s="3">
        <v>150</v>
      </c>
      <c r="X68" s="3">
        <v>150</v>
      </c>
      <c r="Y68" s="3">
        <v>125</v>
      </c>
      <c r="Z68" s="3">
        <v>400</v>
      </c>
      <c r="AA68" s="3">
        <v>125</v>
      </c>
      <c r="AB68" s="3">
        <v>700</v>
      </c>
      <c r="AC68" s="3">
        <v>350</v>
      </c>
      <c r="AD68" s="3">
        <v>350</v>
      </c>
    </row>
    <row r="69" spans="18:30" x14ac:dyDescent="0.25">
      <c r="R69" s="2">
        <v>68</v>
      </c>
      <c r="S69" s="7">
        <v>152.81</v>
      </c>
      <c r="T69" s="3">
        <v>100</v>
      </c>
      <c r="U69" s="3">
        <v>100</v>
      </c>
      <c r="V69" s="3">
        <v>150</v>
      </c>
      <c r="W69" s="3">
        <v>100</v>
      </c>
      <c r="X69" s="3">
        <v>150</v>
      </c>
      <c r="Y69" s="3">
        <v>250</v>
      </c>
      <c r="Z69" s="3">
        <v>600</v>
      </c>
      <c r="AA69" s="3">
        <v>150</v>
      </c>
      <c r="AB69" s="3">
        <v>125</v>
      </c>
      <c r="AC69" s="3">
        <v>250</v>
      </c>
      <c r="AD69" s="3">
        <v>250</v>
      </c>
    </row>
    <row r="70" spans="18:30" x14ac:dyDescent="0.25">
      <c r="R70" s="2">
        <v>70</v>
      </c>
      <c r="S70" s="7">
        <v>52.37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800</v>
      </c>
      <c r="Z70" s="3">
        <v>250</v>
      </c>
      <c r="AA70" s="3">
        <v>150</v>
      </c>
      <c r="AB70" s="3">
        <v>250</v>
      </c>
      <c r="AC70" s="3">
        <v>100</v>
      </c>
      <c r="AD70" s="3">
        <v>800</v>
      </c>
    </row>
    <row r="71" spans="18:30" x14ac:dyDescent="0.25">
      <c r="R71" s="2">
        <v>71</v>
      </c>
      <c r="S71" s="7">
        <v>394.67</v>
      </c>
      <c r="T71" s="3">
        <v>100</v>
      </c>
      <c r="U71" s="3">
        <v>100</v>
      </c>
      <c r="V71" s="3">
        <v>150</v>
      </c>
      <c r="W71" s="3">
        <v>800</v>
      </c>
      <c r="X71" s="3">
        <v>800</v>
      </c>
      <c r="Y71" s="3">
        <v>125</v>
      </c>
      <c r="Z71" s="3">
        <v>600</v>
      </c>
      <c r="AA71" s="3">
        <v>500</v>
      </c>
      <c r="AB71" s="3">
        <v>350</v>
      </c>
      <c r="AC71" s="3">
        <v>450</v>
      </c>
      <c r="AD71" s="3">
        <v>450</v>
      </c>
    </row>
    <row r="72" spans="18:30" x14ac:dyDescent="0.25">
      <c r="R72" s="2">
        <v>72</v>
      </c>
      <c r="S72" s="7">
        <v>774.69</v>
      </c>
      <c r="T72" s="3">
        <v>100</v>
      </c>
      <c r="U72" s="3">
        <v>150</v>
      </c>
      <c r="V72" s="3">
        <v>150</v>
      </c>
      <c r="W72" s="3">
        <v>300</v>
      </c>
      <c r="X72" s="3">
        <v>300</v>
      </c>
      <c r="Y72" s="3">
        <v>100</v>
      </c>
      <c r="Z72" s="3">
        <v>700</v>
      </c>
      <c r="AA72" s="3">
        <v>500</v>
      </c>
      <c r="AB72" s="3">
        <v>150</v>
      </c>
      <c r="AC72" s="3">
        <v>700</v>
      </c>
      <c r="AD72" s="3">
        <v>700</v>
      </c>
    </row>
    <row r="73" spans="18:30" x14ac:dyDescent="0.25">
      <c r="R73" s="2">
        <v>73</v>
      </c>
      <c r="S73" s="7">
        <v>435.58</v>
      </c>
      <c r="T73" s="3">
        <v>100</v>
      </c>
      <c r="U73" s="3">
        <v>100</v>
      </c>
      <c r="V73" s="3">
        <v>150</v>
      </c>
      <c r="W73" s="3">
        <v>150</v>
      </c>
      <c r="X73" s="3">
        <v>150</v>
      </c>
      <c r="Y73" s="3">
        <v>450</v>
      </c>
      <c r="Z73" s="3">
        <v>300</v>
      </c>
      <c r="AA73" s="3">
        <v>125</v>
      </c>
      <c r="AB73" s="3">
        <v>450</v>
      </c>
      <c r="AC73" s="3">
        <v>150</v>
      </c>
      <c r="AD73" s="3">
        <v>150</v>
      </c>
    </row>
    <row r="74" spans="18:30" x14ac:dyDescent="0.25">
      <c r="R74" s="2">
        <v>74</v>
      </c>
      <c r="S74" s="7">
        <v>899.67</v>
      </c>
      <c r="T74" s="3">
        <v>100</v>
      </c>
      <c r="U74" s="3">
        <v>150</v>
      </c>
      <c r="V74" s="3">
        <v>150</v>
      </c>
      <c r="W74" s="3">
        <v>500</v>
      </c>
      <c r="X74" s="3">
        <v>150</v>
      </c>
      <c r="Y74" s="3">
        <v>150</v>
      </c>
      <c r="Z74" s="3">
        <v>600</v>
      </c>
      <c r="AA74" s="3">
        <v>125</v>
      </c>
      <c r="AB74" s="3">
        <v>700</v>
      </c>
      <c r="AC74" s="3">
        <v>300</v>
      </c>
      <c r="AD74" s="3">
        <v>300</v>
      </c>
    </row>
    <row r="75" spans="18:30" x14ac:dyDescent="0.25">
      <c r="R75" s="2">
        <v>75</v>
      </c>
      <c r="S75" s="7">
        <v>198.5</v>
      </c>
      <c r="T75" s="3">
        <v>200</v>
      </c>
      <c r="U75" s="3">
        <v>100</v>
      </c>
      <c r="V75" s="3">
        <v>100</v>
      </c>
      <c r="W75" s="3">
        <v>125</v>
      </c>
      <c r="X75" s="3">
        <v>125</v>
      </c>
      <c r="Y75" s="3">
        <v>150</v>
      </c>
      <c r="Z75" s="3">
        <v>500</v>
      </c>
      <c r="AA75" s="3">
        <v>800</v>
      </c>
      <c r="AB75" s="3">
        <v>125</v>
      </c>
      <c r="AC75" s="3">
        <v>500</v>
      </c>
      <c r="AD75" s="3">
        <v>500</v>
      </c>
    </row>
    <row r="76" spans="18:30" x14ac:dyDescent="0.25">
      <c r="R76" s="2">
        <v>76</v>
      </c>
      <c r="S76" s="7">
        <v>1116.1500000000001</v>
      </c>
      <c r="T76" s="3">
        <v>200</v>
      </c>
      <c r="U76" s="3">
        <v>150</v>
      </c>
      <c r="V76" s="3">
        <v>700</v>
      </c>
      <c r="W76" s="3">
        <v>100</v>
      </c>
      <c r="X76" s="3">
        <v>100</v>
      </c>
      <c r="Y76" s="3">
        <v>700</v>
      </c>
      <c r="Z76" s="3">
        <v>300</v>
      </c>
      <c r="AA76" s="3">
        <v>700</v>
      </c>
      <c r="AB76" s="3">
        <v>450</v>
      </c>
      <c r="AC76" s="3">
        <v>600</v>
      </c>
      <c r="AD76" s="3">
        <v>800</v>
      </c>
    </row>
    <row r="77" spans="18:30" x14ac:dyDescent="0.25">
      <c r="R77" s="2">
        <v>78</v>
      </c>
      <c r="S77" s="7">
        <v>631.79999999999995</v>
      </c>
      <c r="T77" s="3">
        <v>100</v>
      </c>
      <c r="U77" s="3">
        <v>100</v>
      </c>
      <c r="V77" s="3">
        <v>100</v>
      </c>
      <c r="W77" s="3">
        <v>400</v>
      </c>
      <c r="X77" s="3">
        <v>400</v>
      </c>
      <c r="Y77" s="3">
        <v>300</v>
      </c>
      <c r="Z77" s="3">
        <v>150</v>
      </c>
      <c r="AA77" s="3">
        <v>300</v>
      </c>
      <c r="AB77" s="3">
        <v>200</v>
      </c>
      <c r="AC77" s="3">
        <v>350</v>
      </c>
      <c r="AD77" s="3">
        <v>350</v>
      </c>
    </row>
    <row r="78" spans="18:30" x14ac:dyDescent="0.25">
      <c r="R78" s="2">
        <v>79</v>
      </c>
      <c r="S78" s="7">
        <v>350.97</v>
      </c>
      <c r="T78" s="3">
        <v>100</v>
      </c>
      <c r="U78" s="3">
        <v>100</v>
      </c>
      <c r="V78" s="3">
        <v>150</v>
      </c>
      <c r="W78" s="3">
        <v>100</v>
      </c>
      <c r="X78" s="3">
        <v>100</v>
      </c>
      <c r="Y78" s="3">
        <v>600</v>
      </c>
      <c r="Z78" s="3">
        <v>250</v>
      </c>
      <c r="AA78" s="3">
        <v>150</v>
      </c>
      <c r="AB78" s="3">
        <v>800</v>
      </c>
      <c r="AC78" s="3">
        <v>500</v>
      </c>
      <c r="AD78" s="3">
        <v>500</v>
      </c>
    </row>
    <row r="79" spans="18:30" x14ac:dyDescent="0.25">
      <c r="R79" s="2">
        <v>81</v>
      </c>
      <c r="S79" s="7">
        <v>226.03</v>
      </c>
      <c r="T79" s="3">
        <v>200</v>
      </c>
      <c r="U79" s="3">
        <v>100</v>
      </c>
      <c r="V79" s="3">
        <v>250</v>
      </c>
      <c r="W79" s="3">
        <v>500</v>
      </c>
      <c r="X79" s="3">
        <v>500</v>
      </c>
      <c r="Y79" s="3">
        <v>700</v>
      </c>
      <c r="Z79" s="3">
        <v>800</v>
      </c>
      <c r="AA79" s="3">
        <v>400</v>
      </c>
      <c r="AB79" s="3">
        <v>450</v>
      </c>
      <c r="AC79" s="3">
        <v>200</v>
      </c>
      <c r="AD79" s="3">
        <v>200</v>
      </c>
    </row>
    <row r="80" spans="18:30" x14ac:dyDescent="0.25">
      <c r="R80" s="2">
        <v>82</v>
      </c>
      <c r="S80" s="7">
        <v>186.77</v>
      </c>
      <c r="T80" s="3">
        <v>250</v>
      </c>
      <c r="U80" s="3">
        <v>150</v>
      </c>
      <c r="V80" s="3">
        <v>150</v>
      </c>
      <c r="W80" s="3">
        <v>450</v>
      </c>
      <c r="X80" s="3">
        <v>450</v>
      </c>
      <c r="Y80" s="3">
        <v>400</v>
      </c>
      <c r="Z80" s="3">
        <v>300</v>
      </c>
      <c r="AA80" s="3">
        <v>350</v>
      </c>
      <c r="AB80" s="3">
        <v>500</v>
      </c>
      <c r="AC80" s="3">
        <v>350</v>
      </c>
      <c r="AD80" s="3">
        <v>300</v>
      </c>
    </row>
    <row r="81" spans="18:30" x14ac:dyDescent="0.25">
      <c r="R81" s="2">
        <v>83</v>
      </c>
      <c r="S81" s="7">
        <v>337.24</v>
      </c>
      <c r="T81" s="3">
        <v>100</v>
      </c>
      <c r="U81" s="3">
        <v>100</v>
      </c>
      <c r="V81" s="3">
        <v>150</v>
      </c>
      <c r="W81" s="3">
        <v>300</v>
      </c>
      <c r="X81" s="3">
        <v>300</v>
      </c>
      <c r="Y81" s="3">
        <v>600</v>
      </c>
      <c r="Z81" s="3">
        <v>125</v>
      </c>
      <c r="AA81" s="3">
        <v>125</v>
      </c>
      <c r="AB81" s="3">
        <v>125</v>
      </c>
      <c r="AC81" s="3">
        <v>150</v>
      </c>
      <c r="AD81" s="3">
        <v>800</v>
      </c>
    </row>
    <row r="82" spans="18:30" x14ac:dyDescent="0.25">
      <c r="R82" s="2">
        <v>84</v>
      </c>
      <c r="S82" s="7">
        <v>173.09</v>
      </c>
      <c r="T82" s="3">
        <v>100</v>
      </c>
      <c r="U82" s="3">
        <v>150</v>
      </c>
      <c r="V82" s="3">
        <v>150</v>
      </c>
      <c r="W82" s="3">
        <v>100</v>
      </c>
      <c r="X82" s="3">
        <v>100</v>
      </c>
      <c r="Y82" s="3">
        <v>600</v>
      </c>
      <c r="Z82" s="3">
        <v>300</v>
      </c>
      <c r="AA82" s="3">
        <v>400</v>
      </c>
      <c r="AB82" s="3">
        <v>350</v>
      </c>
      <c r="AC82" s="3">
        <v>300</v>
      </c>
      <c r="AD82" s="3">
        <v>300</v>
      </c>
    </row>
    <row r="83" spans="18:30" x14ac:dyDescent="0.25">
      <c r="R83" s="2">
        <v>85</v>
      </c>
      <c r="S83" s="7">
        <v>784.45</v>
      </c>
      <c r="T83" s="3">
        <v>150</v>
      </c>
      <c r="U83" s="3">
        <v>100</v>
      </c>
      <c r="V83" s="3">
        <v>150</v>
      </c>
      <c r="W83" s="3">
        <v>250</v>
      </c>
      <c r="X83" s="3">
        <v>250</v>
      </c>
      <c r="Y83" s="3">
        <v>450</v>
      </c>
      <c r="Z83" s="3">
        <v>125</v>
      </c>
      <c r="AA83" s="3">
        <v>125</v>
      </c>
      <c r="AB83" s="3">
        <v>300</v>
      </c>
      <c r="AC83" s="3">
        <v>150</v>
      </c>
      <c r="AD83" s="3">
        <v>125</v>
      </c>
    </row>
    <row r="84" spans="18:30" x14ac:dyDescent="0.25">
      <c r="R84" s="2">
        <v>86</v>
      </c>
      <c r="S84" s="7">
        <v>86.39</v>
      </c>
      <c r="T84" s="3">
        <v>200</v>
      </c>
      <c r="U84" s="3">
        <v>200</v>
      </c>
      <c r="V84" s="3">
        <v>100</v>
      </c>
      <c r="W84" s="3">
        <v>150</v>
      </c>
      <c r="X84" s="3">
        <v>150</v>
      </c>
      <c r="Y84" s="3">
        <v>350</v>
      </c>
      <c r="Z84" s="3">
        <v>450</v>
      </c>
      <c r="AA84" s="3">
        <v>125</v>
      </c>
      <c r="AB84" s="3">
        <v>250</v>
      </c>
      <c r="AC84" s="3">
        <v>250</v>
      </c>
      <c r="AD84" s="3">
        <v>250</v>
      </c>
    </row>
    <row r="85" spans="18:30" x14ac:dyDescent="0.25">
      <c r="R85" s="2">
        <v>87</v>
      </c>
      <c r="S85" s="7">
        <v>732.93</v>
      </c>
      <c r="T85" s="3">
        <v>100</v>
      </c>
      <c r="U85" s="3">
        <v>150</v>
      </c>
      <c r="V85" s="3">
        <v>150</v>
      </c>
      <c r="W85" s="3">
        <v>350</v>
      </c>
      <c r="X85" s="3">
        <v>350</v>
      </c>
      <c r="Y85" s="3">
        <v>400</v>
      </c>
      <c r="Z85" s="3">
        <v>400</v>
      </c>
      <c r="AA85" s="3">
        <v>400</v>
      </c>
      <c r="AB85" s="3">
        <v>600</v>
      </c>
      <c r="AC85" s="3">
        <v>350</v>
      </c>
      <c r="AD85" s="3">
        <v>800</v>
      </c>
    </row>
    <row r="86" spans="18:30" x14ac:dyDescent="0.25">
      <c r="R86" s="2">
        <v>88</v>
      </c>
      <c r="S86" s="7">
        <v>193.78</v>
      </c>
      <c r="T86" s="3">
        <v>100</v>
      </c>
      <c r="U86" s="3">
        <v>150</v>
      </c>
      <c r="V86" s="3">
        <v>150</v>
      </c>
      <c r="W86" s="3">
        <v>200</v>
      </c>
      <c r="X86" s="3">
        <v>150</v>
      </c>
      <c r="Y86" s="3">
        <v>600</v>
      </c>
      <c r="Z86" s="3">
        <v>150</v>
      </c>
      <c r="AA86" s="3">
        <v>200</v>
      </c>
      <c r="AB86" s="3">
        <v>700</v>
      </c>
      <c r="AC86" s="3">
        <v>600</v>
      </c>
      <c r="AD86" s="3">
        <v>600</v>
      </c>
    </row>
    <row r="87" spans="18:30" x14ac:dyDescent="0.25">
      <c r="R87" s="2">
        <v>89</v>
      </c>
      <c r="S87" s="7">
        <v>1744.27</v>
      </c>
      <c r="T87" s="3">
        <v>100</v>
      </c>
      <c r="U87" s="3">
        <v>100</v>
      </c>
      <c r="V87" s="3">
        <v>100</v>
      </c>
      <c r="W87" s="3">
        <v>200</v>
      </c>
      <c r="X87" s="3">
        <v>200</v>
      </c>
      <c r="Y87" s="3">
        <v>300</v>
      </c>
      <c r="Z87" s="3">
        <v>125</v>
      </c>
      <c r="AA87" s="3">
        <v>300</v>
      </c>
      <c r="AB87" s="3">
        <v>500</v>
      </c>
      <c r="AC87" s="3">
        <v>600</v>
      </c>
      <c r="AD87" s="3">
        <v>600</v>
      </c>
    </row>
    <row r="88" spans="18:30" x14ac:dyDescent="0.25">
      <c r="R88" s="2">
        <v>90</v>
      </c>
      <c r="S88" s="7">
        <v>154.18</v>
      </c>
      <c r="T88" s="3">
        <v>250</v>
      </c>
      <c r="U88" s="3">
        <v>250</v>
      </c>
      <c r="V88" s="3">
        <v>700</v>
      </c>
      <c r="W88" s="3">
        <v>350</v>
      </c>
      <c r="X88" s="3">
        <v>350</v>
      </c>
      <c r="Y88" s="3">
        <v>300</v>
      </c>
      <c r="Z88" s="3">
        <v>300</v>
      </c>
      <c r="AA88" s="3">
        <v>150</v>
      </c>
      <c r="AB88" s="3">
        <v>100</v>
      </c>
      <c r="AC88" s="3">
        <v>400</v>
      </c>
      <c r="AD88" s="3">
        <v>400</v>
      </c>
    </row>
    <row r="89" spans="18:30" x14ac:dyDescent="0.25">
      <c r="R89" s="2">
        <v>92</v>
      </c>
      <c r="S89" s="7">
        <v>1635.69</v>
      </c>
      <c r="T89" s="3">
        <v>100</v>
      </c>
      <c r="U89" s="3">
        <v>100</v>
      </c>
      <c r="V89" s="3">
        <v>100</v>
      </c>
      <c r="W89" s="3">
        <v>100</v>
      </c>
      <c r="X89" s="3">
        <v>100</v>
      </c>
      <c r="Y89" s="3">
        <v>300</v>
      </c>
      <c r="Z89" s="3">
        <v>300</v>
      </c>
      <c r="AA89" s="3">
        <v>600</v>
      </c>
      <c r="AB89" s="3">
        <v>100</v>
      </c>
      <c r="AC89" s="3">
        <v>150</v>
      </c>
      <c r="AD89" s="3">
        <v>150</v>
      </c>
    </row>
    <row r="90" spans="18:30" x14ac:dyDescent="0.25">
      <c r="R90" s="2">
        <v>93</v>
      </c>
      <c r="S90" s="7">
        <v>1072.69</v>
      </c>
      <c r="T90" s="3">
        <v>300</v>
      </c>
      <c r="U90" s="3">
        <v>300</v>
      </c>
      <c r="V90" s="3">
        <v>500</v>
      </c>
      <c r="W90" s="3">
        <v>300</v>
      </c>
      <c r="X90" s="3">
        <v>300</v>
      </c>
      <c r="Y90" s="3">
        <v>800</v>
      </c>
      <c r="Z90" s="3">
        <v>150</v>
      </c>
      <c r="AA90" s="3">
        <v>500</v>
      </c>
      <c r="AB90" s="3">
        <v>350</v>
      </c>
      <c r="AC90" s="3">
        <v>150</v>
      </c>
      <c r="AD90" s="3">
        <v>800</v>
      </c>
    </row>
    <row r="91" spans="18:30" x14ac:dyDescent="0.25">
      <c r="R91" s="2">
        <v>94</v>
      </c>
      <c r="S91" s="7">
        <v>5</v>
      </c>
      <c r="T91" s="3">
        <v>100</v>
      </c>
      <c r="U91" s="3">
        <v>150</v>
      </c>
      <c r="V91" s="3">
        <v>100</v>
      </c>
      <c r="W91" s="3">
        <v>400</v>
      </c>
      <c r="X91" s="3">
        <v>400</v>
      </c>
      <c r="Y91" s="3">
        <v>125</v>
      </c>
      <c r="Z91" s="3">
        <v>350</v>
      </c>
      <c r="AA91" s="3">
        <v>150</v>
      </c>
      <c r="AB91" s="3">
        <v>450</v>
      </c>
      <c r="AC91" s="3">
        <v>150</v>
      </c>
      <c r="AD91" s="3">
        <v>150</v>
      </c>
    </row>
    <row r="92" spans="18:30" x14ac:dyDescent="0.25">
      <c r="R92" s="2">
        <v>95</v>
      </c>
      <c r="S92" s="7">
        <v>240.05</v>
      </c>
      <c r="T92" s="3">
        <v>100</v>
      </c>
      <c r="U92" s="3">
        <v>100</v>
      </c>
      <c r="V92" s="3">
        <v>100</v>
      </c>
      <c r="W92" s="3">
        <v>100</v>
      </c>
      <c r="X92" s="3">
        <v>100</v>
      </c>
      <c r="Y92" s="3">
        <v>600</v>
      </c>
      <c r="Z92" s="3">
        <v>100</v>
      </c>
      <c r="AA92" s="3">
        <v>700</v>
      </c>
      <c r="AB92" s="3">
        <v>200</v>
      </c>
      <c r="AC92" s="3">
        <v>700</v>
      </c>
      <c r="AD92" s="3">
        <v>700</v>
      </c>
    </row>
    <row r="93" spans="18:30" x14ac:dyDescent="0.25">
      <c r="R93" s="2">
        <v>96</v>
      </c>
      <c r="S93" s="7">
        <v>841.63</v>
      </c>
      <c r="T93" s="3">
        <v>100</v>
      </c>
      <c r="U93" s="3">
        <v>150</v>
      </c>
      <c r="V93" s="3">
        <v>150</v>
      </c>
      <c r="W93" s="3">
        <v>100</v>
      </c>
      <c r="X93" s="3">
        <v>100</v>
      </c>
      <c r="Y93" s="3">
        <v>125</v>
      </c>
      <c r="Z93" s="3">
        <v>450</v>
      </c>
      <c r="AA93" s="3">
        <v>125</v>
      </c>
      <c r="AB93" s="3">
        <v>400</v>
      </c>
      <c r="AC93" s="3">
        <v>150</v>
      </c>
      <c r="AD93" s="3">
        <v>150</v>
      </c>
    </row>
    <row r="94" spans="18:30" x14ac:dyDescent="0.25">
      <c r="R94" s="2">
        <v>97</v>
      </c>
      <c r="S94" s="7">
        <v>601.58000000000004</v>
      </c>
      <c r="T94" s="3">
        <v>100</v>
      </c>
      <c r="U94" s="3">
        <v>100</v>
      </c>
      <c r="V94" s="3">
        <v>100</v>
      </c>
      <c r="W94" s="3">
        <v>100</v>
      </c>
      <c r="X94" s="3">
        <v>100</v>
      </c>
      <c r="Y94" s="3">
        <v>700</v>
      </c>
      <c r="Z94" s="3">
        <v>600</v>
      </c>
      <c r="AA94" s="3">
        <v>500</v>
      </c>
      <c r="AB94" s="3">
        <v>700</v>
      </c>
      <c r="AC94" s="3">
        <v>150</v>
      </c>
      <c r="AD94" s="3">
        <v>150</v>
      </c>
    </row>
    <row r="95" spans="18:30" x14ac:dyDescent="0.25">
      <c r="R95" s="2">
        <v>98</v>
      </c>
      <c r="S95" s="7">
        <v>1600</v>
      </c>
      <c r="T95" s="3">
        <v>250</v>
      </c>
      <c r="U95" s="3">
        <v>250</v>
      </c>
      <c r="V95" s="3">
        <v>200</v>
      </c>
      <c r="W95" s="3">
        <v>300</v>
      </c>
      <c r="X95" s="3">
        <v>300</v>
      </c>
      <c r="Y95" s="3">
        <v>250</v>
      </c>
      <c r="Z95" s="3">
        <v>400</v>
      </c>
      <c r="AA95" s="3">
        <v>250</v>
      </c>
      <c r="AB95" s="3">
        <v>600</v>
      </c>
      <c r="AC95" s="3">
        <v>800</v>
      </c>
      <c r="AD95" s="3">
        <v>800</v>
      </c>
    </row>
    <row r="96" spans="18:30" x14ac:dyDescent="0.25">
      <c r="R96" s="2">
        <v>100</v>
      </c>
      <c r="S96" s="7">
        <v>180</v>
      </c>
      <c r="T96" s="3">
        <v>100</v>
      </c>
      <c r="U96" s="3">
        <v>100</v>
      </c>
      <c r="V96" s="3">
        <v>100</v>
      </c>
      <c r="W96" s="3">
        <v>150</v>
      </c>
      <c r="X96" s="3">
        <v>150</v>
      </c>
      <c r="Y96" s="3">
        <v>150</v>
      </c>
      <c r="Z96" s="3">
        <v>250</v>
      </c>
      <c r="AA96" s="3">
        <v>450</v>
      </c>
      <c r="AB96" s="3">
        <v>600</v>
      </c>
      <c r="AC96" s="3">
        <v>125</v>
      </c>
      <c r="AD96" s="3">
        <v>125</v>
      </c>
    </row>
    <row r="97" spans="18:30" x14ac:dyDescent="0.25">
      <c r="R97" s="2">
        <v>102</v>
      </c>
      <c r="S97" s="7">
        <v>240</v>
      </c>
      <c r="T97" s="3">
        <v>100</v>
      </c>
      <c r="U97" s="3">
        <v>100</v>
      </c>
      <c r="V97" s="3">
        <v>150</v>
      </c>
      <c r="W97" s="3">
        <v>700</v>
      </c>
      <c r="X97" s="3">
        <v>200</v>
      </c>
      <c r="Y97" s="3">
        <v>250</v>
      </c>
      <c r="Z97" s="3">
        <v>450</v>
      </c>
      <c r="AA97" s="3">
        <v>450</v>
      </c>
      <c r="AB97" s="3">
        <v>500</v>
      </c>
      <c r="AC97" s="3">
        <v>700</v>
      </c>
      <c r="AD97" s="3">
        <v>700</v>
      </c>
    </row>
    <row r="98" spans="18:30" x14ac:dyDescent="0.25">
      <c r="R98" s="2">
        <v>103</v>
      </c>
      <c r="S98" s="7">
        <v>10</v>
      </c>
      <c r="T98" s="3">
        <v>100</v>
      </c>
      <c r="U98" s="3">
        <v>150</v>
      </c>
      <c r="V98" s="3">
        <v>100</v>
      </c>
      <c r="W98" s="3">
        <v>100</v>
      </c>
      <c r="X98" s="3">
        <v>500</v>
      </c>
      <c r="Y98" s="3">
        <v>800</v>
      </c>
      <c r="Z98" s="3">
        <v>100</v>
      </c>
      <c r="AA98" s="3">
        <v>700</v>
      </c>
      <c r="AB98" s="3">
        <v>200</v>
      </c>
      <c r="AC98" s="3">
        <v>800</v>
      </c>
      <c r="AD98" s="3">
        <v>800</v>
      </c>
    </row>
    <row r="99" spans="18:30" x14ac:dyDescent="0.25">
      <c r="R99" s="2">
        <v>104</v>
      </c>
      <c r="S99" s="7">
        <v>179.54</v>
      </c>
      <c r="T99" s="3">
        <v>100</v>
      </c>
      <c r="U99" s="3">
        <v>125</v>
      </c>
      <c r="V99" s="3">
        <v>200</v>
      </c>
      <c r="W99" s="3">
        <v>250</v>
      </c>
      <c r="X99" s="3">
        <v>250</v>
      </c>
      <c r="Y99" s="3">
        <v>600</v>
      </c>
      <c r="Z99" s="3">
        <v>450</v>
      </c>
      <c r="AA99" s="3">
        <v>600</v>
      </c>
      <c r="AB99" s="3">
        <v>300</v>
      </c>
      <c r="AC99" s="3">
        <v>500</v>
      </c>
      <c r="AD99" s="3">
        <v>500</v>
      </c>
    </row>
    <row r="100" spans="18:30" x14ac:dyDescent="0.25">
      <c r="R100" s="2">
        <v>105</v>
      </c>
      <c r="S100" s="7">
        <v>331.4</v>
      </c>
      <c r="T100" s="3">
        <v>100</v>
      </c>
      <c r="U100" s="3">
        <v>100</v>
      </c>
      <c r="V100" s="3">
        <v>150</v>
      </c>
      <c r="W100" s="3">
        <v>150</v>
      </c>
      <c r="X100" s="3">
        <v>100</v>
      </c>
      <c r="Y100" s="3">
        <v>600</v>
      </c>
      <c r="Z100" s="3">
        <v>125</v>
      </c>
      <c r="AA100" s="3">
        <v>150</v>
      </c>
      <c r="AB100" s="3">
        <v>125</v>
      </c>
      <c r="AC100" s="3">
        <v>600</v>
      </c>
      <c r="AD100" s="3">
        <v>600</v>
      </c>
    </row>
    <row r="101" spans="18:30" x14ac:dyDescent="0.25">
      <c r="R101" s="2">
        <v>106</v>
      </c>
      <c r="S101" s="7">
        <v>332.35</v>
      </c>
      <c r="T101" s="3">
        <v>300</v>
      </c>
      <c r="U101" s="3">
        <v>300</v>
      </c>
      <c r="V101" s="3">
        <v>150</v>
      </c>
      <c r="W101" s="3">
        <v>150</v>
      </c>
      <c r="X101" s="3">
        <v>700</v>
      </c>
      <c r="Y101" s="3">
        <v>150</v>
      </c>
      <c r="Z101" s="3">
        <v>300</v>
      </c>
      <c r="AA101" s="3">
        <v>700</v>
      </c>
      <c r="AB101" s="3">
        <v>500</v>
      </c>
      <c r="AC101" s="3">
        <v>500</v>
      </c>
      <c r="AD101" s="3">
        <v>500</v>
      </c>
    </row>
    <row r="102" spans="18:30" x14ac:dyDescent="0.25">
      <c r="R102" s="2">
        <v>107</v>
      </c>
      <c r="S102" s="7">
        <v>325.02999999999997</v>
      </c>
      <c r="T102" s="3">
        <v>300</v>
      </c>
      <c r="U102" s="3">
        <v>300</v>
      </c>
      <c r="V102" s="3">
        <v>300</v>
      </c>
      <c r="W102" s="3">
        <v>450</v>
      </c>
      <c r="X102" s="3">
        <v>700</v>
      </c>
      <c r="Y102" s="3">
        <v>450</v>
      </c>
      <c r="Z102" s="3">
        <v>500</v>
      </c>
      <c r="AA102" s="3">
        <v>350</v>
      </c>
      <c r="AB102" s="3">
        <v>200</v>
      </c>
      <c r="AC102" s="3">
        <v>300</v>
      </c>
      <c r="AD102" s="3">
        <v>800</v>
      </c>
    </row>
    <row r="103" spans="18:30" x14ac:dyDescent="0.25">
      <c r="R103" s="2">
        <v>108</v>
      </c>
      <c r="S103" s="7">
        <v>113.35</v>
      </c>
      <c r="T103" s="3">
        <v>100</v>
      </c>
      <c r="U103" s="3">
        <v>100</v>
      </c>
      <c r="V103" s="3">
        <v>100</v>
      </c>
      <c r="W103" s="3">
        <v>600</v>
      </c>
      <c r="X103" s="3">
        <v>300</v>
      </c>
      <c r="Y103" s="3">
        <v>300</v>
      </c>
      <c r="Z103" s="3">
        <v>350</v>
      </c>
      <c r="AA103" s="3">
        <v>200</v>
      </c>
      <c r="AB103" s="3">
        <v>300</v>
      </c>
      <c r="AC103" s="3">
        <v>125</v>
      </c>
      <c r="AD103" s="3">
        <v>125</v>
      </c>
    </row>
    <row r="104" spans="18:30" x14ac:dyDescent="0.25">
      <c r="R104" s="2">
        <v>109</v>
      </c>
      <c r="S104" s="7">
        <v>150.82</v>
      </c>
      <c r="T104" s="3">
        <v>100</v>
      </c>
      <c r="U104" s="3">
        <v>100</v>
      </c>
      <c r="V104" s="3">
        <v>100</v>
      </c>
      <c r="W104" s="3">
        <v>250</v>
      </c>
      <c r="X104" s="3">
        <v>150</v>
      </c>
      <c r="Y104" s="3">
        <v>800</v>
      </c>
      <c r="Z104" s="3">
        <v>350</v>
      </c>
      <c r="AA104" s="3">
        <v>400</v>
      </c>
      <c r="AB104" s="3">
        <v>125</v>
      </c>
      <c r="AC104" s="3">
        <v>700</v>
      </c>
      <c r="AD104" s="3">
        <v>800</v>
      </c>
    </row>
    <row r="105" spans="18:30" x14ac:dyDescent="0.25">
      <c r="R105" s="2">
        <v>110</v>
      </c>
      <c r="S105" s="7">
        <v>165.43</v>
      </c>
      <c r="T105" s="3">
        <v>250</v>
      </c>
      <c r="U105" s="3">
        <v>250</v>
      </c>
      <c r="V105" s="3">
        <v>150</v>
      </c>
      <c r="W105" s="3">
        <v>150</v>
      </c>
      <c r="X105" s="3">
        <v>125</v>
      </c>
      <c r="Y105" s="3">
        <v>300</v>
      </c>
      <c r="Z105" s="3">
        <v>300</v>
      </c>
      <c r="AA105" s="3">
        <v>800</v>
      </c>
      <c r="AB105" s="3">
        <v>100</v>
      </c>
      <c r="AC105" s="3">
        <v>600</v>
      </c>
      <c r="AD105" s="3">
        <v>700</v>
      </c>
    </row>
    <row r="106" spans="18:30" x14ac:dyDescent="0.25">
      <c r="R106" s="15" t="s">
        <v>13</v>
      </c>
      <c r="S106" s="16"/>
      <c r="T106" s="5">
        <f>0.0728*SUM(T111:T209)</f>
        <v>2240365.8001909531</v>
      </c>
      <c r="U106" s="5">
        <f t="shared" ref="U106:AD106" si="2">0.0728*SUM(U111:U209)</f>
        <v>2304558.4066267824</v>
      </c>
      <c r="V106" s="5">
        <f t="shared" si="2"/>
        <v>2780836.6661017891</v>
      </c>
      <c r="W106" s="5">
        <f t="shared" si="2"/>
        <v>3780541.5864715497</v>
      </c>
      <c r="X106" s="5">
        <f t="shared" si="2"/>
        <v>4509437.821756592</v>
      </c>
      <c r="Y106" s="5">
        <f t="shared" si="2"/>
        <v>6178303.5486625722</v>
      </c>
      <c r="Z106" s="5">
        <f t="shared" si="2"/>
        <v>6711434.3265288686</v>
      </c>
      <c r="AA106" s="5">
        <f t="shared" si="2"/>
        <v>6888786.5554925427</v>
      </c>
      <c r="AB106" s="5">
        <f t="shared" si="2"/>
        <v>7302508.1315138629</v>
      </c>
      <c r="AC106" s="5">
        <f t="shared" si="2"/>
        <v>7659600.9645262826</v>
      </c>
      <c r="AD106" s="5">
        <f t="shared" si="2"/>
        <v>10753716.14158068</v>
      </c>
    </row>
    <row r="110" spans="18:30" x14ac:dyDescent="0.25">
      <c r="T110" s="17" t="s">
        <v>14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9"/>
    </row>
    <row r="111" spans="18:30" x14ac:dyDescent="0.25">
      <c r="T111" s="3">
        <f>$S7*T7^1.2702</f>
        <v>339198.998153247</v>
      </c>
      <c r="U111" s="3">
        <f>$S7*U7^1.2702</f>
        <v>339198.998153247</v>
      </c>
      <c r="V111" s="3">
        <f>$S7*V7^1.2702</f>
        <v>339198.998153247</v>
      </c>
      <c r="W111" s="3">
        <f>$S7*W7^1.2702</f>
        <v>567708.867826003</v>
      </c>
      <c r="X111" s="3">
        <f>$S7*X7^1.2702</f>
        <v>567708.867826003</v>
      </c>
      <c r="Y111" s="3">
        <f>$S7*Y7^1.2702</f>
        <v>2291738.685426895</v>
      </c>
      <c r="Z111" s="3">
        <f>$S7*Z7^1.2702</f>
        <v>818131.02341743174</v>
      </c>
      <c r="AA111" s="3">
        <f>$S7*AA7^1.2702</f>
        <v>567708.867826003</v>
      </c>
      <c r="AB111" s="3">
        <f>$S7*AB7^1.2702</f>
        <v>4016965.403039604</v>
      </c>
      <c r="AC111" s="3">
        <f>$S7*AC7^1.2702</f>
        <v>450349.47354354395</v>
      </c>
      <c r="AD111" s="3">
        <f>$S7*AD7^1.2702</f>
        <v>4759479.5194686903</v>
      </c>
    </row>
    <row r="112" spans="18:30" x14ac:dyDescent="0.25">
      <c r="T112" s="3">
        <f>$S8*T8^1.2702</f>
        <v>153804.96440571998</v>
      </c>
      <c r="U112" s="3">
        <f>$S8*U8^1.2702</f>
        <v>153804.96440571998</v>
      </c>
      <c r="V112" s="3">
        <f>$S8*V8^1.2702</f>
        <v>153804.96440571998</v>
      </c>
      <c r="W112" s="3">
        <f>$S8*W8^1.2702</f>
        <v>492531.20671735145</v>
      </c>
      <c r="X112" s="3">
        <f>$S8*X8^1.2702</f>
        <v>1187960.6437830299</v>
      </c>
      <c r="Y112" s="3">
        <f>$S8*Y8^1.2702</f>
        <v>755171.48616705346</v>
      </c>
      <c r="Z112" s="3">
        <f>$S8*Z8^1.2702</f>
        <v>370969.88381753216</v>
      </c>
      <c r="AA112" s="3">
        <f>$S8*AA8^1.2702</f>
        <v>1821435.8656636872</v>
      </c>
      <c r="AB112" s="3">
        <f>$S8*AB8^1.2702</f>
        <v>370969.88381753216</v>
      </c>
      <c r="AC112" s="3">
        <f>$S8*AC8^1.2702</f>
        <v>1821435.8656636872</v>
      </c>
      <c r="AD112" s="3">
        <f>$S8*AD8^1.2702</f>
        <v>1821435.8656636872</v>
      </c>
    </row>
    <row r="113" spans="20:30" x14ac:dyDescent="0.25">
      <c r="T113" s="3">
        <f>$S9*T9^1.2702</f>
        <v>489616.69254384906</v>
      </c>
      <c r="U113" s="3">
        <f>$S9*U9^1.2702</f>
        <v>819459.19565246184</v>
      </c>
      <c r="V113" s="3">
        <f>$S9*V9^1.2702</f>
        <v>819459.19565246184</v>
      </c>
      <c r="W113" s="3">
        <f>$S9*W9^1.2702</f>
        <v>1567904.5298658255</v>
      </c>
      <c r="X113" s="3">
        <f>$S9*X9^1.2702</f>
        <v>819459.19565246184</v>
      </c>
      <c r="Y113" s="3">
        <f>$S9*Y9^1.2702</f>
        <v>819459.19565246184</v>
      </c>
      <c r="Z113" s="3">
        <f>$S9*Z9^1.2702</f>
        <v>1180930.9813237805</v>
      </c>
      <c r="AA113" s="3">
        <f>$S9*AA9^1.2702</f>
        <v>650056.81303821062</v>
      </c>
      <c r="AB113" s="3">
        <f>$S9*AB9^1.2702</f>
        <v>5798287.5108927945</v>
      </c>
      <c r="AC113" s="3">
        <f>$S9*AC9^1.2702</f>
        <v>3781707.3299857499</v>
      </c>
      <c r="AD113" s="3">
        <f>$S9*AD9^1.2702</f>
        <v>5798287.5108927945</v>
      </c>
    </row>
    <row r="114" spans="20:30" x14ac:dyDescent="0.25">
      <c r="T114" s="3">
        <f>$S10*T10^1.2702</f>
        <v>93569.863604093611</v>
      </c>
      <c r="U114" s="3">
        <f>$S10*U10^1.2702</f>
        <v>93569.863604093611</v>
      </c>
      <c r="V114" s="3">
        <f>$S10*V10^1.2702</f>
        <v>93569.863604093611</v>
      </c>
      <c r="W114" s="3">
        <f>$S10*W10^1.2702</f>
        <v>156605.53721716529</v>
      </c>
      <c r="X114" s="3">
        <f>$S10*X10^1.2702</f>
        <v>93569.863604093611</v>
      </c>
      <c r="Y114" s="3">
        <f>$S10*Y10^1.2702</f>
        <v>156605.53721716529</v>
      </c>
      <c r="Z114" s="3">
        <f>$S10*Z10^1.2702</f>
        <v>93569.863604093611</v>
      </c>
      <c r="AA114" s="3">
        <f>$S10*AA10^1.2702</f>
        <v>544342.94350910489</v>
      </c>
      <c r="AB114" s="3">
        <f>$S10*AB10^1.2702</f>
        <v>632188.41264011746</v>
      </c>
      <c r="AC114" s="3">
        <f>$S10*AC10^1.2702</f>
        <v>225685.83247071068</v>
      </c>
      <c r="AD114" s="3">
        <f>$S10*AD10^1.2702</f>
        <v>225685.83247071068</v>
      </c>
    </row>
    <row r="115" spans="20:30" x14ac:dyDescent="0.25">
      <c r="T115" s="3">
        <f>$S11*T11^1.2702</f>
        <v>40439.006369010742</v>
      </c>
      <c r="U115" s="3">
        <f>$S11*U11^1.2702</f>
        <v>67681.752147710009</v>
      </c>
      <c r="V115" s="3">
        <f>$S11*V11^1.2702</f>
        <v>40439.006369010742</v>
      </c>
      <c r="W115" s="3">
        <f>$S11*W11^1.2702</f>
        <v>40439.006369010742</v>
      </c>
      <c r="X115" s="3">
        <f>$S11*X11^1.2702</f>
        <v>478899.0840244891</v>
      </c>
      <c r="Y115" s="3">
        <f>$S11*Y11^1.2702</f>
        <v>273219.07140249427</v>
      </c>
      <c r="Z115" s="3">
        <f>$S11*Z11^1.2702</f>
        <v>478899.0840244891</v>
      </c>
      <c r="AA115" s="3">
        <f>$S11*AA11^1.2702</f>
        <v>312343.28635421762</v>
      </c>
      <c r="AB115" s="3">
        <f>$S11*AB11^1.2702</f>
        <v>235254.03277949963</v>
      </c>
      <c r="AC115" s="3">
        <f>$S11*AC11^1.2702</f>
        <v>67681.752147710009</v>
      </c>
      <c r="AD115" s="3">
        <f>$S11*AD11^1.2702</f>
        <v>67681.752147710009</v>
      </c>
    </row>
    <row r="116" spans="20:30" x14ac:dyDescent="0.25">
      <c r="T116" s="3">
        <f>$S12*T12^1.2702</f>
        <v>70473.263244862013</v>
      </c>
      <c r="U116" s="3">
        <f>$S12*U12^1.2702</f>
        <v>117949.33566009265</v>
      </c>
      <c r="V116" s="3">
        <f>$S12*V12^1.2702</f>
        <v>117949.33566009265</v>
      </c>
      <c r="W116" s="3">
        <f>$S12*W12^1.2702</f>
        <v>93566.305248579883</v>
      </c>
      <c r="X116" s="3">
        <f>$S12*X12^1.2702</f>
        <v>544322.24276594084</v>
      </c>
      <c r="Y116" s="3">
        <f>$S12*Y12^1.2702</f>
        <v>346018.73317481298</v>
      </c>
      <c r="Z116" s="3">
        <f>$S12*Z12^1.2702</f>
        <v>169977.98724640225</v>
      </c>
      <c r="AA116" s="3">
        <f>$S12*AA12^1.2702</f>
        <v>93566.305248579883</v>
      </c>
      <c r="AB116" s="3">
        <f>$S12*AB12^1.2702</f>
        <v>117949.33566009265</v>
      </c>
      <c r="AC116" s="3">
        <f>$S12*AC12^1.2702</f>
        <v>117949.33566009265</v>
      </c>
      <c r="AD116" s="3">
        <f>$S12*AD12^1.2702</f>
        <v>117949.33566009265</v>
      </c>
    </row>
    <row r="117" spans="20:30" x14ac:dyDescent="0.25">
      <c r="T117" s="3">
        <f>$S13*T13^1.2702</f>
        <v>801401.70929400506</v>
      </c>
      <c r="U117" s="3">
        <f>$S13*U13^1.2702</f>
        <v>801401.70929400506</v>
      </c>
      <c r="V117" s="3">
        <f>$S13*V13^1.2702</f>
        <v>1341285.9693989281</v>
      </c>
      <c r="W117" s="3">
        <f>$S13*W13^1.2702</f>
        <v>1932940.8523104365</v>
      </c>
      <c r="X117" s="3">
        <f>$S13*X13^1.2702</f>
        <v>1932940.8523104365</v>
      </c>
      <c r="Y117" s="3">
        <f>$S13*Y13^1.2702</f>
        <v>1932940.8523104365</v>
      </c>
      <c r="Z117" s="3">
        <f>$S13*Z13^1.2702</f>
        <v>4662156.6877141586</v>
      </c>
      <c r="AA117" s="3">
        <f>$S13*AA13^1.2702</f>
        <v>4662156.6877141586</v>
      </c>
      <c r="AB117" s="3">
        <f>$S13*AB13^1.2702</f>
        <v>1064009.15050579</v>
      </c>
      <c r="AC117" s="3">
        <f>$S13*AC13^1.2702</f>
        <v>4662156.6877141586</v>
      </c>
      <c r="AD117" s="3">
        <f>$S13*AD13^1.2702</f>
        <v>11244888.820481636</v>
      </c>
    </row>
    <row r="118" spans="20:30" x14ac:dyDescent="0.25">
      <c r="T118" s="3">
        <f>$S14*T14^1.2702</f>
        <v>681947.50537670276</v>
      </c>
      <c r="U118" s="3">
        <f>$S14*U14^1.2702</f>
        <v>681947.50537670276</v>
      </c>
      <c r="V118" s="3">
        <f>$S14*V14^1.2702</f>
        <v>859660.48355276242</v>
      </c>
      <c r="W118" s="3">
        <f>$S14*W14^1.2702</f>
        <v>1238865.4661919156</v>
      </c>
      <c r="X118" s="3">
        <f>$S14*X14^1.2702</f>
        <v>1238865.4661919156</v>
      </c>
      <c r="Y118" s="3">
        <f>$S14*Y14^1.2702</f>
        <v>2073458.1028532272</v>
      </c>
      <c r="Z118" s="3">
        <f>$S14*Z14^1.2702</f>
        <v>6082741.729956775</v>
      </c>
      <c r="AA118" s="3">
        <f>$S14*AA14^1.2702</f>
        <v>1644823.285234889</v>
      </c>
      <c r="AB118" s="3">
        <f>$S14*AB14^1.2702</f>
        <v>5001077.2700869832</v>
      </c>
      <c r="AC118" s="3">
        <f>$S14*AC14^1.2702</f>
        <v>5001077.2700869832</v>
      </c>
      <c r="AD118" s="3">
        <f>$S14*AD14^1.2702</f>
        <v>5001077.2700869832</v>
      </c>
    </row>
    <row r="119" spans="20:30" x14ac:dyDescent="0.25">
      <c r="T119" s="3">
        <f>$S15*T15^1.2702</f>
        <v>103101.97879821211</v>
      </c>
      <c r="U119" s="3">
        <f>$S15*U15^1.2702</f>
        <v>103101.97879821211</v>
      </c>
      <c r="V119" s="3">
        <f>$S15*V15^1.2702</f>
        <v>103101.97879821211</v>
      </c>
      <c r="W119" s="3">
        <f>$S15*W15^1.2702</f>
        <v>117865.89685028278</v>
      </c>
      <c r="X119" s="3">
        <f>$S15*X15^1.2702</f>
        <v>103101.97879821211</v>
      </c>
      <c r="Y119" s="3">
        <f>$S15*Y15^1.2702</f>
        <v>61602.151909117958</v>
      </c>
      <c r="Z119" s="3">
        <f>$S15*Z15^1.2702</f>
        <v>25540.393425461803</v>
      </c>
      <c r="AA119" s="3">
        <f>$S15*AA15^1.2702</f>
        <v>25540.393425461803</v>
      </c>
      <c r="AB119" s="3">
        <f>$S15*AB15^1.2702</f>
        <v>103101.97879821211</v>
      </c>
      <c r="AC119" s="3">
        <f>$S15*AC15^1.2702</f>
        <v>88775.487652888754</v>
      </c>
      <c r="AD119" s="3">
        <f>$S15*AD15^1.2702</f>
        <v>88775.487652888754</v>
      </c>
    </row>
    <row r="120" spans="20:30" x14ac:dyDescent="0.25">
      <c r="T120" s="3">
        <f>$S16*T16^1.2702</f>
        <v>204471.72152734612</v>
      </c>
      <c r="U120" s="3">
        <f>$S16*U16^1.2702</f>
        <v>204471.72152734612</v>
      </c>
      <c r="V120" s="3">
        <f>$S16*V16^1.2702</f>
        <v>204471.72152734612</v>
      </c>
      <c r="W120" s="3">
        <f>$S16*W16^1.2702</f>
        <v>2869050.2513814494</v>
      </c>
      <c r="X120" s="3">
        <f>$S16*X16^1.2702</f>
        <v>271474.06874940079</v>
      </c>
      <c r="Y120" s="3">
        <f>$S16*Y16^1.2702</f>
        <v>493175.56863040646</v>
      </c>
      <c r="Z120" s="3">
        <f>$S16*Z16^1.2702</f>
        <v>654781.87997742346</v>
      </c>
      <c r="AA120" s="3">
        <f>$S16*AA16^1.2702</f>
        <v>1381477.4125256911</v>
      </c>
      <c r="AB120" s="3">
        <f>$S16*AB16^1.2702</f>
        <v>825415.59742497012</v>
      </c>
      <c r="AC120" s="3">
        <f>$S16*AC16^1.2702</f>
        <v>342219.19923914206</v>
      </c>
      <c r="AD120" s="3">
        <f>$S16*AD16^1.2702</f>
        <v>2869050.2513814494</v>
      </c>
    </row>
    <row r="121" spans="20:30" x14ac:dyDescent="0.25">
      <c r="T121" s="3">
        <f>$S17*T17^1.2702</f>
        <v>214664.76664456073</v>
      </c>
      <c r="U121" s="3">
        <f>$S17*U17^1.2702</f>
        <v>214664.76664456073</v>
      </c>
      <c r="V121" s="3">
        <f>$S17*V17^1.2702</f>
        <v>214664.76664456073</v>
      </c>
      <c r="W121" s="3">
        <f>$S17*W17^1.2702</f>
        <v>1053988.8064149367</v>
      </c>
      <c r="X121" s="3">
        <f>$S17*X17^1.2702</f>
        <v>359279.04356267658</v>
      </c>
      <c r="Y121" s="3">
        <f>$S17*Y17^1.2702</f>
        <v>1450344.9385048472</v>
      </c>
      <c r="Z121" s="3">
        <f>$S17*Z17^1.2702</f>
        <v>517760.68379551446</v>
      </c>
      <c r="AA121" s="3">
        <f>$S17*AA17^1.2702</f>
        <v>1248812.8810084441</v>
      </c>
      <c r="AB121" s="3">
        <f>$S17*AB17^1.2702</f>
        <v>1658030.3201911622</v>
      </c>
      <c r="AC121" s="3">
        <f>$S17*AC17^1.2702</f>
        <v>2542168.3010785035</v>
      </c>
      <c r="AD121" s="3">
        <f>$S17*AD17^1.2702</f>
        <v>2542168.3010785035</v>
      </c>
    </row>
    <row r="122" spans="20:30" x14ac:dyDescent="0.25">
      <c r="T122" s="3">
        <f>$S18*T18^1.2702</f>
        <v>477882.51117125625</v>
      </c>
      <c r="U122" s="3">
        <f>$S18*U18^1.2702</f>
        <v>118380.92235212467</v>
      </c>
      <c r="V122" s="3">
        <f>$S18*V18^1.2702</f>
        <v>198131.18484023248</v>
      </c>
      <c r="W122" s="3">
        <f>$S18*W18^1.2702</f>
        <v>198131.18484023248</v>
      </c>
      <c r="X122" s="3">
        <f>$S18*X18^1.2702</f>
        <v>581241.94763089088</v>
      </c>
      <c r="Y122" s="3">
        <f>$S18*Y18^1.2702</f>
        <v>1401926.5152828118</v>
      </c>
      <c r="Z122" s="3">
        <f>$S18*Z18^1.2702</f>
        <v>157172.59292962967</v>
      </c>
      <c r="AA122" s="3">
        <f>$S18*AA18^1.2702</f>
        <v>914351.99944579159</v>
      </c>
      <c r="AB122" s="3">
        <f>$S18*AB18^1.2702</f>
        <v>1661064.9751276607</v>
      </c>
      <c r="AC122" s="3">
        <f>$S18*AC18^1.2702</f>
        <v>581241.94763089088</v>
      </c>
      <c r="AD122" s="3">
        <f>$S18*AD18^1.2702</f>
        <v>581241.94763089088</v>
      </c>
    </row>
    <row r="123" spans="20:30" x14ac:dyDescent="0.25">
      <c r="T123" s="3">
        <f>$S19*T19^1.2702</f>
        <v>479031.33456369373</v>
      </c>
      <c r="U123" s="3">
        <f>$S19*U19^1.2702</f>
        <v>479031.33456369373</v>
      </c>
      <c r="V123" s="3">
        <f>$S19*V19^1.2702</f>
        <v>198607.48965280649</v>
      </c>
      <c r="W123" s="3">
        <f>$S19*W19^1.2702</f>
        <v>157550.4338155936</v>
      </c>
      <c r="X123" s="3">
        <f>$S19*X19^1.2702</f>
        <v>1155399.6271491111</v>
      </c>
      <c r="Y123" s="3">
        <f>$S19*Y19^1.2702</f>
        <v>916550.08985782776</v>
      </c>
      <c r="Z123" s="3">
        <f>$S19*Z19^1.2702</f>
        <v>286215.27331473387</v>
      </c>
      <c r="AA123" s="3">
        <f>$S19*AA19^1.2702</f>
        <v>916550.08985782776</v>
      </c>
      <c r="AB123" s="3">
        <f>$S19*AB19^1.2702</f>
        <v>582639.24577529822</v>
      </c>
      <c r="AC123" s="3">
        <f>$S19*AC19^1.2702</f>
        <v>1665058.1539010545</v>
      </c>
      <c r="AD123" s="3">
        <f>$S19*AD19^1.2702</f>
        <v>1665058.1539010545</v>
      </c>
    </row>
    <row r="124" spans="20:30" x14ac:dyDescent="0.25">
      <c r="T124" s="3">
        <f>$S20*T20^1.2702</f>
        <v>150705.75116442866</v>
      </c>
      <c r="U124" s="3">
        <f>$S20*U20^1.2702</f>
        <v>150705.75116442866</v>
      </c>
      <c r="V124" s="3">
        <f>$S20*V20^1.2702</f>
        <v>150705.75116442866</v>
      </c>
      <c r="W124" s="3">
        <f>$S20*W20^1.2702</f>
        <v>876731.12936980708</v>
      </c>
      <c r="X124" s="3">
        <f>$S20*X20^1.2702</f>
        <v>482606.56453492498</v>
      </c>
      <c r="Y124" s="3">
        <f>$S20*Y20^1.2702</f>
        <v>608372.03650251043</v>
      </c>
      <c r="Z124" s="3">
        <f>$S20*Z20^1.2702</f>
        <v>608372.03650251043</v>
      </c>
      <c r="AA124" s="3">
        <f>$S20*AA20^1.2702</f>
        <v>739954.56857003248</v>
      </c>
      <c r="AB124" s="3">
        <f>$S20*AB20^1.2702</f>
        <v>482606.56453492498</v>
      </c>
      <c r="AC124" s="3">
        <f>$S20*AC20^1.2702</f>
        <v>608372.03650251043</v>
      </c>
      <c r="AD124" s="3">
        <f>$S20*AD20^1.2702</f>
        <v>608372.03650251043</v>
      </c>
    </row>
    <row r="125" spans="20:30" x14ac:dyDescent="0.25">
      <c r="T125" s="3">
        <f>$S21*T21^1.2702</f>
        <v>83498.2882107818</v>
      </c>
      <c r="U125" s="3">
        <f>$S21*U21^1.2702</f>
        <v>83498.2882107818</v>
      </c>
      <c r="V125" s="3">
        <f>$S21*V21^1.2702</f>
        <v>83498.2882107818</v>
      </c>
      <c r="W125" s="3">
        <f>$S21*W21^1.2702</f>
        <v>83498.2882107818</v>
      </c>
      <c r="X125" s="3">
        <f>$S21*X21^1.2702</f>
        <v>201393.69620610613</v>
      </c>
      <c r="Y125" s="3">
        <f>$S21*Y21^1.2702</f>
        <v>485751.5254584605</v>
      </c>
      <c r="Z125" s="3">
        <f>$S21*Z21^1.2702</f>
        <v>337067.58534943574</v>
      </c>
      <c r="AA125" s="3">
        <f>$S21*AA21^1.2702</f>
        <v>409970.6836133569</v>
      </c>
      <c r="AB125" s="3">
        <f>$S21*AB21^1.2702</f>
        <v>812990.16230640095</v>
      </c>
      <c r="AC125" s="3">
        <f>$S21*AC21^1.2702</f>
        <v>110859.43750495338</v>
      </c>
      <c r="AD125" s="3">
        <f>$S21*AD21^1.2702</f>
        <v>110859.43750495338</v>
      </c>
    </row>
    <row r="126" spans="20:30" x14ac:dyDescent="0.25">
      <c r="T126" s="3">
        <f>$S22*T22^1.2702</f>
        <v>441170.70470402995</v>
      </c>
      <c r="U126" s="3">
        <f>$S22*U22^1.2702</f>
        <v>441170.70470402995</v>
      </c>
      <c r="V126" s="3">
        <f>$S22*V22^1.2702</f>
        <v>441170.70470402995</v>
      </c>
      <c r="W126" s="3">
        <f>$S22*W22^1.2702</f>
        <v>332285.63558140793</v>
      </c>
      <c r="X126" s="3">
        <f>$S22*X22^1.2702</f>
        <v>441170.70470402995</v>
      </c>
      <c r="Y126" s="3">
        <f>$S22*Y22^1.2702</f>
        <v>801456.33856591827</v>
      </c>
      <c r="Z126" s="3">
        <f>$S22*Z22^1.2702</f>
        <v>3235335.2217408894</v>
      </c>
      <c r="AA126" s="3">
        <f>$S22*AA22^1.2702</f>
        <v>2245029.7607587036</v>
      </c>
      <c r="AB126" s="3">
        <f>$S22*AB22^1.2702</f>
        <v>3235335.2217408894</v>
      </c>
      <c r="AC126" s="3">
        <f>$S22*AC22^1.2702</f>
        <v>1933072.6153828024</v>
      </c>
      <c r="AD126" s="3">
        <f>$S22*AD22^1.2702</f>
        <v>1933072.6153828024</v>
      </c>
    </row>
    <row r="127" spans="20:30" x14ac:dyDescent="0.25">
      <c r="T127" s="3">
        <f>$S23*T23^1.2702</f>
        <v>401058.95960077771</v>
      </c>
      <c r="U127" s="3">
        <f>$S23*U23^1.2702</f>
        <v>401058.95960077771</v>
      </c>
      <c r="V127" s="3">
        <f>$S23*V23^1.2702</f>
        <v>401058.95960077771</v>
      </c>
      <c r="W127" s="3">
        <f>$S23*W23^1.2702</f>
        <v>99350.213588605562</v>
      </c>
      <c r="X127" s="3">
        <f>$S23*X23^1.2702</f>
        <v>458489.49277399055</v>
      </c>
      <c r="Y127" s="3">
        <f>$S23*Y23^1.2702</f>
        <v>190090.7949476178</v>
      </c>
      <c r="Z127" s="3">
        <f>$S23*Z23^1.2702</f>
        <v>577970.14572877844</v>
      </c>
      <c r="AA127" s="3">
        <f>$S23*AA23^1.2702</f>
        <v>239627.74761281637</v>
      </c>
      <c r="AB127" s="3">
        <f>$S23*AB23^1.2702</f>
        <v>345329.98426541034</v>
      </c>
      <c r="AC127" s="3">
        <f>$S23*AC23^1.2702</f>
        <v>78812.079433256687</v>
      </c>
      <c r="AD127" s="3">
        <f>$S23*AD23^1.2702</f>
        <v>832918.65536744369</v>
      </c>
    </row>
    <row r="128" spans="20:30" x14ac:dyDescent="0.25">
      <c r="T128" s="3">
        <f>$S24*T24^1.2702</f>
        <v>475616.13887630217</v>
      </c>
      <c r="U128" s="3">
        <f>$S24*U24^1.2702</f>
        <v>475616.13887630217</v>
      </c>
      <c r="V128" s="3">
        <f>$S24*V24^1.2702</f>
        <v>475616.13887630217</v>
      </c>
      <c r="W128" s="3">
        <f>$S24*W24^1.2702</f>
        <v>552370.55140993465</v>
      </c>
      <c r="X128" s="3">
        <f>$S24*X24^1.2702</f>
        <v>552370.55140993465</v>
      </c>
      <c r="Y128" s="3">
        <f>$S24*Y24^1.2702</f>
        <v>1147162.3459127028</v>
      </c>
      <c r="Z128" s="3">
        <f>$S24*Z24^1.2702</f>
        <v>1147162.3459127028</v>
      </c>
      <c r="AA128" s="3">
        <f>$S24*AA24^1.2702</f>
        <v>631468.48580898601</v>
      </c>
      <c r="AB128" s="3">
        <f>$S24*AB24^1.2702</f>
        <v>330034.54458109889</v>
      </c>
      <c r="AC128" s="3">
        <f>$S24*AC24^1.2702</f>
        <v>552370.55140993465</v>
      </c>
      <c r="AD128" s="3">
        <f>$S24*AD24^1.2702</f>
        <v>552370.55140993465</v>
      </c>
    </row>
    <row r="129" spans="20:30" x14ac:dyDescent="0.25">
      <c r="T129" s="3">
        <f>$S25*T25^1.2702</f>
        <v>5029.6048522568453</v>
      </c>
      <c r="U129" s="3">
        <f>$S25*U25^1.2702</f>
        <v>2085.2857038300631</v>
      </c>
      <c r="V129" s="3">
        <f>$S25*V25^1.2702</f>
        <v>2085.2857038300631</v>
      </c>
      <c r="W129" s="3">
        <f>$S25*W25^1.2702</f>
        <v>2085.2857038300631</v>
      </c>
      <c r="X129" s="3">
        <f>$S25*X25^1.2702</f>
        <v>6117.4394371002591</v>
      </c>
      <c r="Y129" s="3">
        <f>$S25*Y25^1.2702</f>
        <v>8417.9236726309173</v>
      </c>
      <c r="Z129" s="3">
        <f>$S25*Z25^1.2702</f>
        <v>14754.958047098487</v>
      </c>
      <c r="AA129" s="3">
        <f>$S25*AA25^1.2702</f>
        <v>2085.2857038300631</v>
      </c>
      <c r="AB129" s="3">
        <f>$S25*AB25^1.2702</f>
        <v>9623.3470478170384</v>
      </c>
      <c r="AC129" s="3">
        <f>$S25*AC25^1.2702</f>
        <v>9623.3470478170384</v>
      </c>
      <c r="AD129" s="3">
        <f>$S25*AD25^1.2702</f>
        <v>9623.3470478170384</v>
      </c>
    </row>
    <row r="130" spans="20:30" x14ac:dyDescent="0.25">
      <c r="T130" s="3">
        <f>$S26*T26^1.2702</f>
        <v>654883.26529658865</v>
      </c>
      <c r="U130" s="3">
        <f>$S26*U26^1.2702</f>
        <v>654883.26529658865</v>
      </c>
      <c r="V130" s="3">
        <f>$S26*V26^1.2702</f>
        <v>654883.26529658865</v>
      </c>
      <c r="W130" s="3">
        <f>$S26*W26^1.2702</f>
        <v>149459.10947714653</v>
      </c>
      <c r="X130" s="3">
        <f>$S26*X26^1.2702</f>
        <v>112571.19898603095</v>
      </c>
      <c r="Y130" s="3">
        <f>$S26*Y26^1.2702</f>
        <v>271516.10333518678</v>
      </c>
      <c r="Z130" s="3">
        <f>$S26*Z26^1.2702</f>
        <v>149459.10947714653</v>
      </c>
      <c r="AA130" s="3">
        <f>$S26*AA26^1.2702</f>
        <v>869478.78786349157</v>
      </c>
      <c r="AB130" s="3">
        <f>$S26*AB26^1.2702</f>
        <v>869478.78786349157</v>
      </c>
      <c r="AC130" s="3">
        <f>$S26*AC26^1.2702</f>
        <v>271516.10333518678</v>
      </c>
      <c r="AD130" s="3">
        <f>$S26*AD26^1.2702</f>
        <v>271516.10333518678</v>
      </c>
    </row>
    <row r="131" spans="20:30" x14ac:dyDescent="0.25">
      <c r="T131" s="3">
        <f>$S27*T27^1.2702</f>
        <v>345466.37297877611</v>
      </c>
      <c r="U131" s="3">
        <f>$S27*U27^1.2702</f>
        <v>345466.37297877611</v>
      </c>
      <c r="V131" s="3">
        <f>$S27*V27^1.2702</f>
        <v>345466.37297877611</v>
      </c>
      <c r="W131" s="3">
        <f>$S27*W27^1.2702</f>
        <v>260202.03085394882</v>
      </c>
      <c r="X131" s="3">
        <f>$S27*X27^1.2702</f>
        <v>627594.2881814125</v>
      </c>
      <c r="Y131" s="3">
        <f>$S27*Y27^1.2702</f>
        <v>1277573.5497413783</v>
      </c>
      <c r="Z131" s="3">
        <f>$S27*Z27^1.2702</f>
        <v>833247.61812457314</v>
      </c>
      <c r="AA131" s="3">
        <f>$S27*AA27^1.2702</f>
        <v>345466.37297877611</v>
      </c>
      <c r="AB131" s="3">
        <f>$S27*AB27^1.2702</f>
        <v>435493.62216979155</v>
      </c>
      <c r="AC131" s="3">
        <f>$S27*AC27^1.2702</f>
        <v>3651031.5287370631</v>
      </c>
      <c r="AD131" s="3">
        <f>$S27*AD27^1.2702</f>
        <v>3651031.5287370631</v>
      </c>
    </row>
    <row r="132" spans="20:30" x14ac:dyDescent="0.25">
      <c r="T132" s="3">
        <f>$S28*T28^1.2702</f>
        <v>222011.94965890984</v>
      </c>
      <c r="U132" s="3">
        <f>$S28*U28^1.2702</f>
        <v>222011.94965890984</v>
      </c>
      <c r="V132" s="3">
        <f>$S28*V28^1.2702</f>
        <v>371575.83976047119</v>
      </c>
      <c r="W132" s="3">
        <f>$S28*W28^1.2702</f>
        <v>535481.72186311195</v>
      </c>
      <c r="X132" s="3">
        <f>$S28*X28^1.2702</f>
        <v>294761.96920868981</v>
      </c>
      <c r="Y132" s="3">
        <f>$S28*Y28^1.2702</f>
        <v>1714778.581194585</v>
      </c>
      <c r="Z132" s="3">
        <f>$S28*Z28^1.2702</f>
        <v>1499984.8950924787</v>
      </c>
      <c r="AA132" s="3">
        <f>$S28*AA28^1.2702</f>
        <v>896222.34651495935</v>
      </c>
      <c r="AB132" s="3">
        <f>$S28*AB28^1.2702</f>
        <v>2629177.3433785248</v>
      </c>
      <c r="AC132" s="3">
        <f>$S28*AC28^1.2702</f>
        <v>1090062.9548504278</v>
      </c>
      <c r="AD132" s="3">
        <f>$S28*AD28^1.2702</f>
        <v>1090062.9548504278</v>
      </c>
    </row>
    <row r="133" spans="20:30" x14ac:dyDescent="0.25">
      <c r="T133" s="3">
        <f>$S29*T29^1.2702</f>
        <v>146787.48492767845</v>
      </c>
      <c r="U133" s="3">
        <f>$S29*U29^1.2702</f>
        <v>194887.56429078529</v>
      </c>
      <c r="V133" s="3">
        <f>$S29*V29^1.2702</f>
        <v>245674.53716850284</v>
      </c>
      <c r="W133" s="3">
        <f>$S29*W29^1.2702</f>
        <v>470059.06058872171</v>
      </c>
      <c r="X133" s="3">
        <f>$S29*X29^1.2702</f>
        <v>194887.56429078529</v>
      </c>
      <c r="Y133" s="3">
        <f>$S29*Y29^1.2702</f>
        <v>245674.53716850284</v>
      </c>
      <c r="Z133" s="3">
        <f>$S29*Z29^1.2702</f>
        <v>720716.15875252208</v>
      </c>
      <c r="AA133" s="3">
        <f>$S29*AA29^1.2702</f>
        <v>592554.69979443809</v>
      </c>
      <c r="AB133" s="3">
        <f>$S29*AB29^1.2702</f>
        <v>592554.69979443809</v>
      </c>
      <c r="AC133" s="3">
        <f>$S29*AC29^1.2702</f>
        <v>194887.56429078529</v>
      </c>
      <c r="AD133" s="3">
        <f>$S29*AD29^1.2702</f>
        <v>194887.56429078529</v>
      </c>
    </row>
    <row r="134" spans="20:30" x14ac:dyDescent="0.25">
      <c r="T134" s="3">
        <f>$S30*T30^1.2702</f>
        <v>1437376.7448420085</v>
      </c>
      <c r="U134" s="3">
        <f>$S30*U30^1.2702</f>
        <v>1437376.7448420085</v>
      </c>
      <c r="V134" s="3">
        <f>$S30*V30^1.2702</f>
        <v>1437376.7448420085</v>
      </c>
      <c r="W134" s="3">
        <f>$S30*W30^1.2702</f>
        <v>292748.9757328179</v>
      </c>
      <c r="X134" s="3">
        <f>$S30*X30^1.2702</f>
        <v>937473.03177160071</v>
      </c>
      <c r="Y134" s="3">
        <f>$S30*Y30^1.2702</f>
        <v>706095.89186489314</v>
      </c>
      <c r="Z134" s="3">
        <f>$S30*Z30^1.2702</f>
        <v>2850382.2341273343</v>
      </c>
      <c r="AA134" s="3">
        <f>$S30*AA30^1.2702</f>
        <v>1703067.9860123887</v>
      </c>
      <c r="AB134" s="3">
        <f>$S30*AB30^1.2702</f>
        <v>706095.89186489314</v>
      </c>
      <c r="AC134" s="3">
        <f>$S30*AC30^1.2702</f>
        <v>1181775.0097425331</v>
      </c>
      <c r="AD134" s="3">
        <f>$S30*AD30^1.2702</f>
        <v>4107714.8279674118</v>
      </c>
    </row>
    <row r="135" spans="20:30" x14ac:dyDescent="0.25">
      <c r="T135" s="3">
        <f>$S31*T31^1.2702</f>
        <v>677087.31879055896</v>
      </c>
      <c r="U135" s="3">
        <f>$S31*U31^1.2702</f>
        <v>677087.31879055896</v>
      </c>
      <c r="V135" s="3">
        <f>$S31*V31^1.2702</f>
        <v>353877.04995665443</v>
      </c>
      <c r="W135" s="3">
        <f>$S31*W31^1.2702</f>
        <v>211437.14255228644</v>
      </c>
      <c r="X135" s="3">
        <f>$S31*X31^1.2702</f>
        <v>353877.04995665443</v>
      </c>
      <c r="Y135" s="3">
        <f>$S31*Y31^1.2702</f>
        <v>1038141.4006308053</v>
      </c>
      <c r="Z135" s="3">
        <f>$S31*Z31^1.2702</f>
        <v>1230036.1688144058</v>
      </c>
      <c r="AA135" s="3">
        <f>$S31*AA31^1.2702</f>
        <v>1633100.7582009956</v>
      </c>
      <c r="AB135" s="3">
        <f>$S31*AB31^1.2702</f>
        <v>2503945.1507057971</v>
      </c>
      <c r="AC135" s="3">
        <f>$S31*AC31^1.2702</f>
        <v>1633100.7582009956</v>
      </c>
      <c r="AD135" s="3">
        <f>$S31*AD31^1.2702</f>
        <v>1633100.7582009956</v>
      </c>
    </row>
    <row r="136" spans="20:30" x14ac:dyDescent="0.25">
      <c r="T136" s="3">
        <f>$S32*T32^1.2702</f>
        <v>103997.08980883969</v>
      </c>
      <c r="U136" s="3">
        <f>$S32*U32^1.2702</f>
        <v>103997.08980883969</v>
      </c>
      <c r="V136" s="3">
        <f>$S32*V32^1.2702</f>
        <v>103997.08980883969</v>
      </c>
      <c r="W136" s="3">
        <f>$S32*W32^1.2702</f>
        <v>361481.9947549057</v>
      </c>
      <c r="X136" s="3">
        <f>$S32*X32^1.2702</f>
        <v>82498.331979246243</v>
      </c>
      <c r="Y136" s="3">
        <f>$S32*Y32^1.2702</f>
        <v>605003.36115107872</v>
      </c>
      <c r="Z136" s="3">
        <f>$S32*Z32^1.2702</f>
        <v>605003.36115107872</v>
      </c>
      <c r="AA136" s="3">
        <f>$S32*AA32^1.2702</f>
        <v>361481.9947549057</v>
      </c>
      <c r="AB136" s="3">
        <f>$S32*AB32^1.2702</f>
        <v>250835.78070976754</v>
      </c>
      <c r="AC136" s="3">
        <f>$S32*AC32^1.2702</f>
        <v>735857.29491713457</v>
      </c>
      <c r="AD136" s="3">
        <f>$S32*AD32^1.2702</f>
        <v>735857.29491713457</v>
      </c>
    </row>
    <row r="137" spans="20:30" x14ac:dyDescent="0.25">
      <c r="T137" s="3">
        <f>$S33*T33^1.2702</f>
        <v>198134.47250316027</v>
      </c>
      <c r="U137" s="3">
        <f>$S33*U33^1.2702</f>
        <v>198134.47250316027</v>
      </c>
      <c r="V137" s="3">
        <f>$S33*V33^1.2702</f>
        <v>198134.47250316027</v>
      </c>
      <c r="W137" s="3">
        <f>$S33*W33^1.2702</f>
        <v>331612.70426645764</v>
      </c>
      <c r="X137" s="3">
        <f>$S33*X33^1.2702</f>
        <v>1152647.8485566112</v>
      </c>
      <c r="Y137" s="3">
        <f>$S33*Y33^1.2702</f>
        <v>1338660.8982465155</v>
      </c>
      <c r="Z137" s="3">
        <f>$S33*Z33^1.2702</f>
        <v>477890.4408498524</v>
      </c>
      <c r="AA137" s="3">
        <f>$S33*AA33^1.2702</f>
        <v>477890.4408498524</v>
      </c>
      <c r="AB137" s="3">
        <f>$S33*AB33^1.2702</f>
        <v>1152647.8485566112</v>
      </c>
      <c r="AC137" s="3">
        <f>$S33*AC33^1.2702</f>
        <v>634488.04277125245</v>
      </c>
      <c r="AD137" s="3">
        <f>$S33*AD33^1.2702</f>
        <v>2780128.977720262</v>
      </c>
    </row>
    <row r="138" spans="20:30" x14ac:dyDescent="0.25">
      <c r="T138" s="3">
        <f>$S34*T34^1.2702</f>
        <v>265285.77228782082</v>
      </c>
      <c r="U138" s="3">
        <f>$S34*U34^1.2702</f>
        <v>265285.77228782082</v>
      </c>
      <c r="V138" s="3">
        <f>$S34*V34^1.2702</f>
        <v>481933.54967680079</v>
      </c>
      <c r="W138" s="3">
        <f>$S34*W34^1.2702</f>
        <v>981056.65936538496</v>
      </c>
      <c r="X138" s="3">
        <f>$S34*X34^1.2702</f>
        <v>639856.01833016844</v>
      </c>
      <c r="Y138" s="3">
        <f>$S34*Y34^1.2702</f>
        <v>806600.11186346342</v>
      </c>
      <c r="Z138" s="3">
        <f>$S34*Z34^1.2702</f>
        <v>639856.01833016844</v>
      </c>
      <c r="AA138" s="3">
        <f>$S34*AA34^1.2702</f>
        <v>1543300.7230751263</v>
      </c>
      <c r="AB138" s="3">
        <f>$S34*AB34^1.2702</f>
        <v>1543300.7230751263</v>
      </c>
      <c r="AC138" s="3">
        <f>$S34*AC34^1.2702</f>
        <v>639856.01833016844</v>
      </c>
      <c r="AD138" s="3">
        <f>$S34*AD34^1.2702</f>
        <v>639856.01833016844</v>
      </c>
    </row>
    <row r="139" spans="20:30" x14ac:dyDescent="0.25">
      <c r="T139" s="3">
        <f>$S35*T35^1.2702</f>
        <v>505315.64816386171</v>
      </c>
      <c r="U139" s="3">
        <f>$S35*U35^1.2702</f>
        <v>505315.64816386171</v>
      </c>
      <c r="V139" s="3">
        <f>$S35*V35^1.2702</f>
        <v>505315.64816386171</v>
      </c>
      <c r="W139" s="3">
        <f>$S35*W35^1.2702</f>
        <v>586862.93503790139</v>
      </c>
      <c r="X139" s="3">
        <f>$S35*X35^1.2702</f>
        <v>209505.02633718878</v>
      </c>
      <c r="Y139" s="3">
        <f>$S35*Y35^1.2702</f>
        <v>350643.31543811789</v>
      </c>
      <c r="Z139" s="3">
        <f>$S35*Z35^1.2702</f>
        <v>209505.02633718878</v>
      </c>
      <c r="AA139" s="3">
        <f>$S35*AA35^1.2702</f>
        <v>426482.6580271456</v>
      </c>
      <c r="AB139" s="3">
        <f>$S35*AB35^1.2702</f>
        <v>426482.6580271456</v>
      </c>
      <c r="AC139" s="3">
        <f>$S35*AC35^1.2702</f>
        <v>278156.71281273261</v>
      </c>
      <c r="AD139" s="3">
        <f>$S35*AD35^1.2702</f>
        <v>1218796.0773232216</v>
      </c>
    </row>
    <row r="140" spans="20:30" x14ac:dyDescent="0.25">
      <c r="T140" s="3">
        <f>$S36*T36^1.2702</f>
        <v>203716.13913843027</v>
      </c>
      <c r="U140" s="3">
        <f>$S36*U36^1.2702</f>
        <v>203716.13913843027</v>
      </c>
      <c r="V140" s="3">
        <f>$S36*V36^1.2702</f>
        <v>370082.57629029301</v>
      </c>
      <c r="W140" s="3">
        <f>$S36*W36^1.2702</f>
        <v>619397.93906163622</v>
      </c>
      <c r="X140" s="3">
        <f>$S36*X36^1.2702</f>
        <v>1185119.2098357636</v>
      </c>
      <c r="Y140" s="3">
        <f>$S36*Y36^1.2702</f>
        <v>2152956.4237868367</v>
      </c>
      <c r="Z140" s="3">
        <f>$S36*Z36^1.2702</f>
        <v>491353.1416878585</v>
      </c>
      <c r="AA140" s="3">
        <f>$S36*AA36^1.2702</f>
        <v>256803.80571596359</v>
      </c>
      <c r="AB140" s="3">
        <f>$S36*AB36^1.2702</f>
        <v>753365.22271208791</v>
      </c>
      <c r="AC140" s="3">
        <f>$S36*AC36^1.2702</f>
        <v>2152956.4237868367</v>
      </c>
      <c r="AD140" s="3">
        <f>$S36*AD36^1.2702</f>
        <v>2152956.4237868367</v>
      </c>
    </row>
    <row r="141" spans="20:30" x14ac:dyDescent="0.25">
      <c r="T141" s="3">
        <f>$S37*T37^1.2702</f>
        <v>264578.41147798958</v>
      </c>
      <c r="U141" s="3">
        <f>$S37*U37^1.2702</f>
        <v>264578.41147798958</v>
      </c>
      <c r="V141" s="3">
        <f>$S37*V37^1.2702</f>
        <v>442818.26081193559</v>
      </c>
      <c r="W141" s="3">
        <f>$S37*W37^1.2702</f>
        <v>442818.26081193559</v>
      </c>
      <c r="X141" s="3">
        <f>$S37*X37^1.2702</f>
        <v>1068055.5039325922</v>
      </c>
      <c r="Y141" s="3">
        <f>$S37*Y37^1.2702</f>
        <v>638149.89942526713</v>
      </c>
      <c r="Z141" s="3">
        <f>$S37*Z37^1.2702</f>
        <v>847262.14644712617</v>
      </c>
      <c r="AA141" s="3">
        <f>$S37*AA37^1.2702</f>
        <v>1539185.6495833467</v>
      </c>
      <c r="AB141" s="3">
        <f>$S37*AB37^1.2702</f>
        <v>442818.26081193559</v>
      </c>
      <c r="AC141" s="3">
        <f>$S37*AC37^1.2702</f>
        <v>1539185.6495833467</v>
      </c>
      <c r="AD141" s="3">
        <f>$S37*AD37^1.2702</f>
        <v>1539185.6495833467</v>
      </c>
    </row>
    <row r="142" spans="20:30" x14ac:dyDescent="0.25">
      <c r="T142" s="3">
        <f>$S38*T38^1.2702</f>
        <v>390403.69262358558</v>
      </c>
      <c r="U142" s="3">
        <f>$S38*U38^1.2702</f>
        <v>653408.88251767086</v>
      </c>
      <c r="V142" s="3">
        <f>$S38*V38^1.2702</f>
        <v>390403.69262358558</v>
      </c>
      <c r="W142" s="3">
        <f>$S38*W38^1.2702</f>
        <v>390403.69262358558</v>
      </c>
      <c r="X142" s="3">
        <f>$S38*X38^1.2702</f>
        <v>3801208.0035681888</v>
      </c>
      <c r="Y142" s="3">
        <f>$S38*Y38^1.2702</f>
        <v>2271174.5749541637</v>
      </c>
      <c r="Z142" s="3">
        <f>$S38*Z38^1.2702</f>
        <v>2271174.5749541637</v>
      </c>
      <c r="AA142" s="3">
        <f>$S38*AA38^1.2702</f>
        <v>3015404.7615847876</v>
      </c>
      <c r="AB142" s="3">
        <f>$S38*AB38^1.2702</f>
        <v>390403.69262358558</v>
      </c>
      <c r="AC142" s="3">
        <f>$S38*AC38^1.2702</f>
        <v>2271174.5749541637</v>
      </c>
      <c r="AD142" s="3">
        <f>$S38*AD38^1.2702</f>
        <v>2271174.5749541637</v>
      </c>
    </row>
    <row r="143" spans="20:30" x14ac:dyDescent="0.25">
      <c r="T143" s="3">
        <f>$S39*T39^1.2702</f>
        <v>2667161.6260401029</v>
      </c>
      <c r="U143" s="3">
        <f>$S39*U39^1.2702</f>
        <v>2667161.6260401029</v>
      </c>
      <c r="V143" s="3">
        <f>$S39*V39^1.2702</f>
        <v>2667161.6260401029</v>
      </c>
      <c r="W143" s="3">
        <f>$S39*W39^1.2702</f>
        <v>2115793.6791483127</v>
      </c>
      <c r="X143" s="3">
        <f>$S39*X39^1.2702</f>
        <v>3244032.1248968295</v>
      </c>
      <c r="Y143" s="3">
        <f>$S39*Y39^1.2702</f>
        <v>1105811.3255338392</v>
      </c>
      <c r="Z143" s="3">
        <f>$S39*Z39^1.2702</f>
        <v>4463961.6133067161</v>
      </c>
      <c r="AA143" s="3">
        <f>$S39*AA39^1.2702</f>
        <v>4463961.6133067161</v>
      </c>
      <c r="AB143" s="3">
        <f>$S39*AB39^1.2702</f>
        <v>1593595.9480958253</v>
      </c>
      <c r="AC143" s="3">
        <f>$S39*AC39^1.2702</f>
        <v>7824443.2819397626</v>
      </c>
      <c r="AD143" s="3">
        <f>$S39*AD39^1.2702</f>
        <v>9270748.8900594655</v>
      </c>
    </row>
    <row r="144" spans="20:30" x14ac:dyDescent="0.25">
      <c r="T144" s="3">
        <f>$S40*T40^1.2702</f>
        <v>213871.81720068344</v>
      </c>
      <c r="U144" s="3">
        <f>$S40*U40^1.2702</f>
        <v>213871.81720068344</v>
      </c>
      <c r="V144" s="3">
        <f>$S40*V40^1.2702</f>
        <v>43559.042991542556</v>
      </c>
      <c r="W144" s="3">
        <f>$S40*W40^1.2702</f>
        <v>139489.56778458555</v>
      </c>
      <c r="X144" s="3">
        <f>$S40*X40^1.2702</f>
        <v>253404.85456707003</v>
      </c>
      <c r="Y144" s="3">
        <f>$S40*Y40^1.2702</f>
        <v>515848.12938477198</v>
      </c>
      <c r="Z144" s="3">
        <f>$S40*Z40^1.2702</f>
        <v>253404.85456707003</v>
      </c>
      <c r="AA144" s="3">
        <f>$S40*AA40^1.2702</f>
        <v>139489.56778458555</v>
      </c>
      <c r="AB144" s="3">
        <f>$S40*AB40^1.2702</f>
        <v>57832.694630893631</v>
      </c>
      <c r="AC144" s="3">
        <f>$S40*AC40^1.2702</f>
        <v>515848.12938477198</v>
      </c>
      <c r="AD144" s="3">
        <f>$S40*AD40^1.2702</f>
        <v>515848.12938477198</v>
      </c>
    </row>
    <row r="145" spans="20:30" x14ac:dyDescent="0.25">
      <c r="T145" s="3">
        <f>$S41*T41^1.2702</f>
        <v>169899.77170840881</v>
      </c>
      <c r="U145" s="3">
        <f>$S41*U41^1.2702</f>
        <v>70440.834903474024</v>
      </c>
      <c r="V145" s="3">
        <f>$S41*V41^1.2702</f>
        <v>70440.834903474024</v>
      </c>
      <c r="W145" s="3">
        <f>$S41*W41^1.2702</f>
        <v>70440.834903474024</v>
      </c>
      <c r="X145" s="3">
        <f>$S41*X41^1.2702</f>
        <v>134777.30766661372</v>
      </c>
      <c r="Y145" s="3">
        <f>$S41*Y41^1.2702</f>
        <v>498421.66082775308</v>
      </c>
      <c r="Z145" s="3">
        <f>$S41*Z41^1.2702</f>
        <v>325076.12715564686</v>
      </c>
      <c r="AA145" s="3">
        <f>$S41*AA41^1.2702</f>
        <v>70440.834903474024</v>
      </c>
      <c r="AB145" s="3">
        <f>$S41*AB41^1.2702</f>
        <v>70440.834903474024</v>
      </c>
      <c r="AC145" s="3">
        <f>$S41*AC41^1.2702</f>
        <v>55878.980781519167</v>
      </c>
      <c r="AD145" s="3">
        <f>$S41*AD41^1.2702</f>
        <v>55878.980781519167</v>
      </c>
    </row>
    <row r="146" spans="20:30" x14ac:dyDescent="0.25">
      <c r="T146" s="3">
        <f>$S42*T42^1.2702</f>
        <v>94266.504083673077</v>
      </c>
      <c r="U146" s="3">
        <f>$S42*U42^1.2702</f>
        <v>94266.504083673077</v>
      </c>
      <c r="V146" s="3">
        <f>$S42*V42^1.2702</f>
        <v>94266.504083673077</v>
      </c>
      <c r="W146" s="3">
        <f>$S42*W42^1.2702</f>
        <v>77503.548865417455</v>
      </c>
      <c r="X146" s="3">
        <f>$S42*X42^1.2702</f>
        <v>77503.548865417455</v>
      </c>
      <c r="Y146" s="3">
        <f>$S42*Y42^1.2702</f>
        <v>186934.68464520597</v>
      </c>
      <c r="Z146" s="3">
        <f>$S42*Z42^1.2702</f>
        <v>61481.65795429267</v>
      </c>
      <c r="AA146" s="3">
        <f>$S42*AA42^1.2702</f>
        <v>25490.436355517773</v>
      </c>
      <c r="AB146" s="3">
        <f>$S42*AB42^1.2702</f>
        <v>129715.74862672489</v>
      </c>
      <c r="AC146" s="3">
        <f>$S42*AC42^1.2702</f>
        <v>94266.504083673077</v>
      </c>
      <c r="AD146" s="3">
        <f>$S42*AD42^1.2702</f>
        <v>94266.504083673077</v>
      </c>
    </row>
    <row r="147" spans="20:30" x14ac:dyDescent="0.25">
      <c r="T147" s="3">
        <f>$S43*T43^1.2702</f>
        <v>147450.36256383374</v>
      </c>
      <c r="U147" s="3">
        <f>$S43*U43^1.2702</f>
        <v>246783.97886608375</v>
      </c>
      <c r="V147" s="3">
        <f>$S43*V43^1.2702</f>
        <v>147450.36256383374</v>
      </c>
      <c r="W147" s="3">
        <f>$S43*W43^1.2702</f>
        <v>147450.36256383374</v>
      </c>
      <c r="X147" s="3">
        <f>$S43*X43^1.2702</f>
        <v>1138878.8932410993</v>
      </c>
      <c r="Y147" s="3">
        <f>$S43*Y43^1.2702</f>
        <v>246783.97886608375</v>
      </c>
      <c r="Z147" s="3">
        <f>$S43*Z43^1.2702</f>
        <v>996222.57703453256</v>
      </c>
      <c r="AA147" s="3">
        <f>$S43*AA43^1.2702</f>
        <v>1138878.8932410993</v>
      </c>
      <c r="AB147" s="3">
        <f>$S43*AB43^1.2702</f>
        <v>1435666.4880398086</v>
      </c>
      <c r="AC147" s="3">
        <f>$S43*AC43^1.2702</f>
        <v>472181.80040601559</v>
      </c>
      <c r="AD147" s="3">
        <f>$S43*AD43^1.2702</f>
        <v>472181.80040601559</v>
      </c>
    </row>
    <row r="148" spans="20:30" x14ac:dyDescent="0.25">
      <c r="T148" s="3">
        <f>$S44*T44^1.2702</f>
        <v>25265.702571781516</v>
      </c>
      <c r="U148" s="3">
        <f>$S44*U44^1.2702</f>
        <v>42286.573604130528</v>
      </c>
      <c r="V148" s="3">
        <f>$S44*V44^1.2702</f>
        <v>42286.573604130528</v>
      </c>
      <c r="W148" s="3">
        <f>$S44*W44^1.2702</f>
        <v>25265.702571781516</v>
      </c>
      <c r="X148" s="3">
        <f>$S44*X44^1.2702</f>
        <v>25265.702571781516</v>
      </c>
      <c r="Y148" s="3">
        <f>$S44*Y44^1.2702</f>
        <v>354516.35939400078</v>
      </c>
      <c r="Z148" s="3">
        <f>$S44*Z44^1.2702</f>
        <v>42286.573604130528</v>
      </c>
      <c r="AA148" s="3">
        <f>$S44*AA44^1.2702</f>
        <v>170703.29898817014</v>
      </c>
      <c r="AB148" s="3">
        <f>$S44*AB44^1.2702</f>
        <v>25265.702571781516</v>
      </c>
      <c r="AC148" s="3">
        <f>$S44*AC44^1.2702</f>
        <v>101993.10118225579</v>
      </c>
      <c r="AD148" s="3">
        <f>$S44*AD44^1.2702</f>
        <v>101993.10118225579</v>
      </c>
    </row>
    <row r="149" spans="20:30" x14ac:dyDescent="0.25">
      <c r="T149" s="3">
        <f>$S45*T45^1.2702</f>
        <v>192296.98462874594</v>
      </c>
      <c r="U149" s="3">
        <f>$S45*U45^1.2702</f>
        <v>192296.98462874594</v>
      </c>
      <c r="V149" s="3">
        <f>$S45*V45^1.2702</f>
        <v>192296.98462874594</v>
      </c>
      <c r="W149" s="3">
        <f>$S45*W45^1.2702</f>
        <v>944164.58030877763</v>
      </c>
      <c r="X149" s="3">
        <f>$S45*X45^1.2702</f>
        <v>463810.7119742271</v>
      </c>
      <c r="Y149" s="3">
        <f>$S45*Y45^1.2702</f>
        <v>463810.7119742271</v>
      </c>
      <c r="Z149" s="3">
        <f>$S45*Z45^1.2702</f>
        <v>944164.58030877763</v>
      </c>
      <c r="AA149" s="3">
        <f>$S45*AA45^1.2702</f>
        <v>1485265.7750012437</v>
      </c>
      <c r="AB149" s="3">
        <f>$S45*AB45^1.2702</f>
        <v>1485265.7750012437</v>
      </c>
      <c r="AC149" s="3">
        <f>$S45*AC45^1.2702</f>
        <v>944164.58030877763</v>
      </c>
      <c r="AD149" s="3">
        <f>$S45*AD45^1.2702</f>
        <v>2698220.1155635715</v>
      </c>
    </row>
    <row r="150" spans="20:30" x14ac:dyDescent="0.25">
      <c r="T150" s="3">
        <f>$S46*T46^1.2702</f>
        <v>106036.12784006052</v>
      </c>
      <c r="U150" s="3">
        <f>$S46*U46^1.2702</f>
        <v>106036.12784006052</v>
      </c>
      <c r="V150" s="3">
        <f>$S46*V46^1.2702</f>
        <v>106036.12784006052</v>
      </c>
      <c r="W150" s="3">
        <f>$S46*W46^1.2702</f>
        <v>106036.12784006052</v>
      </c>
      <c r="X150" s="3">
        <f>$S46*X46^1.2702</f>
        <v>1487848.6715061683</v>
      </c>
      <c r="Y150" s="3">
        <f>$S46*Y46^1.2702</f>
        <v>177470.01144601646</v>
      </c>
      <c r="Z150" s="3">
        <f>$S46*Z46^1.2702</f>
        <v>140782.59254702358</v>
      </c>
      <c r="AA150" s="3">
        <f>$S46*AA46^1.2702</f>
        <v>819003.1263285625</v>
      </c>
      <c r="AB150" s="3">
        <f>$S46*AB46^1.2702</f>
        <v>819003.1263285625</v>
      </c>
      <c r="AC150" s="3">
        <f>$S46*AC46^1.2702</f>
        <v>1487848.6715061683</v>
      </c>
      <c r="AD150" s="3">
        <f>$S46*AD46^1.2702</f>
        <v>1487848.6715061683</v>
      </c>
    </row>
    <row r="151" spans="20:30" x14ac:dyDescent="0.25">
      <c r="T151" s="3">
        <f>$S47*T47^1.2702</f>
        <v>197249.47880043992</v>
      </c>
      <c r="U151" s="3">
        <f>$S47*U47^1.2702</f>
        <v>197249.47880043992</v>
      </c>
      <c r="V151" s="3">
        <f>$S47*V47^1.2702</f>
        <v>197249.47880043992</v>
      </c>
      <c r="W151" s="3">
        <f>$S47*W47^1.2702</f>
        <v>197249.47880043992</v>
      </c>
      <c r="X151" s="3">
        <f>$S47*X47^1.2702</f>
        <v>197249.47880043992</v>
      </c>
      <c r="Y151" s="3">
        <f>$S47*Y47^1.2702</f>
        <v>1920540.9981580407</v>
      </c>
      <c r="Z151" s="3">
        <f>$S47*Z47^1.2702</f>
        <v>197249.47880043992</v>
      </c>
      <c r="AA151" s="3">
        <f>$S47*AA47^1.2702</f>
        <v>1523517.9093668004</v>
      </c>
      <c r="AB151" s="3">
        <f>$S47*AB47^1.2702</f>
        <v>1332681.5931308586</v>
      </c>
      <c r="AC151" s="3">
        <f>$S47*AC47^1.2702</f>
        <v>1147499.3952130845</v>
      </c>
      <c r="AD151" s="3">
        <f>$S47*AD47^1.2702</f>
        <v>1147499.3952130845</v>
      </c>
    </row>
    <row r="152" spans="20:30" x14ac:dyDescent="0.25">
      <c r="T152" s="3">
        <f>$S48*T48^1.2702</f>
        <v>22145.665949249706</v>
      </c>
      <c r="U152" s="3">
        <f>$S48*U48^1.2702</f>
        <v>22145.665949249706</v>
      </c>
      <c r="V152" s="3">
        <f>$S48*V48^1.2702</f>
        <v>37064.646451642431</v>
      </c>
      <c r="W152" s="3">
        <f>$S48*W48^1.2702</f>
        <v>22145.665949249706</v>
      </c>
      <c r="X152" s="3">
        <f>$S48*X48^1.2702</f>
        <v>29402.47186994919</v>
      </c>
      <c r="Y152" s="3">
        <f>$S48*Y48^1.2702</f>
        <v>108733.65194467062</v>
      </c>
      <c r="Z152" s="3">
        <f>$S48*Z48^1.2702</f>
        <v>53414.23897465245</v>
      </c>
      <c r="AA152" s="3">
        <f>$S48*AA48^1.2702</f>
        <v>215623.68451212207</v>
      </c>
      <c r="AB152" s="3">
        <f>$S48*AB48^1.2702</f>
        <v>215623.68451212207</v>
      </c>
      <c r="AC152" s="3">
        <f>$S48*AC48^1.2702</f>
        <v>108733.65194467062</v>
      </c>
      <c r="AD152" s="3">
        <f>$S48*AD48^1.2702</f>
        <v>108733.65194467062</v>
      </c>
    </row>
    <row r="153" spans="20:30" x14ac:dyDescent="0.25">
      <c r="T153" s="3">
        <f>$S49*T49^1.2702</f>
        <v>107851.23257152231</v>
      </c>
      <c r="U153" s="3">
        <f>$S49*U49^1.2702</f>
        <v>107851.23257152231</v>
      </c>
      <c r="V153" s="3">
        <f>$S49*V49^1.2702</f>
        <v>180507.90677499454</v>
      </c>
      <c r="W153" s="3">
        <f>$S49*W49^1.2702</f>
        <v>833022.65420045203</v>
      </c>
      <c r="X153" s="3">
        <f>$S49*X49^1.2702</f>
        <v>107851.23257152231</v>
      </c>
      <c r="Y153" s="3">
        <f>$S49*Y49^1.2702</f>
        <v>107851.23257152231</v>
      </c>
      <c r="Z153" s="3">
        <f>$S49*Z49^1.2702</f>
        <v>1050105.2530792516</v>
      </c>
      <c r="AA153" s="3">
        <f>$S49*AA49^1.2702</f>
        <v>529541.91628782067</v>
      </c>
      <c r="AB153" s="3">
        <f>$S49*AB49^1.2702</f>
        <v>1050105.2530792516</v>
      </c>
      <c r="AC153" s="3">
        <f>$S49*AC49^1.2702</f>
        <v>107851.23257152231</v>
      </c>
      <c r="AD153" s="3">
        <f>$S49*AD49^1.2702</f>
        <v>107851.23257152231</v>
      </c>
    </row>
    <row r="154" spans="20:30" x14ac:dyDescent="0.25">
      <c r="T154" s="3">
        <f>$S50*T50^1.2702</f>
        <v>422426.58240790264</v>
      </c>
      <c r="U154" s="3">
        <f>$S50*U50^1.2702</f>
        <v>422426.58240790264</v>
      </c>
      <c r="V154" s="3">
        <f>$S50*V50^1.2702</f>
        <v>422426.58240790264</v>
      </c>
      <c r="W154" s="3">
        <f>$S50*W50^1.2702</f>
        <v>1705260.2055770096</v>
      </c>
      <c r="X154" s="3">
        <f>$S50*X50^1.2702</f>
        <v>4113002.3519451437</v>
      </c>
      <c r="Y154" s="3">
        <f>$S50*Y50^1.2702</f>
        <v>1705260.2055770096</v>
      </c>
      <c r="Z154" s="3">
        <f>$S50*Z50^1.2702</f>
        <v>5927289.5214779675</v>
      </c>
      <c r="AA154" s="3">
        <f>$S50*AA50^1.2702</f>
        <v>1352740.9546678672</v>
      </c>
      <c r="AB154" s="3">
        <f>$S50*AB50^1.2702</f>
        <v>2854051.2971075694</v>
      </c>
      <c r="AC154" s="3">
        <f>$S50*AC50^1.2702</f>
        <v>2074084.61271736</v>
      </c>
      <c r="AD154" s="3">
        <f>$S50*AD50^1.2702</f>
        <v>5927289.5214779675</v>
      </c>
    </row>
    <row r="155" spans="20:30" x14ac:dyDescent="0.25">
      <c r="T155" s="3">
        <f>$S51*T51^1.2702</f>
        <v>126960.15542320212</v>
      </c>
      <c r="U155" s="3">
        <f>$S51*U51^1.2702</f>
        <v>126960.15542320212</v>
      </c>
      <c r="V155" s="3">
        <f>$S51*V51^1.2702</f>
        <v>212490.0323607559</v>
      </c>
      <c r="W155" s="3">
        <f>$S51*W51^1.2702</f>
        <v>126960.15542320212</v>
      </c>
      <c r="X155" s="3">
        <f>$S51*X51^1.2702</f>
        <v>857784.0774155549</v>
      </c>
      <c r="Y155" s="3">
        <f>$S51*Y51^1.2702</f>
        <v>212490.0323607559</v>
      </c>
      <c r="Z155" s="3">
        <f>$S51*Z51^1.2702</f>
        <v>1503526.1149831668</v>
      </c>
      <c r="AA155" s="3">
        <f>$S51*AA51^1.2702</f>
        <v>1503526.1149831668</v>
      </c>
      <c r="AB155" s="3">
        <f>$S51*AB51^1.2702</f>
        <v>1236161.3582232329</v>
      </c>
      <c r="AC155" s="3">
        <f>$S51*AC51^1.2702</f>
        <v>980616.38357449265</v>
      </c>
      <c r="AD155" s="3">
        <f>$S51*AD51^1.2702</f>
        <v>980616.38357449265</v>
      </c>
    </row>
    <row r="156" spans="20:30" x14ac:dyDescent="0.25">
      <c r="T156" s="3">
        <f>$S52*T52^1.2702</f>
        <v>488769.87504006951</v>
      </c>
      <c r="U156" s="3">
        <f>$S52*U52^1.2702</f>
        <v>488769.87504006951</v>
      </c>
      <c r="V156" s="3">
        <f>$S52*V52^1.2702</f>
        <v>818041.89840529044</v>
      </c>
      <c r="W156" s="3">
        <f>$S52*W52^1.2702</f>
        <v>818041.89840529044</v>
      </c>
      <c r="X156" s="3">
        <f>$S52*X52^1.2702</f>
        <v>818041.89840529044</v>
      </c>
      <c r="Y156" s="3">
        <f>$S52*Y52^1.2702</f>
        <v>1973076.1564286579</v>
      </c>
      <c r="Z156" s="3">
        <f>$S52*Z52^1.2702</f>
        <v>1565192.757533785</v>
      </c>
      <c r="AA156" s="3">
        <f>$S52*AA52^1.2702</f>
        <v>1973076.1564286579</v>
      </c>
      <c r="AB156" s="3">
        <f>$S52*AB52^1.2702</f>
        <v>1178888.4998459846</v>
      </c>
      <c r="AC156" s="3">
        <f>$S52*AC52^1.2702</f>
        <v>1178888.4998459846</v>
      </c>
      <c r="AD156" s="3">
        <f>$S52*AD52^1.2702</f>
        <v>1178888.4998459846</v>
      </c>
    </row>
    <row r="157" spans="20:30" x14ac:dyDescent="0.25">
      <c r="T157" s="3">
        <f>$S53*T53^1.2702</f>
        <v>11539.623770765596</v>
      </c>
      <c r="U157" s="3">
        <f>$S53*U53^1.2702</f>
        <v>11539.623770765596</v>
      </c>
      <c r="V157" s="3">
        <f>$S53*V53^1.2702</f>
        <v>19313.57929034808</v>
      </c>
      <c r="W157" s="3">
        <f>$S53*W53^1.2702</f>
        <v>36953.454934566726</v>
      </c>
      <c r="X157" s="3">
        <f>$S53*X53^1.2702</f>
        <v>19313.57929034808</v>
      </c>
      <c r="Y157" s="3">
        <f>$S53*Y53^1.2702</f>
        <v>89129.885610004596</v>
      </c>
      <c r="Z157" s="3">
        <f>$S53*Z53^1.2702</f>
        <v>56658.73573358875</v>
      </c>
      <c r="AA157" s="3">
        <f>$S53*AA53^1.2702</f>
        <v>77965.449057096936</v>
      </c>
      <c r="AB157" s="3">
        <f>$S53*AB53^1.2702</f>
        <v>77965.449057096936</v>
      </c>
      <c r="AC157" s="3">
        <f>$S53*AC53^1.2702</f>
        <v>56658.73573358875</v>
      </c>
      <c r="AD157" s="3">
        <f>$S53*AD53^1.2702</f>
        <v>56658.73573358875</v>
      </c>
    </row>
    <row r="158" spans="20:30" x14ac:dyDescent="0.25">
      <c r="T158" s="3">
        <f>$S54*T54^1.2702</f>
        <v>603452.82677992398</v>
      </c>
      <c r="U158" s="3">
        <f>$S54*U54^1.2702</f>
        <v>603452.82677992398</v>
      </c>
      <c r="V158" s="3">
        <f>$S54*V54^1.2702</f>
        <v>418741.63339584752</v>
      </c>
      <c r="W158" s="3">
        <f>$S54*W54^1.2702</f>
        <v>1228429.5515892971</v>
      </c>
      <c r="X158" s="3">
        <f>$S54*X54^1.2702</f>
        <v>603452.82677992398</v>
      </c>
      <c r="Y158" s="3">
        <f>$S54*Y54^1.2702</f>
        <v>1009983.8824490138</v>
      </c>
      <c r="Z158" s="3">
        <f>$S54*Z54^1.2702</f>
        <v>801195.35826553835</v>
      </c>
      <c r="AA158" s="3">
        <f>$S54*AA54^1.2702</f>
        <v>2962910.6563101113</v>
      </c>
      <c r="AB158" s="3">
        <f>$S54*AB54^1.2702</f>
        <v>332177.43255048379</v>
      </c>
      <c r="AC158" s="3">
        <f>$S54*AC54^1.2702</f>
        <v>332177.43255048379</v>
      </c>
      <c r="AD158" s="3">
        <f>$S54*AD54^1.2702</f>
        <v>332177.43255048379</v>
      </c>
    </row>
    <row r="159" spans="20:30" x14ac:dyDescent="0.25">
      <c r="T159" s="3">
        <f>$S55*T55^1.2702</f>
        <v>752649.53341861092</v>
      </c>
      <c r="U159" s="3">
        <f>$S55*U55^1.2702</f>
        <v>752649.53341861092</v>
      </c>
      <c r="V159" s="3">
        <f>$S55*V55^1.2702</f>
        <v>752649.53341861092</v>
      </c>
      <c r="W159" s="3">
        <f>$S55*W55^1.2702</f>
        <v>752649.53341861092</v>
      </c>
      <c r="X159" s="3">
        <f>$S55*X55^1.2702</f>
        <v>752649.53341861092</v>
      </c>
      <c r="Y159" s="3">
        <f>$S55*Y55^1.2702</f>
        <v>1035685.990797869</v>
      </c>
      <c r="Z159" s="3">
        <f>$S55*Z55^1.2702</f>
        <v>2150911.1370980251</v>
      </c>
      <c r="AA159" s="3">
        <f>$S55*AA55^1.2702</f>
        <v>1035685.990797869</v>
      </c>
      <c r="AB159" s="3">
        <f>$S55*AB55^1.2702</f>
        <v>2150911.1370980251</v>
      </c>
      <c r="AC159" s="3">
        <f>$S55*AC55^1.2702</f>
        <v>1815353.0417334069</v>
      </c>
      <c r="AD159" s="3">
        <f>$S55*AD55^1.2702</f>
        <v>2150911.1370980251</v>
      </c>
    </row>
    <row r="160" spans="20:30" x14ac:dyDescent="0.25">
      <c r="T160" s="3">
        <f>$S56*T56^1.2702</f>
        <v>567422.32817827724</v>
      </c>
      <c r="U160" s="3">
        <f>$S56*U56^1.2702</f>
        <v>567422.32817827724</v>
      </c>
      <c r="V160" s="3">
        <f>$S56*V56^1.2702</f>
        <v>567422.32817827724</v>
      </c>
      <c r="W160" s="3">
        <f>$S56*W56^1.2702</f>
        <v>672307.24661213171</v>
      </c>
      <c r="X160" s="3">
        <f>$S56*X56^1.2702</f>
        <v>1125223.8004339684</v>
      </c>
      <c r="Y160" s="3">
        <f>$S56*Y56^1.2702</f>
        <v>1125223.8004339684</v>
      </c>
      <c r="Z160" s="3">
        <f>$S56*Z56^1.2702</f>
        <v>892612.34915114078</v>
      </c>
      <c r="AA160" s="3">
        <f>$S56*AA56^1.2702</f>
        <v>780803.45508338977</v>
      </c>
      <c r="AB160" s="3">
        <f>$S56*AB56^1.2702</f>
        <v>672307.24661213171</v>
      </c>
      <c r="AC160" s="3">
        <f>$S56*AC56^1.2702</f>
        <v>892612.34915114078</v>
      </c>
      <c r="AD160" s="3">
        <f>$S56*AD56^1.2702</f>
        <v>892612.34915114078</v>
      </c>
    </row>
    <row r="161" spans="20:30" x14ac:dyDescent="0.25">
      <c r="T161" s="3">
        <f>$S57*T57^1.2702</f>
        <v>105910.64346196241</v>
      </c>
      <c r="U161" s="3">
        <f>$S57*U57^1.2702</f>
        <v>192403.429373513</v>
      </c>
      <c r="V161" s="3">
        <f>$S57*V57^1.2702</f>
        <v>192403.429373513</v>
      </c>
      <c r="W161" s="3">
        <f>$S57*W57^1.2702</f>
        <v>538958.1493465784</v>
      </c>
      <c r="X161" s="3">
        <f>$S57*X57^1.2702</f>
        <v>616135.46488600166</v>
      </c>
      <c r="Y161" s="3">
        <f>$S57*Y57^1.2702</f>
        <v>255451.17644241088</v>
      </c>
      <c r="Z161" s="3">
        <f>$S57*Z57^1.2702</f>
        <v>776698.07060196286</v>
      </c>
      <c r="AA161" s="3">
        <f>$S57*AA57^1.2702</f>
        <v>464067.45137631299</v>
      </c>
      <c r="AB161" s="3">
        <f>$S57*AB57^1.2702</f>
        <v>255451.17644241088</v>
      </c>
      <c r="AC161" s="3">
        <f>$S57*AC57^1.2702</f>
        <v>255451.17644241088</v>
      </c>
      <c r="AD161" s="3">
        <f>$S57*AD57^1.2702</f>
        <v>255451.17644241088</v>
      </c>
    </row>
    <row r="162" spans="20:30" x14ac:dyDescent="0.25">
      <c r="T162" s="3">
        <f>$S58*T58^1.2702</f>
        <v>173847.46884968129</v>
      </c>
      <c r="U162" s="3">
        <f>$S58*U58^1.2702</f>
        <v>173847.46884968129</v>
      </c>
      <c r="V162" s="3">
        <f>$S58*V58^1.2702</f>
        <v>290964.15452995966</v>
      </c>
      <c r="W162" s="3">
        <f>$S58*W58^1.2702</f>
        <v>173847.46884968129</v>
      </c>
      <c r="X162" s="3">
        <f>$S58*X58^1.2702</f>
        <v>556713.52318265161</v>
      </c>
      <c r="Y162" s="3">
        <f>$S58*Y58^1.2702</f>
        <v>1011358.1367997507</v>
      </c>
      <c r="Z162" s="3">
        <f>$S58*Z58^1.2702</f>
        <v>419311.40240060975</v>
      </c>
      <c r="AA162" s="3">
        <f>$S58*AA58^1.2702</f>
        <v>1692684.7836673278</v>
      </c>
      <c r="AB162" s="3">
        <f>$S58*AB58^1.2702</f>
        <v>1692684.7836673278</v>
      </c>
      <c r="AC162" s="3">
        <f>$S58*AC58^1.2702</f>
        <v>1011358.1367997507</v>
      </c>
      <c r="AD162" s="3">
        <f>$S58*AD58^1.2702</f>
        <v>1011358.1367997507</v>
      </c>
    </row>
    <row r="163" spans="20:30" x14ac:dyDescent="0.25">
      <c r="T163" s="3">
        <f>$S59*T59^1.2702</f>
        <v>80541.368074633734</v>
      </c>
      <c r="U163" s="3">
        <f>$S59*U59^1.2702</f>
        <v>134800.07055371665</v>
      </c>
      <c r="V163" s="3">
        <f>$S59*V59^1.2702</f>
        <v>134800.07055371665</v>
      </c>
      <c r="W163" s="3">
        <f>$S59*W59^1.2702</f>
        <v>80541.368074633734</v>
      </c>
      <c r="X163" s="3">
        <f>$S59*X59^1.2702</f>
        <v>784199.78788165119</v>
      </c>
      <c r="Y163" s="3">
        <f>$S59*Y59^1.2702</f>
        <v>784199.78788165119</v>
      </c>
      <c r="Z163" s="3">
        <f>$S59*Z59^1.2702</f>
        <v>194261.75268527807</v>
      </c>
      <c r="AA163" s="3">
        <f>$S59*AA59^1.2702</f>
        <v>544163.66203550331</v>
      </c>
      <c r="AB163" s="3">
        <f>$S59*AB59^1.2702</f>
        <v>544163.66203550331</v>
      </c>
      <c r="AC163" s="3">
        <f>$S59*AC59^1.2702</f>
        <v>622086.39258688025</v>
      </c>
      <c r="AD163" s="3">
        <f>$S59*AD59^1.2702</f>
        <v>622086.39258688025</v>
      </c>
    </row>
    <row r="164" spans="20:30" x14ac:dyDescent="0.25">
      <c r="T164" s="3">
        <f>$S60*T60^1.2702</f>
        <v>7607.4524645556176</v>
      </c>
      <c r="U164" s="3">
        <f>$S60*U60^1.2702</f>
        <v>7607.4524645556176</v>
      </c>
      <c r="V164" s="3">
        <f>$S60*V60^1.2702</f>
        <v>3154.0672344839113</v>
      </c>
      <c r="W164" s="3">
        <f>$S60*W60^1.2702</f>
        <v>1884.516002263374</v>
      </c>
      <c r="X164" s="3">
        <f>$S60*X60^1.2702</f>
        <v>7607.4524645556176</v>
      </c>
      <c r="Y164" s="3">
        <f>$S60*Y60^1.2702</f>
        <v>10963.177119744962</v>
      </c>
      <c r="Z164" s="3">
        <f>$S60*Z60^1.2702</f>
        <v>14555.647484581201</v>
      </c>
      <c r="AA164" s="3">
        <f>$S60*AA60^1.2702</f>
        <v>9252.8401513800563</v>
      </c>
      <c r="AB164" s="3">
        <f>$S60*AB60^1.2702</f>
        <v>1884.516002263374</v>
      </c>
      <c r="AC164" s="3">
        <f>$S60*AC60^1.2702</f>
        <v>9252.8401513800563</v>
      </c>
      <c r="AD164" s="3">
        <f>$S60*AD60^1.2702</f>
        <v>26442.635048206379</v>
      </c>
    </row>
    <row r="165" spans="20:30" x14ac:dyDescent="0.25">
      <c r="T165" s="3">
        <f>$S61*T61^1.2702</f>
        <v>22989.012889489113</v>
      </c>
      <c r="U165" s="3">
        <f>$S61*U61^1.2702</f>
        <v>22989.012889489113</v>
      </c>
      <c r="V165" s="3">
        <f>$S61*V61^1.2702</f>
        <v>38476.135103538545</v>
      </c>
      <c r="W165" s="3">
        <f>$S61*W61^1.2702</f>
        <v>22989.012889489113</v>
      </c>
      <c r="X165" s="3">
        <f>$S61*X61^1.2702</f>
        <v>73617.950522276689</v>
      </c>
      <c r="Y165" s="3">
        <f>$S61*Y61^1.2702</f>
        <v>223835.02369664572</v>
      </c>
      <c r="Z165" s="3">
        <f>$S61*Z61^1.2702</f>
        <v>112874.42571407273</v>
      </c>
      <c r="AA165" s="3">
        <f>$S61*AA61^1.2702</f>
        <v>38476.135103538545</v>
      </c>
      <c r="AB165" s="3">
        <f>$S61*AB61^1.2702</f>
        <v>133738.6468530214</v>
      </c>
      <c r="AC165" s="3">
        <f>$S61*AC61^1.2702</f>
        <v>73617.950522276689</v>
      </c>
      <c r="AD165" s="3">
        <f>$S61*AD61^1.2702</f>
        <v>73617.950522276689</v>
      </c>
    </row>
    <row r="166" spans="20:30" x14ac:dyDescent="0.25">
      <c r="T166" s="3">
        <f>$S62*T62^1.2702</f>
        <v>80562.191455874228</v>
      </c>
      <c r="U166" s="3">
        <f>$S62*U62^1.2702</f>
        <v>134834.92212536841</v>
      </c>
      <c r="V166" s="3">
        <f>$S62*V62^1.2702</f>
        <v>80562.191455874228</v>
      </c>
      <c r="W166" s="3">
        <f>$S62*W62^1.2702</f>
        <v>622247.22847068775</v>
      </c>
      <c r="X166" s="3">
        <f>$S62*X62^1.2702</f>
        <v>622247.22847068775</v>
      </c>
      <c r="Y166" s="3">
        <f>$S62*Y62^1.2702</f>
        <v>325215.09034940985</v>
      </c>
      <c r="Z166" s="3">
        <f>$S62*Z62^1.2702</f>
        <v>954058.0533350897</v>
      </c>
      <c r="AA166" s="3">
        <f>$S62*AA62^1.2702</f>
        <v>325215.09034940985</v>
      </c>
      <c r="AB166" s="3">
        <f>$S62*AB62^1.2702</f>
        <v>1130410.4739852941</v>
      </c>
      <c r="AC166" s="3">
        <f>$S62*AC62^1.2702</f>
        <v>106961.22543756943</v>
      </c>
      <c r="AD166" s="3">
        <f>$S62*AD62^1.2702</f>
        <v>106961.22543756943</v>
      </c>
    </row>
    <row r="167" spans="20:30" x14ac:dyDescent="0.25">
      <c r="T167" s="3">
        <f>$S63*T63^1.2702</f>
        <v>53717.38247335636</v>
      </c>
      <c r="U167" s="3">
        <f>$S63*U63^1.2702</f>
        <v>89905.437670979722</v>
      </c>
      <c r="V167" s="3">
        <f>$S63*V63^1.2702</f>
        <v>89905.437670979722</v>
      </c>
      <c r="W167" s="3">
        <f>$S63*W63^1.2702</f>
        <v>414902.96826215077</v>
      </c>
      <c r="X167" s="3">
        <f>$S63*X63^1.2702</f>
        <v>636148.30265456939</v>
      </c>
      <c r="Y167" s="3">
        <f>$S63*Y63^1.2702</f>
        <v>129563.64062837652</v>
      </c>
      <c r="Z167" s="3">
        <f>$S63*Z63^1.2702</f>
        <v>636148.30265456939</v>
      </c>
      <c r="AA167" s="3">
        <f>$S63*AA63^1.2702</f>
        <v>414902.96826215077</v>
      </c>
      <c r="AB167" s="3">
        <f>$S63*AB63^1.2702</f>
        <v>53717.38247335636</v>
      </c>
      <c r="AC167" s="3">
        <f>$S63*AC63^1.2702</f>
        <v>263748.54486751481</v>
      </c>
      <c r="AD167" s="3">
        <f>$S63*AD63^1.2702</f>
        <v>263748.54486751481</v>
      </c>
    </row>
    <row r="168" spans="20:30" x14ac:dyDescent="0.25">
      <c r="T168" s="3">
        <f>$S64*T64^1.2702</f>
        <v>1099264.674337988</v>
      </c>
      <c r="U168" s="3">
        <f>$S64*U64^1.2702</f>
        <v>1099264.674337988</v>
      </c>
      <c r="V168" s="3">
        <f>$S64*V64^1.2702</f>
        <v>1099264.674337988</v>
      </c>
      <c r="W168" s="3">
        <f>$S64*W64^1.2702</f>
        <v>223886.05397055298</v>
      </c>
      <c r="X168" s="3">
        <f>$S64*X64^1.2702</f>
        <v>374712.48120912921</v>
      </c>
      <c r="Y168" s="3">
        <f>$S64*Y64^1.2702</f>
        <v>1729253.8107372622</v>
      </c>
      <c r="Z168" s="3">
        <f>$S64*Z64^1.2702</f>
        <v>1302457.7458466806</v>
      </c>
      <c r="AA168" s="3">
        <f>$S64*AA64^1.2702</f>
        <v>2179890.9086157335</v>
      </c>
      <c r="AB168" s="3">
        <f>$S64*AB64^1.2702</f>
        <v>1512646.9529844583</v>
      </c>
      <c r="AC168" s="3">
        <f>$S64*AC64^1.2702</f>
        <v>716952.59483575926</v>
      </c>
      <c r="AD168" s="3">
        <f>$S64*AD64^1.2702</f>
        <v>716952.59483575926</v>
      </c>
    </row>
    <row r="169" spans="20:30" x14ac:dyDescent="0.25">
      <c r="T169" s="3">
        <f>$S65*T65^1.2702</f>
        <v>221176.5231269605</v>
      </c>
      <c r="U169" s="3">
        <f>$S65*U65^1.2702</f>
        <v>221176.5231269605</v>
      </c>
      <c r="V169" s="3">
        <f>$S65*V65^1.2702</f>
        <v>91700.293611045141</v>
      </c>
      <c r="W169" s="3">
        <f>$S65*W65^1.2702</f>
        <v>132150.225778536</v>
      </c>
      <c r="X169" s="3">
        <f>$S65*X65^1.2702</f>
        <v>221176.5231269605</v>
      </c>
      <c r="Y169" s="3">
        <f>$S65*Y65^1.2702</f>
        <v>72743.586179421385</v>
      </c>
      <c r="Z169" s="3">
        <f>$S65*Z65^1.2702</f>
        <v>269013.97324095207</v>
      </c>
      <c r="AA169" s="3">
        <f>$S65*AA65^1.2702</f>
        <v>269013.97324095207</v>
      </c>
      <c r="AB169" s="3">
        <f>$S65*AB65^1.2702</f>
        <v>221176.5231269605</v>
      </c>
      <c r="AC169" s="3">
        <f>$S65*AC65^1.2702</f>
        <v>533466.71483981679</v>
      </c>
      <c r="AD169" s="3">
        <f>$S65*AD65^1.2702</f>
        <v>533466.71483981679</v>
      </c>
    </row>
    <row r="170" spans="20:30" x14ac:dyDescent="0.25">
      <c r="T170" s="3">
        <f>$S66*T66^1.2702</f>
        <v>224125.52285481847</v>
      </c>
      <c r="U170" s="3">
        <f>$S66*U66^1.2702</f>
        <v>375113.27428312437</v>
      </c>
      <c r="V170" s="3">
        <f>$S66*V66^1.2702</f>
        <v>375113.27428312437</v>
      </c>
      <c r="W170" s="3">
        <f>$S66*W66^1.2702</f>
        <v>224125.52285481847</v>
      </c>
      <c r="X170" s="3">
        <f>$S66*X66^1.2702</f>
        <v>375113.27428312437</v>
      </c>
      <c r="Y170" s="3">
        <f>$S66*Y66^1.2702</f>
        <v>1100440.4496058428</v>
      </c>
      <c r="Z170" s="3">
        <f>$S66*Z66^1.2702</f>
        <v>904754.46171001333</v>
      </c>
      <c r="AA170" s="3">
        <f>$S66*AA66^1.2702</f>
        <v>297568.12895932433</v>
      </c>
      <c r="AB170" s="3">
        <f>$S66*AB66^1.2702</f>
        <v>297568.12895932433</v>
      </c>
      <c r="AC170" s="3">
        <f>$S66*AC66^1.2702</f>
        <v>1731103.4234010486</v>
      </c>
      <c r="AD170" s="3">
        <f>$S66*AD66^1.2702</f>
        <v>3144823.0732562058</v>
      </c>
    </row>
    <row r="171" spans="20:30" x14ac:dyDescent="0.25">
      <c r="T171" s="3">
        <f>$S67*T67^1.2702</f>
        <v>71733.077809911018</v>
      </c>
      <c r="U171" s="3">
        <f>$S67*U67^1.2702</f>
        <v>71733.077809911018</v>
      </c>
      <c r="V171" s="3">
        <f>$S67*V67^1.2702</f>
        <v>71733.077809911018</v>
      </c>
      <c r="W171" s="3">
        <f>$S67*W67^1.2702</f>
        <v>71733.077809911018</v>
      </c>
      <c r="X171" s="3">
        <f>$S67*X67^1.2702</f>
        <v>71733.077809911018</v>
      </c>
      <c r="Y171" s="3">
        <f>$S67*Y67^1.2702</f>
        <v>484651.98994319898</v>
      </c>
      <c r="Z171" s="3">
        <f>$S67*Z67^1.2702</f>
        <v>484651.98994319898</v>
      </c>
      <c r="AA171" s="3">
        <f>$S67*AA67^1.2702</f>
        <v>849499.24199297675</v>
      </c>
      <c r="AB171" s="3">
        <f>$S67*AB67^1.2702</f>
        <v>229711.56693009313</v>
      </c>
      <c r="AC171" s="3">
        <f>$S67*AC67^1.2702</f>
        <v>289573.54510110512</v>
      </c>
      <c r="AD171" s="3">
        <f>$S67*AD67^1.2702</f>
        <v>289573.54510110512</v>
      </c>
    </row>
    <row r="172" spans="20:30" x14ac:dyDescent="0.25">
      <c r="T172" s="3">
        <f>$S68*T68^1.2702</f>
        <v>54401.083490752098</v>
      </c>
      <c r="U172" s="3">
        <f>$S68*U68^1.2702</f>
        <v>91049.730940212365</v>
      </c>
      <c r="V172" s="3">
        <f>$S68*V68^1.2702</f>
        <v>91049.730940212365</v>
      </c>
      <c r="W172" s="3">
        <f>$S68*W68^1.2702</f>
        <v>91049.730940212365</v>
      </c>
      <c r="X172" s="3">
        <f>$S68*X68^1.2702</f>
        <v>91049.730940212365</v>
      </c>
      <c r="Y172" s="3">
        <f>$S68*Y68^1.2702</f>
        <v>72227.510822982847</v>
      </c>
      <c r="Z172" s="3">
        <f>$S68*Z68^1.2702</f>
        <v>316478.45552854933</v>
      </c>
      <c r="AA172" s="3">
        <f>$S68*AA68^1.2702</f>
        <v>72227.510822982847</v>
      </c>
      <c r="AB172" s="3">
        <f>$S68*AB68^1.2702</f>
        <v>644245.03450771258</v>
      </c>
      <c r="AC172" s="3">
        <f>$S68*AC68^1.2702</f>
        <v>267105.46845834696</v>
      </c>
      <c r="AD172" s="3">
        <f>$S68*AD68^1.2702</f>
        <v>267105.46845834696</v>
      </c>
    </row>
    <row r="173" spans="20:30" x14ac:dyDescent="0.25">
      <c r="T173" s="3">
        <f>$S69*T69^1.2702</f>
        <v>53033.681455960628</v>
      </c>
      <c r="U173" s="3">
        <f>$S69*U69^1.2702</f>
        <v>53033.681455960628</v>
      </c>
      <c r="V173" s="3">
        <f>$S69*V69^1.2702</f>
        <v>88761.144401747064</v>
      </c>
      <c r="W173" s="3">
        <f>$S69*W69^1.2702</f>
        <v>53033.681455960628</v>
      </c>
      <c r="X173" s="3">
        <f>$S69*X69^1.2702</f>
        <v>88761.144401747064</v>
      </c>
      <c r="Y173" s="3">
        <f>$S69*Y69^1.2702</f>
        <v>169830.29920454562</v>
      </c>
      <c r="Z173" s="3">
        <f>$S69*Z69^1.2702</f>
        <v>516368.20608521189</v>
      </c>
      <c r="AA173" s="3">
        <f>$S69*AA69^1.2702</f>
        <v>88761.144401747064</v>
      </c>
      <c r="AB173" s="3">
        <f>$S69*AB69^1.2702</f>
        <v>70412.031444082997</v>
      </c>
      <c r="AC173" s="3">
        <f>$S69*AC69^1.2702</f>
        <v>169830.29920454562</v>
      </c>
      <c r="AD173" s="3">
        <f>$S69*AD69^1.2702</f>
        <v>169830.29920454562</v>
      </c>
    </row>
    <row r="174" spans="20:30" x14ac:dyDescent="0.25">
      <c r="T174" s="3">
        <f>$S70*T70^1.2702</f>
        <v>18175.341259398323</v>
      </c>
      <c r="U174" s="3">
        <f>$S70*U70^1.2702</f>
        <v>18175.341259398323</v>
      </c>
      <c r="V174" s="3">
        <f>$S70*V70^1.2702</f>
        <v>18175.341259398323</v>
      </c>
      <c r="W174" s="3">
        <f>$S70*W70^1.2702</f>
        <v>18175.341259398323</v>
      </c>
      <c r="X174" s="3">
        <f>$S70*X70^1.2702</f>
        <v>18175.341259398323</v>
      </c>
      <c r="Y174" s="3">
        <f>$S70*Y70^1.2702</f>
        <v>255027.7711739536</v>
      </c>
      <c r="Z174" s="3">
        <f>$S70*Z70^1.2702</f>
        <v>58203.080749571709</v>
      </c>
      <c r="AA174" s="3">
        <f>$S70*AA70^1.2702</f>
        <v>30419.613456707633</v>
      </c>
      <c r="AB174" s="3">
        <f>$S70*AB70^1.2702</f>
        <v>58203.080749571709</v>
      </c>
      <c r="AC174" s="3">
        <f>$S70*AC70^1.2702</f>
        <v>18175.341259398323</v>
      </c>
      <c r="AD174" s="3">
        <f>$S70*AD70^1.2702</f>
        <v>255027.7711739536</v>
      </c>
    </row>
    <row r="175" spans="20:30" x14ac:dyDescent="0.25">
      <c r="T175" s="3">
        <f>$S71*T71^1.2702</f>
        <v>136972.73123633256</v>
      </c>
      <c r="U175" s="3">
        <f>$S71*U71^1.2702</f>
        <v>136972.73123633256</v>
      </c>
      <c r="V175" s="3">
        <f>$S71*V71^1.2702</f>
        <v>229247.82972997523</v>
      </c>
      <c r="W175" s="3">
        <f>$S71*W71^1.2702</f>
        <v>1921936.4225553614</v>
      </c>
      <c r="X175" s="3">
        <f>$S71*X71^1.2702</f>
        <v>1921936.4225553614</v>
      </c>
      <c r="Y175" s="3">
        <f>$S71*Y71^1.2702</f>
        <v>181856.66154071223</v>
      </c>
      <c r="Z175" s="3">
        <f>$S71*Z71^1.2702</f>
        <v>1333649.891339903</v>
      </c>
      <c r="AA175" s="3">
        <f>$S71*AA71^1.2702</f>
        <v>1057951.6377052788</v>
      </c>
      <c r="AB175" s="3">
        <f>$S71*AB71^1.2702</f>
        <v>672526.41299174353</v>
      </c>
      <c r="AC175" s="3">
        <f>$S71*AC71^1.2702</f>
        <v>925432.29411622405</v>
      </c>
      <c r="AD175" s="3">
        <f>$S71*AD71^1.2702</f>
        <v>925432.29411622405</v>
      </c>
    </row>
    <row r="176" spans="20:30" x14ac:dyDescent="0.25">
      <c r="T176" s="3">
        <f>$S72*T72^1.2702</f>
        <v>268861.08688644815</v>
      </c>
      <c r="U176" s="3">
        <f>$S72*U72^1.2702</f>
        <v>449986.06738164672</v>
      </c>
      <c r="V176" s="3">
        <f>$S72*V72^1.2702</f>
        <v>449986.06738164672</v>
      </c>
      <c r="W176" s="3">
        <f>$S72*W72^1.2702</f>
        <v>1085343.8949846395</v>
      </c>
      <c r="X176" s="3">
        <f>$S72*X72^1.2702</f>
        <v>1085343.8949846395</v>
      </c>
      <c r="Y176" s="3">
        <f>$S72*Y72^1.2702</f>
        <v>268861.08688644815</v>
      </c>
      <c r="Z176" s="3">
        <f>$S72*Z72^1.2702</f>
        <v>3183988.4260464427</v>
      </c>
      <c r="AA176" s="3">
        <f>$S72*AA72^1.2702</f>
        <v>2076632.5137808863</v>
      </c>
      <c r="AB176" s="3">
        <f>$S72*AB72^1.2702</f>
        <v>449986.06738164672</v>
      </c>
      <c r="AC176" s="3">
        <f>$S72*AC72^1.2702</f>
        <v>3183988.4260464427</v>
      </c>
      <c r="AD176" s="3">
        <f>$S72*AD72^1.2702</f>
        <v>3183988.4260464427</v>
      </c>
    </row>
    <row r="177" spans="20:30" x14ac:dyDescent="0.25">
      <c r="T177" s="3">
        <f>$S73*T73^1.2702</f>
        <v>151170.80667879936</v>
      </c>
      <c r="U177" s="3">
        <f>$S73*U73^1.2702</f>
        <v>151170.80667879936</v>
      </c>
      <c r="V177" s="3">
        <f>$S73*V73^1.2702</f>
        <v>253010.79300119745</v>
      </c>
      <c r="W177" s="3">
        <f>$S73*W73^1.2702</f>
        <v>253010.79300119745</v>
      </c>
      <c r="X177" s="3">
        <f>$S73*X73^1.2702</f>
        <v>253010.79300119745</v>
      </c>
      <c r="Y177" s="3">
        <f>$S73*Y73^1.2702</f>
        <v>1021359.1067756476</v>
      </c>
      <c r="Z177" s="3">
        <f>$S73*Z73^1.2702</f>
        <v>610249.3820462497</v>
      </c>
      <c r="AA177" s="3">
        <f>$S73*AA73^1.2702</f>
        <v>200707.23549776629</v>
      </c>
      <c r="AB177" s="3">
        <f>$S73*AB73^1.2702</f>
        <v>1021359.1067756476</v>
      </c>
      <c r="AC177" s="3">
        <f>$S73*AC73^1.2702</f>
        <v>253010.79300119745</v>
      </c>
      <c r="AD177" s="3">
        <f>$S73*AD73^1.2702</f>
        <v>253010.79300119745</v>
      </c>
    </row>
    <row r="178" spans="20:30" x14ac:dyDescent="0.25">
      <c r="T178" s="3">
        <f>$S74*T74^1.2702</f>
        <v>312236.19001036644</v>
      </c>
      <c r="U178" s="3">
        <f>$S74*U74^1.2702</f>
        <v>522581.89113225427</v>
      </c>
      <c r="V178" s="3">
        <f>$S74*V74^1.2702</f>
        <v>522581.89113225427</v>
      </c>
      <c r="W178" s="3">
        <f>$S74*W74^1.2702</f>
        <v>2411653.6597519647</v>
      </c>
      <c r="X178" s="3">
        <f>$S74*X74^1.2702</f>
        <v>522581.89113225427</v>
      </c>
      <c r="Y178" s="3">
        <f>$S74*Y74^1.2702</f>
        <v>522581.89113225427</v>
      </c>
      <c r="Z178" s="3">
        <f>$S74*Z74^1.2702</f>
        <v>3040121.6148726037</v>
      </c>
      <c r="AA178" s="3">
        <f>$S74*AA74^1.2702</f>
        <v>414551.35350630287</v>
      </c>
      <c r="AB178" s="3">
        <f>$S74*AB74^1.2702</f>
        <v>3697658.2468615868</v>
      </c>
      <c r="AC178" s="3">
        <f>$S74*AC74^1.2702</f>
        <v>1260441.3920417593</v>
      </c>
      <c r="AD178" s="3">
        <f>$S74*AD74^1.2702</f>
        <v>1260441.3920417593</v>
      </c>
    </row>
    <row r="179" spans="20:30" x14ac:dyDescent="0.25">
      <c r="T179" s="3">
        <f>$S75*T75^1.2702</f>
        <v>166160.89071412807</v>
      </c>
      <c r="U179" s="3">
        <f>$S75*U75^1.2702</f>
        <v>68890.686270585589</v>
      </c>
      <c r="V179" s="3">
        <f>$S75*V75^1.2702</f>
        <v>68890.686270585589</v>
      </c>
      <c r="W179" s="3">
        <f>$S75*W75^1.2702</f>
        <v>91465.14129736583</v>
      </c>
      <c r="X179" s="3">
        <f>$S75*X75^1.2702</f>
        <v>91465.14129736583</v>
      </c>
      <c r="Y179" s="3">
        <f>$S75*Y75^1.2702</f>
        <v>115300.61621455921</v>
      </c>
      <c r="Z179" s="3">
        <f>$S75*Z75^1.2702</f>
        <v>532098.71559656877</v>
      </c>
      <c r="AA179" s="3">
        <f>$S75*AA75^1.2702</f>
        <v>966641.44697402697</v>
      </c>
      <c r="AB179" s="3">
        <f>$S75*AB75^1.2702</f>
        <v>91465.14129736583</v>
      </c>
      <c r="AC179" s="3">
        <f>$S75*AC75^1.2702</f>
        <v>532098.71559656877</v>
      </c>
      <c r="AD179" s="3">
        <f>$S75*AD75^1.2702</f>
        <v>532098.71559656877</v>
      </c>
    </row>
    <row r="180" spans="20:30" x14ac:dyDescent="0.25">
      <c r="T180" s="3">
        <f>$S76*T76^1.2702</f>
        <v>934309.71370566275</v>
      </c>
      <c r="U180" s="3">
        <f>$S76*U76^1.2702</f>
        <v>648326.36165178975</v>
      </c>
      <c r="V180" s="3">
        <f>$S76*V76^1.2702</f>
        <v>4587394.5471501332</v>
      </c>
      <c r="W180" s="3">
        <f>$S76*W76^1.2702</f>
        <v>387366.94952601567</v>
      </c>
      <c r="X180" s="3">
        <f>$S76*X76^1.2702</f>
        <v>387366.94952601567</v>
      </c>
      <c r="Y180" s="3">
        <f>$S76*Y76^1.2702</f>
        <v>4587394.5471501332</v>
      </c>
      <c r="Z180" s="3">
        <f>$S76*Z76^1.2702</f>
        <v>1563730.7676452585</v>
      </c>
      <c r="AA180" s="3">
        <f>$S76*AA76^1.2702</f>
        <v>4587394.5471501332</v>
      </c>
      <c r="AB180" s="3">
        <f>$S76*AB76^1.2702</f>
        <v>2617177.0215061279</v>
      </c>
      <c r="AC180" s="3">
        <f>$S76*AC76^1.2702</f>
        <v>3771640.4242000477</v>
      </c>
      <c r="AD180" s="3">
        <f>$S76*AD76^1.2702</f>
        <v>5435349.3755166763</v>
      </c>
    </row>
    <row r="181" spans="20:30" x14ac:dyDescent="0.25">
      <c r="T181" s="3">
        <f>$S77*T77^1.2702</f>
        <v>219270.20446224671</v>
      </c>
      <c r="U181" s="3">
        <f>$S77*U77^1.2702</f>
        <v>219270.20446224671</v>
      </c>
      <c r="V181" s="3">
        <f>$S77*V77^1.2702</f>
        <v>219270.20446224671</v>
      </c>
      <c r="W181" s="3">
        <f>$S77*W77^1.2702</f>
        <v>1275605.0284078943</v>
      </c>
      <c r="X181" s="3">
        <f>$S77*X77^1.2702</f>
        <v>1275605.0284078943</v>
      </c>
      <c r="Y181" s="3">
        <f>$S77*Y77^1.2702</f>
        <v>885154.4138317199</v>
      </c>
      <c r="Z181" s="3">
        <f>$S77*Z77^1.2702</f>
        <v>366987.0494929899</v>
      </c>
      <c r="AA181" s="3">
        <f>$S77*AA77^1.2702</f>
        <v>885154.4138317199</v>
      </c>
      <c r="AB181" s="3">
        <f>$S77*AB77^1.2702</f>
        <v>528868.76953746146</v>
      </c>
      <c r="AC181" s="3">
        <f>$S77*AC77^1.2702</f>
        <v>1076601.1800445525</v>
      </c>
      <c r="AD181" s="3">
        <f>$S77*AD77^1.2702</f>
        <v>1076601.1800445525</v>
      </c>
    </row>
    <row r="182" spans="20:30" x14ac:dyDescent="0.25">
      <c r="T182" s="3">
        <f>$S78*T78^1.2702</f>
        <v>121806.3685661835</v>
      </c>
      <c r="U182" s="3">
        <f>$S78*U78^1.2702</f>
        <v>121806.3685661835</v>
      </c>
      <c r="V182" s="3">
        <f>$S78*V78^1.2702</f>
        <v>203864.26837694633</v>
      </c>
      <c r="W182" s="3">
        <f>$S78*W78^1.2702</f>
        <v>121806.3685661835</v>
      </c>
      <c r="X182" s="3">
        <f>$S78*X78^1.2702</f>
        <v>121806.3685661835</v>
      </c>
      <c r="Y182" s="3">
        <f>$S78*Y78^1.2702</f>
        <v>1185980.9520955882</v>
      </c>
      <c r="Z182" s="3">
        <f>$S78*Z78^1.2702</f>
        <v>390061.77679353039</v>
      </c>
      <c r="AA182" s="3">
        <f>$S78*AA78^1.2702</f>
        <v>203864.26837694633</v>
      </c>
      <c r="AB182" s="3">
        <f>$S78*AB78^1.2702</f>
        <v>1709129.2123147319</v>
      </c>
      <c r="AC182" s="3">
        <f>$S78*AC78^1.2702</f>
        <v>940809.50233212986</v>
      </c>
      <c r="AD182" s="3">
        <f>$S78*AD78^1.2702</f>
        <v>940809.50233212986</v>
      </c>
    </row>
    <row r="183" spans="20:30" x14ac:dyDescent="0.25">
      <c r="T183" s="3">
        <f>$S79*T79^1.2702</f>
        <v>189205.77394516053</v>
      </c>
      <c r="U183" s="3">
        <f>$S79*U79^1.2702</f>
        <v>78445.147696425498</v>
      </c>
      <c r="V183" s="3">
        <f>$S79*V79^1.2702</f>
        <v>251205.69680782306</v>
      </c>
      <c r="W183" s="3">
        <f>$S79*W79^1.2702</f>
        <v>605895.5802835892</v>
      </c>
      <c r="X183" s="3">
        <f>$S79*X79^1.2702</f>
        <v>605895.5802835892</v>
      </c>
      <c r="Y183" s="3">
        <f>$S79*Y79^1.2702</f>
        <v>928986.9547035296</v>
      </c>
      <c r="Z183" s="3">
        <f>$S79*Z79^1.2702</f>
        <v>1100705.1196954122</v>
      </c>
      <c r="AA183" s="3">
        <f>$S79*AA79^1.2702</f>
        <v>456354.86636757897</v>
      </c>
      <c r="AB183" s="3">
        <f>$S79*AB79^1.2702</f>
        <v>530000.91580077051</v>
      </c>
      <c r="AC183" s="3">
        <f>$S79*AC79^1.2702</f>
        <v>189205.77394516053</v>
      </c>
      <c r="AD183" s="3">
        <f>$S79*AD79^1.2702</f>
        <v>189205.77394516053</v>
      </c>
    </row>
    <row r="184" spans="20:30" x14ac:dyDescent="0.25">
      <c r="T184" s="3">
        <f>$S80*T80^1.2702</f>
        <v>207572.83543245195</v>
      </c>
      <c r="U184" s="3">
        <f>$S80*U80^1.2702</f>
        <v>108487.13395664093</v>
      </c>
      <c r="V184" s="3">
        <f>$S80*V80^1.2702</f>
        <v>108487.13395664093</v>
      </c>
      <c r="W184" s="3">
        <f>$S80*W80^1.2702</f>
        <v>437943.06527500739</v>
      </c>
      <c r="X184" s="3">
        <f>$S80*X80^1.2702</f>
        <v>437943.06527500739</v>
      </c>
      <c r="Y184" s="3">
        <f>$S80*Y80^1.2702</f>
        <v>377088.8748903806</v>
      </c>
      <c r="Z184" s="3">
        <f>$S80*Z80^1.2702</f>
        <v>261665.54268969665</v>
      </c>
      <c r="AA184" s="3">
        <f>$S80*AA80^1.2702</f>
        <v>318260.21272067283</v>
      </c>
      <c r="AB184" s="3">
        <f>$S80*AB80^1.2702</f>
        <v>500655.3003121973</v>
      </c>
      <c r="AC184" s="3">
        <f>$S80*AC80^1.2702</f>
        <v>318260.21272067283</v>
      </c>
      <c r="AD184" s="3">
        <f>$S80*AD80^1.2702</f>
        <v>261665.54268969665</v>
      </c>
    </row>
    <row r="185" spans="20:30" x14ac:dyDescent="0.25">
      <c r="T185" s="3">
        <f>$S81*T81^1.2702</f>
        <v>117041.28482565383</v>
      </c>
      <c r="U185" s="3">
        <f>$S81*U81^1.2702</f>
        <v>117041.28482565383</v>
      </c>
      <c r="V185" s="3">
        <f>$S81*V81^1.2702</f>
        <v>195889.0670639695</v>
      </c>
      <c r="W185" s="3">
        <f>$S81*W81^1.2702</f>
        <v>472474.63520197727</v>
      </c>
      <c r="X185" s="3">
        <f>$S81*X81^1.2702</f>
        <v>472474.63520197727</v>
      </c>
      <c r="Y185" s="3">
        <f>$S81*Y81^1.2702</f>
        <v>1139585.1961270655</v>
      </c>
      <c r="Z185" s="3">
        <f>$S81*Z81^1.2702</f>
        <v>155393.97607618969</v>
      </c>
      <c r="AA185" s="3">
        <f>$S81*AA81^1.2702</f>
        <v>155393.97607618969</v>
      </c>
      <c r="AB185" s="3">
        <f>$S81*AB81^1.2702</f>
        <v>155393.97607618969</v>
      </c>
      <c r="AC185" s="3">
        <f>$S81*AC81^1.2702</f>
        <v>195889.0670639695</v>
      </c>
      <c r="AD185" s="3">
        <f>$S81*AD81^1.2702</f>
        <v>1642267.8165114401</v>
      </c>
    </row>
    <row r="186" spans="20:30" x14ac:dyDescent="0.25">
      <c r="T186" s="3">
        <f>$S82*T82^1.2702</f>
        <v>60071.984315242618</v>
      </c>
      <c r="U186" s="3">
        <f>$S82*U82^1.2702</f>
        <v>100540.97562004057</v>
      </c>
      <c r="V186" s="3">
        <f>$S82*V82^1.2702</f>
        <v>100540.97562004057</v>
      </c>
      <c r="W186" s="3">
        <f>$S82*W82^1.2702</f>
        <v>60071.984315242618</v>
      </c>
      <c r="X186" s="3">
        <f>$S82*X82^1.2702</f>
        <v>60071.984315242618</v>
      </c>
      <c r="Y186" s="3">
        <f>$S82*Y82^1.2702</f>
        <v>584897.40718074294</v>
      </c>
      <c r="Z186" s="3">
        <f>$S82*Z82^1.2702</f>
        <v>242499.80609391013</v>
      </c>
      <c r="AA186" s="3">
        <f>$S82*AA82^1.2702</f>
        <v>349468.93695334357</v>
      </c>
      <c r="AB186" s="3">
        <f>$S82*AB82^1.2702</f>
        <v>294949.19001885346</v>
      </c>
      <c r="AC186" s="3">
        <f>$S82*AC82^1.2702</f>
        <v>242499.80609391013</v>
      </c>
      <c r="AD186" s="3">
        <f>$S82*AD82^1.2702</f>
        <v>242499.80609391013</v>
      </c>
    </row>
    <row r="187" spans="20:30" x14ac:dyDescent="0.25">
      <c r="T187" s="3">
        <f>$S83*T83^1.2702</f>
        <v>455655.25637033232</v>
      </c>
      <c r="U187" s="3">
        <f>$S83*U83^1.2702</f>
        <v>272248.35690156609</v>
      </c>
      <c r="V187" s="3">
        <f>$S83*V83^1.2702</f>
        <v>455655.25637033232</v>
      </c>
      <c r="W187" s="3">
        <f>$S83*W83^1.2702</f>
        <v>871823.69092995091</v>
      </c>
      <c r="X187" s="3">
        <f>$S83*X83^1.2702</f>
        <v>871823.69092995091</v>
      </c>
      <c r="Y187" s="3">
        <f>$S83*Y83^1.2702</f>
        <v>1839398.3913636</v>
      </c>
      <c r="Z187" s="3">
        <f>$S83*Z83^1.2702</f>
        <v>361460.10121268831</v>
      </c>
      <c r="AA187" s="3">
        <f>$S83*AA83^1.2702</f>
        <v>361460.10121268831</v>
      </c>
      <c r="AB187" s="3">
        <f>$S83*AB83^1.2702</f>
        <v>1099017.6953629199</v>
      </c>
      <c r="AC187" s="3">
        <f>$S83*AC83^1.2702</f>
        <v>455655.25637033232</v>
      </c>
      <c r="AD187" s="3">
        <f>$S83*AD83^1.2702</f>
        <v>361460.10121268831</v>
      </c>
    </row>
    <row r="188" spans="20:30" x14ac:dyDescent="0.25">
      <c r="T188" s="3">
        <f>$S84*T84^1.2702</f>
        <v>72315.563469992558</v>
      </c>
      <c r="U188" s="3">
        <f>$S84*U84^1.2702</f>
        <v>72315.563469992558</v>
      </c>
      <c r="V188" s="3">
        <f>$S84*V84^1.2702</f>
        <v>29982.198422750072</v>
      </c>
      <c r="W188" s="3">
        <f>$S84*W84^1.2702</f>
        <v>50180.454583253246</v>
      </c>
      <c r="X188" s="3">
        <f>$S84*X84^1.2702</f>
        <v>50180.454583253246</v>
      </c>
      <c r="Y188" s="3">
        <f>$S84*Y84^1.2702</f>
        <v>147210.47157969119</v>
      </c>
      <c r="Z188" s="3">
        <f>$S84*Z84^1.2702</f>
        <v>202569.47801631893</v>
      </c>
      <c r="AA188" s="3">
        <f>$S84*AA84^1.2702</f>
        <v>39806.919681004707</v>
      </c>
      <c r="AB188" s="3">
        <f>$S84*AB84^1.2702</f>
        <v>96012.299903675768</v>
      </c>
      <c r="AC188" s="3">
        <f>$S84*AC84^1.2702</f>
        <v>96012.299903675768</v>
      </c>
      <c r="AD188" s="3">
        <f>$S84*AD84^1.2702</f>
        <v>96012.299903675768</v>
      </c>
    </row>
    <row r="189" spans="20:30" x14ac:dyDescent="0.25">
      <c r="T189" s="3">
        <f>$S85*T85^1.2702</f>
        <v>254368.01354307451</v>
      </c>
      <c r="U189" s="3">
        <f>$S85*U85^1.2702</f>
        <v>425729.37351202453</v>
      </c>
      <c r="V189" s="3">
        <f>$S85*V85^1.2702</f>
        <v>425729.37351202453</v>
      </c>
      <c r="W189" s="3">
        <f>$S85*W85^1.2702</f>
        <v>1248928.9377810284</v>
      </c>
      <c r="X189" s="3">
        <f>$S85*X85^1.2702</f>
        <v>1248928.9377810284</v>
      </c>
      <c r="Y189" s="3">
        <f>$S85*Y85^1.2702</f>
        <v>1479786.6310082274</v>
      </c>
      <c r="Z189" s="3">
        <f>$S85*Z85^1.2702</f>
        <v>1479786.6310082274</v>
      </c>
      <c r="AA189" s="3">
        <f>$S85*AA85^1.2702</f>
        <v>1479786.6310082274</v>
      </c>
      <c r="AB189" s="3">
        <f>$S85*AB85^1.2702</f>
        <v>2476681.8224333115</v>
      </c>
      <c r="AC189" s="3">
        <f>$S85*AC85^1.2702</f>
        <v>1248928.9377810284</v>
      </c>
      <c r="AD189" s="3">
        <f>$S85*AD85^1.2702</f>
        <v>3569171.3638824862</v>
      </c>
    </row>
    <row r="190" spans="20:30" x14ac:dyDescent="0.25">
      <c r="T190" s="3">
        <f>$S86*T86^1.2702</f>
        <v>67252.580279667891</v>
      </c>
      <c r="U190" s="3">
        <f>$S86*U86^1.2702</f>
        <v>112558.95924462107</v>
      </c>
      <c r="V190" s="3">
        <f>$S86*V86^1.2702</f>
        <v>112558.95924462107</v>
      </c>
      <c r="W190" s="3">
        <f>$S86*W86^1.2702</f>
        <v>162209.86097019515</v>
      </c>
      <c r="X190" s="3">
        <f>$S86*X86^1.2702</f>
        <v>112558.95924462107</v>
      </c>
      <c r="Y190" s="3">
        <f>$S86*Y86^1.2702</f>
        <v>654812.06056666689</v>
      </c>
      <c r="Z190" s="3">
        <f>$S86*Z86^1.2702</f>
        <v>112558.95924462107</v>
      </c>
      <c r="AA190" s="3">
        <f>$S86*AA86^1.2702</f>
        <v>162209.86097019515</v>
      </c>
      <c r="AB190" s="3">
        <f>$S86*AB86^1.2702</f>
        <v>796438.93324978976</v>
      </c>
      <c r="AC190" s="3">
        <f>$S86*AC86^1.2702</f>
        <v>654812.06056666689</v>
      </c>
      <c r="AD190" s="3">
        <f>$S86*AD86^1.2702</f>
        <v>654812.06056666689</v>
      </c>
    </row>
    <row r="191" spans="20:30" x14ac:dyDescent="0.25">
      <c r="T191" s="3">
        <f>$S87*T87^1.2702</f>
        <v>605359.98660551303</v>
      </c>
      <c r="U191" s="3">
        <f>$S87*U87^1.2702</f>
        <v>605359.98660551303</v>
      </c>
      <c r="V191" s="3">
        <f>$S87*V87^1.2702</f>
        <v>605359.98660551303</v>
      </c>
      <c r="W191" s="3">
        <f>$S87*W87^1.2702</f>
        <v>1460098.0193749731</v>
      </c>
      <c r="X191" s="3">
        <f>$S87*X87^1.2702</f>
        <v>1460098.0193749731</v>
      </c>
      <c r="Y191" s="3">
        <f>$S87*Y87^1.2702</f>
        <v>2443729.486252381</v>
      </c>
      <c r="Z191" s="3">
        <f>$S87*Z87^1.2702</f>
        <v>803727.4660491501</v>
      </c>
      <c r="AA191" s="3">
        <f>$S87*AA87^1.2702</f>
        <v>2443729.486252381</v>
      </c>
      <c r="AB191" s="3">
        <f>$S87*AB87^1.2702</f>
        <v>4675686.7841492547</v>
      </c>
      <c r="AC191" s="3">
        <f>$S87*AC87^1.2702</f>
        <v>5894153.3330819486</v>
      </c>
      <c r="AD191" s="3">
        <f>$S87*AD87^1.2702</f>
        <v>5894153.3330819486</v>
      </c>
    </row>
    <row r="192" spans="20:30" x14ac:dyDescent="0.25">
      <c r="T192" s="3">
        <f>$S88*T88^1.2702</f>
        <v>171352.89268606008</v>
      </c>
      <c r="U192" s="3">
        <f>$S88*U88^1.2702</f>
        <v>171352.89268606008</v>
      </c>
      <c r="V192" s="3">
        <f>$S88*V88^1.2702</f>
        <v>633682.29295310448</v>
      </c>
      <c r="W192" s="3">
        <f>$S88*W88^1.2702</f>
        <v>262726.13159111922</v>
      </c>
      <c r="X192" s="3">
        <f>$S88*X88^1.2702</f>
        <v>262726.13159111922</v>
      </c>
      <c r="Y192" s="3">
        <f>$S88*Y88^1.2702</f>
        <v>216006.81786099175</v>
      </c>
      <c r="Z192" s="3">
        <f>$S88*Z88^1.2702</f>
        <v>216006.81786099175</v>
      </c>
      <c r="AA192" s="3">
        <f>$S88*AA88^1.2702</f>
        <v>89556.921954462159</v>
      </c>
      <c r="AB192" s="3">
        <f>$S88*AB88^1.2702</f>
        <v>53509.14866095157</v>
      </c>
      <c r="AC192" s="3">
        <f>$S88*AC88^1.2702</f>
        <v>311289.62215879897</v>
      </c>
      <c r="AD192" s="3">
        <f>$S88*AD88^1.2702</f>
        <v>311289.62215879897</v>
      </c>
    </row>
    <row r="193" spans="20:30" x14ac:dyDescent="0.25">
      <c r="T193" s="3">
        <f>$S89*T89^1.2702</f>
        <v>567676.60768732568</v>
      </c>
      <c r="U193" s="3">
        <f>$S89*U89^1.2702</f>
        <v>567676.60768732568</v>
      </c>
      <c r="V193" s="3">
        <f>$S89*V89^1.2702</f>
        <v>567676.60768732568</v>
      </c>
      <c r="W193" s="3">
        <f>$S89*W89^1.2702</f>
        <v>567676.60768732568</v>
      </c>
      <c r="X193" s="3">
        <f>$S89*X89^1.2702</f>
        <v>567676.60768732568</v>
      </c>
      <c r="Y193" s="3">
        <f>$S89*Y89^1.2702</f>
        <v>2291608.457044011</v>
      </c>
      <c r="Z193" s="3">
        <f>$S89*Z89^1.2702</f>
        <v>2291608.457044011</v>
      </c>
      <c r="AA193" s="3">
        <f>$S89*AA89^1.2702</f>
        <v>5527245.0167627791</v>
      </c>
      <c r="AB193" s="3">
        <f>$S89*AB89^1.2702</f>
        <v>567676.60768732568</v>
      </c>
      <c r="AC193" s="3">
        <f>$S89*AC89^1.2702</f>
        <v>950106.12058434437</v>
      </c>
      <c r="AD193" s="3">
        <f>$S89*AD89^1.2702</f>
        <v>950106.12058434437</v>
      </c>
    </row>
    <row r="194" spans="20:30" x14ac:dyDescent="0.25">
      <c r="T194" s="3">
        <f>$S90*T90^1.2702</f>
        <v>1502843.1278460713</v>
      </c>
      <c r="U194" s="3">
        <f>$S90*U90^1.2702</f>
        <v>1502843.1278460713</v>
      </c>
      <c r="V194" s="3">
        <f>$S90*V90^1.2702</f>
        <v>2875450.7366916044</v>
      </c>
      <c r="W194" s="3">
        <f>$S90*W90^1.2702</f>
        <v>1502843.1278460713</v>
      </c>
      <c r="X194" s="3">
        <f>$S90*X90^1.2702</f>
        <v>1502843.1278460713</v>
      </c>
      <c r="Y194" s="3">
        <f>$S90*Y90^1.2702</f>
        <v>5223710.9005267965</v>
      </c>
      <c r="Z194" s="3">
        <f>$S90*Z90^1.2702</f>
        <v>623082.20658536779</v>
      </c>
      <c r="AA194" s="3">
        <f>$S90*AA90^1.2702</f>
        <v>2875450.7366916044</v>
      </c>
      <c r="AB194" s="3">
        <f>$S90*AB90^1.2702</f>
        <v>1827887.4957613028</v>
      </c>
      <c r="AC194" s="3">
        <f>$S90*AC90^1.2702</f>
        <v>623082.20658536779</v>
      </c>
      <c r="AD194" s="3">
        <f>$S90*AD90^1.2702</f>
        <v>5223710.9005267965</v>
      </c>
    </row>
    <row r="195" spans="20:30" x14ac:dyDescent="0.25">
      <c r="T195" s="3">
        <f>$S91*T91^1.2702</f>
        <v>1735.2817700399394</v>
      </c>
      <c r="U195" s="3">
        <f>$S91*U91^1.2702</f>
        <v>2904.2976376463275</v>
      </c>
      <c r="V195" s="3">
        <f>$S91*V91^1.2702</f>
        <v>1735.2817700399394</v>
      </c>
      <c r="W195" s="3">
        <f>$S91*W91^1.2702</f>
        <v>10095.006555934588</v>
      </c>
      <c r="X195" s="3">
        <f>$S91*X91^1.2702</f>
        <v>10095.006555934588</v>
      </c>
      <c r="Y195" s="3">
        <f>$S91*Y91^1.2702</f>
        <v>2303.9078412434719</v>
      </c>
      <c r="Z195" s="3">
        <f>$S91*Z91^1.2702</f>
        <v>8520.1106366298864</v>
      </c>
      <c r="AA195" s="3">
        <f>$S91*AA91^1.2702</f>
        <v>2904.2976376463275</v>
      </c>
      <c r="AB195" s="3">
        <f>$S91*AB91^1.2702</f>
        <v>11724.127677758937</v>
      </c>
      <c r="AC195" s="3">
        <f>$S91*AC91^1.2702</f>
        <v>2904.2976376463275</v>
      </c>
      <c r="AD195" s="3">
        <f>$S91*AD91^1.2702</f>
        <v>2904.2976376463275</v>
      </c>
    </row>
    <row r="196" spans="20:30" x14ac:dyDescent="0.25">
      <c r="T196" s="3">
        <f>$S92*T92^1.2702</f>
        <v>83310.877779617484</v>
      </c>
      <c r="U196" s="3">
        <f>$S92*U92^1.2702</f>
        <v>83310.877779617484</v>
      </c>
      <c r="V196" s="3">
        <f>$S92*V92^1.2702</f>
        <v>83310.877779617484</v>
      </c>
      <c r="W196" s="3">
        <f>$S92*W92^1.2702</f>
        <v>83310.877779617484</v>
      </c>
      <c r="X196" s="3">
        <f>$S92*X92^1.2702</f>
        <v>83310.877779617484</v>
      </c>
      <c r="Y196" s="3">
        <f>$S92*Y92^1.2702</f>
        <v>811165.42026539578</v>
      </c>
      <c r="Z196" s="3">
        <f>$S92*Z92^1.2702</f>
        <v>83310.877779617484</v>
      </c>
      <c r="AA196" s="3">
        <f>$S92*AA92^1.2702</f>
        <v>986609.3813944268</v>
      </c>
      <c r="AB196" s="3">
        <f>$S92*AB92^1.2702</f>
        <v>200941.6716167579</v>
      </c>
      <c r="AC196" s="3">
        <f>$S92*AC92^1.2702</f>
        <v>986609.3813944268</v>
      </c>
      <c r="AD196" s="3">
        <f>$S92*AD92^1.2702</f>
        <v>986609.3813944268</v>
      </c>
    </row>
    <row r="197" spans="20:30" x14ac:dyDescent="0.25">
      <c r="T197" s="3">
        <f>$S93*T93^1.2702</f>
        <v>292093.03922374285</v>
      </c>
      <c r="U197" s="3">
        <f>$S93*U93^1.2702</f>
        <v>488868.80415445572</v>
      </c>
      <c r="V197" s="3">
        <f>$S93*V93^1.2702</f>
        <v>488868.80415445572</v>
      </c>
      <c r="W197" s="3">
        <f>$S93*W93^1.2702</f>
        <v>292093.03922374285</v>
      </c>
      <c r="X197" s="3">
        <f>$S93*X93^1.2702</f>
        <v>292093.03922374285</v>
      </c>
      <c r="Y197" s="3">
        <f>$S93*Y93^1.2702</f>
        <v>387807.59128514864</v>
      </c>
      <c r="Z197" s="3">
        <f>$S93*Z93^1.2702</f>
        <v>1973475.5154864511</v>
      </c>
      <c r="AA197" s="3">
        <f>$S93*AA93^1.2702</f>
        <v>387807.59128514864</v>
      </c>
      <c r="AB197" s="3">
        <f>$S93*AB93^1.2702</f>
        <v>1699252.0735342454</v>
      </c>
      <c r="AC197" s="3">
        <f>$S93*AC93^1.2702</f>
        <v>488868.80415445572</v>
      </c>
      <c r="AD197" s="3">
        <f>$S93*AD93^1.2702</f>
        <v>488868.80415445572</v>
      </c>
    </row>
    <row r="198" spans="20:30" x14ac:dyDescent="0.25">
      <c r="T198" s="3">
        <f>$S94*T94^1.2702</f>
        <v>208782.16144412535</v>
      </c>
      <c r="U198" s="3">
        <f>$S94*U94^1.2702</f>
        <v>208782.16144412535</v>
      </c>
      <c r="V198" s="3">
        <f>$S94*V94^1.2702</f>
        <v>208782.16144412535</v>
      </c>
      <c r="W198" s="3">
        <f>$S94*W94^1.2702</f>
        <v>208782.16144412535</v>
      </c>
      <c r="X198" s="3">
        <f>$S94*X94^1.2702</f>
        <v>208782.16144412535</v>
      </c>
      <c r="Y198" s="3">
        <f>$S94*Y94^1.2702</f>
        <v>2472503.5270121195</v>
      </c>
      <c r="Z198" s="3">
        <f>$S94*Z94^1.2702</f>
        <v>2032830.2167184202</v>
      </c>
      <c r="AA198" s="3">
        <f>$S94*AA94^1.2702</f>
        <v>1612594.1830155361</v>
      </c>
      <c r="AB198" s="3">
        <f>$S94*AB94^1.2702</f>
        <v>2472503.5270121195</v>
      </c>
      <c r="AC198" s="3">
        <f>$S94*AC94^1.2702</f>
        <v>349433.47457105556</v>
      </c>
      <c r="AD198" s="3">
        <f>$S94*AD94^1.2702</f>
        <v>349433.47457105556</v>
      </c>
    </row>
    <row r="199" spans="20:30" x14ac:dyDescent="0.25">
      <c r="T199" s="3">
        <f>$S95*T95^1.2702</f>
        <v>1778211.3652723837</v>
      </c>
      <c r="U199" s="3">
        <f>$S95*U95^1.2702</f>
        <v>1778211.3652723837</v>
      </c>
      <c r="V199" s="3">
        <f>$S95*V95^1.2702</f>
        <v>1339332.1165874302</v>
      </c>
      <c r="W199" s="3">
        <f>$S95*W95^1.2702</f>
        <v>2241606.6193902376</v>
      </c>
      <c r="X199" s="3">
        <f>$S95*X95^1.2702</f>
        <v>2241606.6193902376</v>
      </c>
      <c r="Y199" s="3">
        <f>$S95*Y95^1.2702</f>
        <v>1778211.3652723837</v>
      </c>
      <c r="Z199" s="3">
        <f>$S95*Z95^1.2702</f>
        <v>3230402.0978990681</v>
      </c>
      <c r="AA199" s="3">
        <f>$S95*AA95^1.2702</f>
        <v>1778211.3652723837</v>
      </c>
      <c r="AB199" s="3">
        <f>$S95*AB95^1.2702</f>
        <v>5406643.0844600424</v>
      </c>
      <c r="AC199" s="3">
        <f>$S95*AC95^1.2702</f>
        <v>7791568.3383296886</v>
      </c>
      <c r="AD199" s="3">
        <f>$S95*AD95^1.2702</f>
        <v>7791568.3383296886</v>
      </c>
    </row>
    <row r="200" spans="20:30" x14ac:dyDescent="0.25">
      <c r="T200" s="3">
        <f>$S96*T96^1.2702</f>
        <v>62470.143721437817</v>
      </c>
      <c r="U200" s="3">
        <f>$S96*U96^1.2702</f>
        <v>62470.143721437817</v>
      </c>
      <c r="V200" s="3">
        <f>$S96*V96^1.2702</f>
        <v>62470.143721437817</v>
      </c>
      <c r="W200" s="3">
        <f>$S96*W96^1.2702</f>
        <v>104554.71495526779</v>
      </c>
      <c r="X200" s="3">
        <f>$S96*X96^1.2702</f>
        <v>104554.71495526779</v>
      </c>
      <c r="Y200" s="3">
        <f>$S96*Y96^1.2702</f>
        <v>104554.71495526779</v>
      </c>
      <c r="Z200" s="3">
        <f>$S96*Z96^1.2702</f>
        <v>200048.77859314319</v>
      </c>
      <c r="AA200" s="3">
        <f>$S96*AA96^1.2702</f>
        <v>422068.5963993218</v>
      </c>
      <c r="AB200" s="3">
        <f>$S96*AB96^1.2702</f>
        <v>608247.3470017548</v>
      </c>
      <c r="AC200" s="3">
        <f>$S96*AC96^1.2702</f>
        <v>82940.682284764989</v>
      </c>
      <c r="AD200" s="3">
        <f>$S96*AD96^1.2702</f>
        <v>82940.682284764989</v>
      </c>
    </row>
    <row r="201" spans="20:30" x14ac:dyDescent="0.25">
      <c r="T201" s="3">
        <f>$S97*T97^1.2702</f>
        <v>83293.524961917094</v>
      </c>
      <c r="U201" s="3">
        <f>$S97*U97^1.2702</f>
        <v>83293.524961917094</v>
      </c>
      <c r="V201" s="3">
        <f>$S97*V97^1.2702</f>
        <v>139406.28660702374</v>
      </c>
      <c r="W201" s="3">
        <f>$S97*W97^1.2702</f>
        <v>986403.88058597129</v>
      </c>
      <c r="X201" s="3">
        <f>$S97*X97^1.2702</f>
        <v>200899.81748811452</v>
      </c>
      <c r="Y201" s="3">
        <f>$S97*Y97^1.2702</f>
        <v>266731.70479085756</v>
      </c>
      <c r="Z201" s="3">
        <f>$S97*Z97^1.2702</f>
        <v>562758.12853242899</v>
      </c>
      <c r="AA201" s="3">
        <f>$S97*AA97^1.2702</f>
        <v>562758.12853242899</v>
      </c>
      <c r="AB201" s="3">
        <f>$S97*AB97^1.2702</f>
        <v>643343.53523010842</v>
      </c>
      <c r="AC201" s="3">
        <f>$S97*AC97^1.2702</f>
        <v>986403.88058597129</v>
      </c>
      <c r="AD201" s="3">
        <f>$S97*AD97^1.2702</f>
        <v>986403.88058597129</v>
      </c>
    </row>
    <row r="202" spans="20:30" x14ac:dyDescent="0.25">
      <c r="T202" s="3">
        <f>$S98*T98^1.2702</f>
        <v>3470.5635400798787</v>
      </c>
      <c r="U202" s="3">
        <f>$S98*U98^1.2702</f>
        <v>5808.5952752926551</v>
      </c>
      <c r="V202" s="3">
        <f>$S98*V98^1.2702</f>
        <v>3470.5635400798787</v>
      </c>
      <c r="W202" s="3">
        <f>$S98*W98^1.2702</f>
        <v>3470.5635400798787</v>
      </c>
      <c r="X202" s="3">
        <f>$S98*X98^1.2702</f>
        <v>26805.98063458785</v>
      </c>
      <c r="Y202" s="3">
        <f>$S98*Y98^1.2702</f>
        <v>48697.302114560553</v>
      </c>
      <c r="Z202" s="3">
        <f>$S98*Z98^1.2702</f>
        <v>3470.5635400798787</v>
      </c>
      <c r="AA202" s="3">
        <f>$S98*AA98^1.2702</f>
        <v>41100.161691082139</v>
      </c>
      <c r="AB202" s="3">
        <f>$S98*AB98^1.2702</f>
        <v>8370.8257286714397</v>
      </c>
      <c r="AC202" s="3">
        <f>$S98*AC98^1.2702</f>
        <v>48697.302114560553</v>
      </c>
      <c r="AD202" s="3">
        <f>$S98*AD98^1.2702</f>
        <v>48697.302114560553</v>
      </c>
    </row>
    <row r="203" spans="20:30" x14ac:dyDescent="0.25">
      <c r="T203" s="3">
        <f>$S99*T99^1.2702</f>
        <v>62310.497798594137</v>
      </c>
      <c r="U203" s="3">
        <f>$S99*U99^1.2702</f>
        <v>82728.722763370592</v>
      </c>
      <c r="V203" s="3">
        <f>$S99*V99^1.2702</f>
        <v>150289.80513256701</v>
      </c>
      <c r="W203" s="3">
        <f>$S99*W99^1.2702</f>
        <v>199537.54282562734</v>
      </c>
      <c r="X203" s="3">
        <f>$S99*X99^1.2702</f>
        <v>199537.54282562734</v>
      </c>
      <c r="Y203" s="3">
        <f>$S99*Y99^1.2702</f>
        <v>606692.9371149725</v>
      </c>
      <c r="Z203" s="3">
        <f>$S99*Z99^1.2702</f>
        <v>420989.97665296792</v>
      </c>
      <c r="AA203" s="3">
        <f>$S99*AA99^1.2702</f>
        <v>606692.9371149725</v>
      </c>
      <c r="AB203" s="3">
        <f>$S99*AB99^1.2702</f>
        <v>251536.282778327</v>
      </c>
      <c r="AC203" s="3">
        <f>$S99*AC99^1.2702</f>
        <v>481274.57631339022</v>
      </c>
      <c r="AD203" s="3">
        <f>$S99*AD99^1.2702</f>
        <v>481274.57631339022</v>
      </c>
    </row>
    <row r="204" spans="20:30" x14ac:dyDescent="0.25">
      <c r="T204" s="3">
        <f>$S100*T100^1.2702</f>
        <v>115014.47571824717</v>
      </c>
      <c r="U204" s="3">
        <f>$S100*U100^1.2702</f>
        <v>115014.47571824717</v>
      </c>
      <c r="V204" s="3">
        <f>$S100*V100^1.2702</f>
        <v>192496.84742319857</v>
      </c>
      <c r="W204" s="3">
        <f>$S100*W100^1.2702</f>
        <v>192496.84742319857</v>
      </c>
      <c r="X204" s="3">
        <f>$S100*X100^1.2702</f>
        <v>115014.47571824717</v>
      </c>
      <c r="Y204" s="3">
        <f>$S100*Y100^1.2702</f>
        <v>1119850.9488687862</v>
      </c>
      <c r="Z204" s="3">
        <f>$S100*Z100^1.2702</f>
        <v>152703.01171761731</v>
      </c>
      <c r="AA204" s="3">
        <f>$S100*AA100^1.2702</f>
        <v>192496.84742319857</v>
      </c>
      <c r="AB204" s="3">
        <f>$S100*AB100^1.2702</f>
        <v>152703.01171761731</v>
      </c>
      <c r="AC204" s="3">
        <f>$S100*AC100^1.2702</f>
        <v>1119850.9488687862</v>
      </c>
      <c r="AD204" s="3">
        <f>$S100*AD100^1.2702</f>
        <v>1119850.9488687862</v>
      </c>
    </row>
    <row r="205" spans="20:30" x14ac:dyDescent="0.25">
      <c r="T205" s="3">
        <f>$S101*T101^1.2702</f>
        <v>465623.72497146588</v>
      </c>
      <c r="U205" s="3">
        <f>$S101*U101^1.2702</f>
        <v>465623.72497146588</v>
      </c>
      <c r="V205" s="3">
        <f>$S101*V101^1.2702</f>
        <v>193048.6639743514</v>
      </c>
      <c r="W205" s="3">
        <f>$S101*W101^1.2702</f>
        <v>193048.6639743514</v>
      </c>
      <c r="X205" s="3">
        <f>$S101*X101^1.2702</f>
        <v>1365963.873803115</v>
      </c>
      <c r="Y205" s="3">
        <f>$S101*Y101^1.2702</f>
        <v>193048.6639743514</v>
      </c>
      <c r="Z205" s="3">
        <f>$S101*Z101^1.2702</f>
        <v>465623.72497146588</v>
      </c>
      <c r="AA205" s="3">
        <f>$S101*AA101^1.2702</f>
        <v>1365963.873803115</v>
      </c>
      <c r="AB205" s="3">
        <f>$S101*AB101^1.2702</f>
        <v>890896.76639052725</v>
      </c>
      <c r="AC205" s="3">
        <f>$S101*AC101^1.2702</f>
        <v>890896.76639052725</v>
      </c>
      <c r="AD205" s="3">
        <f>$S101*AD101^1.2702</f>
        <v>890896.76639052725</v>
      </c>
    </row>
    <row r="206" spans="20:30" x14ac:dyDescent="0.25">
      <c r="T206" s="3">
        <f>$S102*T102^1.2702</f>
        <v>455368.37468775548</v>
      </c>
      <c r="U206" s="3">
        <f>$S102*U102^1.2702</f>
        <v>455368.37468775548</v>
      </c>
      <c r="V206" s="3">
        <f>$S102*V102^1.2702</f>
        <v>455368.37468775548</v>
      </c>
      <c r="W206" s="3">
        <f>$S102*W102^1.2702</f>
        <v>762138.64382039744</v>
      </c>
      <c r="X206" s="3">
        <f>$S102*X102^1.2702</f>
        <v>1335878.5554452427</v>
      </c>
      <c r="Y206" s="3">
        <f>$S102*Y102^1.2702</f>
        <v>762138.64382039744</v>
      </c>
      <c r="Z206" s="3">
        <f>$S102*Z102^1.2702</f>
        <v>871274.78856600879</v>
      </c>
      <c r="AA206" s="3">
        <f>$S102*AA102^1.2702</f>
        <v>553858.31204476242</v>
      </c>
      <c r="AB206" s="3">
        <f>$S102*AB102^1.2702</f>
        <v>272076.94865900773</v>
      </c>
      <c r="AC206" s="3">
        <f>$S102*AC102^1.2702</f>
        <v>455368.37468775548</v>
      </c>
      <c r="AD206" s="3">
        <f>$S102*AD102^1.2702</f>
        <v>1582808.4106295614</v>
      </c>
    </row>
    <row r="207" spans="20:30" x14ac:dyDescent="0.25">
      <c r="T207" s="3">
        <f>$S103*T103^1.2702</f>
        <v>39338.837726805425</v>
      </c>
      <c r="U207" s="3">
        <f>$S103*U103^1.2702</f>
        <v>39338.837726805425</v>
      </c>
      <c r="V207" s="3">
        <f>$S103*V103^1.2702</f>
        <v>39338.837726805425</v>
      </c>
      <c r="W207" s="3">
        <f>$S103*W103^1.2702</f>
        <v>383026.8710147161</v>
      </c>
      <c r="X207" s="3">
        <f>$S103*X103^1.2702</f>
        <v>158803.81894242711</v>
      </c>
      <c r="Y207" s="3">
        <f>$S103*Y103^1.2702</f>
        <v>158803.81894242711</v>
      </c>
      <c r="Z207" s="3">
        <f>$S103*Z103^1.2702</f>
        <v>193150.90813239952</v>
      </c>
      <c r="AA207" s="3">
        <f>$S103*AA103^1.2702</f>
        <v>94883.309634490754</v>
      </c>
      <c r="AB207" s="3">
        <f>$S103*AB103^1.2702</f>
        <v>158803.81894242711</v>
      </c>
      <c r="AC207" s="3">
        <f>$S103*AC103^1.2702</f>
        <v>52229.590760989508</v>
      </c>
      <c r="AD207" s="3">
        <f>$S103*AD103^1.2702</f>
        <v>52229.590760989508</v>
      </c>
    </row>
    <row r="208" spans="20:30" x14ac:dyDescent="0.25">
      <c r="T208" s="3">
        <f>$S104*T104^1.2702</f>
        <v>52343.039311484725</v>
      </c>
      <c r="U208" s="3">
        <f>$S104*U104^1.2702</f>
        <v>52343.039311484725</v>
      </c>
      <c r="V208" s="3">
        <f>$S104*V104^1.2702</f>
        <v>52343.039311484725</v>
      </c>
      <c r="W208" s="3">
        <f>$S104*W104^1.2702</f>
        <v>167618.64881898806</v>
      </c>
      <c r="X208" s="3">
        <f>$S104*X104^1.2702</f>
        <v>87605.233941963816</v>
      </c>
      <c r="Y208" s="3">
        <f>$S104*Y104^1.2702</f>
        <v>734452.71049180219</v>
      </c>
      <c r="Z208" s="3">
        <f>$S104*Z104^1.2702</f>
        <v>257000.61724330389</v>
      </c>
      <c r="AA208" s="3">
        <f>$S104*AA104^1.2702</f>
        <v>304505.77775321086</v>
      </c>
      <c r="AB208" s="3">
        <f>$S104*AB104^1.2702</f>
        <v>69495.076123268082</v>
      </c>
      <c r="AC208" s="3">
        <f>$S104*AC104^1.2702</f>
        <v>619872.63862490084</v>
      </c>
      <c r="AD208" s="3">
        <f>$S104*AD104^1.2702</f>
        <v>734452.71049180219</v>
      </c>
    </row>
    <row r="209" spans="20:30" x14ac:dyDescent="0.25">
      <c r="T209" s="3">
        <f>$S105*T105^1.2702</f>
        <v>183855.94134813154</v>
      </c>
      <c r="U209" s="3">
        <f>$S105*U105^1.2702</f>
        <v>183855.94134813154</v>
      </c>
      <c r="V209" s="3">
        <f>$S105*V105^1.2702</f>
        <v>96091.591639166392</v>
      </c>
      <c r="W209" s="3">
        <f>$S105*W105^1.2702</f>
        <v>96091.591639166392</v>
      </c>
      <c r="X209" s="3">
        <f>$S105*X105^1.2702</f>
        <v>76227.094835381518</v>
      </c>
      <c r="Y209" s="3">
        <f>$S105*Y105^1.2702</f>
        <v>231768.11440357935</v>
      </c>
      <c r="Z209" s="3">
        <f>$S105*Z105^1.2702</f>
        <v>231768.11440357935</v>
      </c>
      <c r="AA209" s="3">
        <f>$S105*AA105^1.2702</f>
        <v>805599.46888117527</v>
      </c>
      <c r="AB209" s="3">
        <f>$S105*AB105^1.2702</f>
        <v>57413.532643541432</v>
      </c>
      <c r="AC209" s="3">
        <f>$S105*AC105^1.2702</f>
        <v>559013.10341389047</v>
      </c>
      <c r="AD209" s="3">
        <f>$S105*AD105^1.2702</f>
        <v>679919.97485557187</v>
      </c>
    </row>
  </sheetData>
  <mergeCells count="2">
    <mergeCell ref="T5:AD5"/>
    <mergeCell ref="T110:AD11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2021-02-19T00:00:27Z</dcterms:modified>
</cp:coreProperties>
</file>