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BAHIA\herramientas EXCEL-FIJI-RPi-electronica-paginaWeb-\FIJI-Macros\example\"/>
    </mc:Choice>
  </mc:AlternateContent>
  <xr:revisionPtr revIDLastSave="0" documentId="13_ncr:1_{3BD28AF5-77B2-4E7F-854D-B477B3509BA5}" xr6:coauthVersionLast="45" xr6:coauthVersionMax="45" xr10:uidLastSave="{00000000-0000-0000-0000-000000000000}"/>
  <bookViews>
    <workbookView xWindow="-4290" yWindow="-16320" windowWidth="29040" windowHeight="16440" activeTab="6" xr2:uid="{00000000-000D-0000-FFFF-FFFF00000000}"/>
  </bookViews>
  <sheets>
    <sheet name="1" sheetId="1" r:id="rId1"/>
    <sheet name="2" sheetId="3" r:id="rId2"/>
    <sheet name="3" sheetId="4" r:id="rId3"/>
    <sheet name="4" sheetId="2" r:id="rId4"/>
    <sheet name="5" sheetId="5" r:id="rId5"/>
    <sheet name="6" sheetId="6" r:id="rId6"/>
    <sheet name="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6" l="1"/>
  <c r="S57" i="6"/>
  <c r="P57" i="6"/>
  <c r="S56" i="6"/>
  <c r="P56" i="6"/>
  <c r="S55" i="6"/>
  <c r="P55" i="6"/>
  <c r="S54" i="6"/>
  <c r="P54" i="6"/>
  <c r="S53" i="6"/>
  <c r="P53" i="6"/>
  <c r="S52" i="6"/>
  <c r="P52" i="6"/>
  <c r="S51" i="6"/>
  <c r="P51" i="6"/>
  <c r="S50" i="6"/>
  <c r="P50" i="6"/>
  <c r="S49" i="6"/>
  <c r="P49" i="6"/>
  <c r="S48" i="6"/>
  <c r="P48" i="6"/>
  <c r="S47" i="6"/>
  <c r="P47" i="6"/>
  <c r="S46" i="6"/>
  <c r="P46" i="6"/>
  <c r="S45" i="6"/>
  <c r="P45" i="6"/>
  <c r="S44" i="6"/>
  <c r="P44" i="6"/>
  <c r="S43" i="6"/>
  <c r="P43" i="6"/>
  <c r="S42" i="6"/>
  <c r="P42" i="6"/>
  <c r="S41" i="6"/>
  <c r="P41" i="6"/>
  <c r="S40" i="6"/>
  <c r="P40" i="6"/>
  <c r="S39" i="6"/>
  <c r="P39" i="6"/>
  <c r="S38" i="6"/>
  <c r="P38" i="6"/>
  <c r="S37" i="6"/>
  <c r="P37" i="6"/>
  <c r="S36" i="6"/>
  <c r="P36" i="6"/>
  <c r="S35" i="6"/>
  <c r="P35" i="6"/>
  <c r="S34" i="6"/>
  <c r="P34" i="6"/>
  <c r="S33" i="6"/>
  <c r="P33" i="6"/>
  <c r="S32" i="6"/>
  <c r="P32" i="6"/>
  <c r="S31" i="6"/>
  <c r="P31" i="6"/>
  <c r="S30" i="6"/>
  <c r="P30" i="6"/>
  <c r="S29" i="6"/>
  <c r="P29" i="6"/>
  <c r="S28" i="6"/>
  <c r="P28" i="6"/>
  <c r="S27" i="6"/>
  <c r="P27" i="6"/>
  <c r="S26" i="6"/>
  <c r="P26" i="6"/>
  <c r="S25" i="6"/>
  <c r="P25" i="6"/>
  <c r="S24" i="6"/>
  <c r="P24" i="6"/>
  <c r="S23" i="6"/>
  <c r="P23" i="6"/>
  <c r="S22" i="6"/>
  <c r="P22" i="6"/>
  <c r="S21" i="6"/>
  <c r="P21" i="6"/>
  <c r="S20" i="6"/>
  <c r="P20" i="6"/>
  <c r="S19" i="6"/>
  <c r="P19" i="6"/>
  <c r="S18" i="6"/>
  <c r="P18" i="6"/>
  <c r="S17" i="6"/>
  <c r="P17" i="6"/>
  <c r="S16" i="6"/>
  <c r="P16" i="6"/>
  <c r="S15" i="6"/>
  <c r="P15" i="6"/>
  <c r="S14" i="6"/>
  <c r="P14" i="6"/>
  <c r="S13" i="6"/>
  <c r="P13" i="6"/>
  <c r="S12" i="6"/>
  <c r="P12" i="6"/>
  <c r="S11" i="6"/>
  <c r="P11" i="6"/>
  <c r="S10" i="6"/>
  <c r="P10" i="6"/>
  <c r="S9" i="6"/>
  <c r="P9" i="6"/>
  <c r="S8" i="6"/>
  <c r="P8" i="6"/>
  <c r="S7" i="6"/>
  <c r="P7" i="6"/>
  <c r="S6" i="6"/>
  <c r="P6" i="6"/>
  <c r="S5" i="6"/>
  <c r="P5" i="6"/>
  <c r="S4" i="6"/>
  <c r="P4" i="6"/>
  <c r="B57" i="6"/>
  <c r="B56" i="6"/>
  <c r="M56" i="6" s="1"/>
  <c r="B55" i="6"/>
  <c r="B54" i="6"/>
  <c r="M54" i="6" s="1"/>
  <c r="B53" i="6"/>
  <c r="B52" i="6"/>
  <c r="M52" i="6" s="1"/>
  <c r="M51" i="6"/>
  <c r="B51" i="6"/>
  <c r="B50" i="6"/>
  <c r="C51" i="6" s="1"/>
  <c r="B49" i="6"/>
  <c r="M49" i="6" s="1"/>
  <c r="B48" i="6"/>
  <c r="B47" i="6"/>
  <c r="M47" i="6" s="1"/>
  <c r="B46" i="6"/>
  <c r="C47" i="6" s="1"/>
  <c r="B45" i="6"/>
  <c r="M45" i="6" s="1"/>
  <c r="B44" i="6"/>
  <c r="C45" i="6" s="1"/>
  <c r="M43" i="6"/>
  <c r="B43" i="6"/>
  <c r="B42" i="6"/>
  <c r="C43" i="6" s="1"/>
  <c r="B41" i="6"/>
  <c r="M41" i="6" s="1"/>
  <c r="B40" i="6"/>
  <c r="B39" i="6"/>
  <c r="M39" i="6" s="1"/>
  <c r="B38" i="6"/>
  <c r="C39" i="6" s="1"/>
  <c r="B37" i="6"/>
  <c r="M37" i="6" s="1"/>
  <c r="B36" i="6"/>
  <c r="C37" i="6" s="1"/>
  <c r="M35" i="6"/>
  <c r="B35" i="6"/>
  <c r="B34" i="6"/>
  <c r="C35" i="6" s="1"/>
  <c r="B33" i="6"/>
  <c r="M33" i="6" s="1"/>
  <c r="B32" i="6"/>
  <c r="B31" i="6"/>
  <c r="M31" i="6" s="1"/>
  <c r="B30" i="6"/>
  <c r="C31" i="6" s="1"/>
  <c r="B29" i="6"/>
  <c r="M29" i="6" s="1"/>
  <c r="B28" i="6"/>
  <c r="C29" i="6" s="1"/>
  <c r="M27" i="6"/>
  <c r="B27" i="6"/>
  <c r="B26" i="6"/>
  <c r="C27" i="6" s="1"/>
  <c r="B25" i="6"/>
  <c r="M25" i="6" s="1"/>
  <c r="B24" i="6"/>
  <c r="B23" i="6"/>
  <c r="M23" i="6" s="1"/>
  <c r="B22" i="6"/>
  <c r="C23" i="6" s="1"/>
  <c r="B21" i="6"/>
  <c r="M21" i="6" s="1"/>
  <c r="B20" i="6"/>
  <c r="C21" i="6" s="1"/>
  <c r="M19" i="6"/>
  <c r="B19" i="6"/>
  <c r="B18" i="6"/>
  <c r="C19" i="6" s="1"/>
  <c r="B17" i="6"/>
  <c r="M17" i="6" s="1"/>
  <c r="B16" i="6"/>
  <c r="B15" i="6"/>
  <c r="M15" i="6" s="1"/>
  <c r="B14" i="6"/>
  <c r="C15" i="6" s="1"/>
  <c r="B13" i="6"/>
  <c r="M13" i="6" s="1"/>
  <c r="B12" i="6"/>
  <c r="C13" i="6" s="1"/>
  <c r="M11" i="6"/>
  <c r="B11" i="6"/>
  <c r="B10" i="6"/>
  <c r="C11" i="6" s="1"/>
  <c r="B9" i="6"/>
  <c r="M9" i="6" s="1"/>
  <c r="B8" i="6"/>
  <c r="B7" i="6"/>
  <c r="M7" i="6" s="1"/>
  <c r="B6" i="6"/>
  <c r="C7" i="6" s="1"/>
  <c r="B5" i="6"/>
  <c r="M5" i="6" s="1"/>
  <c r="B4" i="6"/>
  <c r="C5" i="6" s="1"/>
  <c r="B3" i="6"/>
  <c r="M3" i="6" s="1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Q4" i="5"/>
  <c r="Q5" i="5" s="1"/>
  <c r="P4" i="5"/>
  <c r="S3" i="5"/>
  <c r="S57" i="2"/>
  <c r="P57" i="2"/>
  <c r="S56" i="2"/>
  <c r="P56" i="2"/>
  <c r="S55" i="2"/>
  <c r="P55" i="2"/>
  <c r="S54" i="2"/>
  <c r="P54" i="2"/>
  <c r="S53" i="2"/>
  <c r="P53" i="2"/>
  <c r="S52" i="2"/>
  <c r="P52" i="2"/>
  <c r="S51" i="2"/>
  <c r="P51" i="2"/>
  <c r="S50" i="2"/>
  <c r="P50" i="2"/>
  <c r="S49" i="2"/>
  <c r="P49" i="2"/>
  <c r="S48" i="2"/>
  <c r="P48" i="2"/>
  <c r="S47" i="2"/>
  <c r="P47" i="2"/>
  <c r="S46" i="2"/>
  <c r="P46" i="2"/>
  <c r="S45" i="2"/>
  <c r="P45" i="2"/>
  <c r="S44" i="2"/>
  <c r="P44" i="2"/>
  <c r="S43" i="2"/>
  <c r="P43" i="2"/>
  <c r="S42" i="2"/>
  <c r="P42" i="2"/>
  <c r="S41" i="2"/>
  <c r="P41" i="2"/>
  <c r="S40" i="2"/>
  <c r="P40" i="2"/>
  <c r="S39" i="2"/>
  <c r="P39" i="2"/>
  <c r="S38" i="2"/>
  <c r="P38" i="2"/>
  <c r="S37" i="2"/>
  <c r="P37" i="2"/>
  <c r="S36" i="2"/>
  <c r="P36" i="2"/>
  <c r="S35" i="2"/>
  <c r="P35" i="2"/>
  <c r="S34" i="2"/>
  <c r="P34" i="2"/>
  <c r="S33" i="2"/>
  <c r="P33" i="2"/>
  <c r="S32" i="2"/>
  <c r="P32" i="2"/>
  <c r="S31" i="2"/>
  <c r="P31" i="2"/>
  <c r="S30" i="2"/>
  <c r="P30" i="2"/>
  <c r="S29" i="2"/>
  <c r="P29" i="2"/>
  <c r="S28" i="2"/>
  <c r="P28" i="2"/>
  <c r="S27" i="2"/>
  <c r="P27" i="2"/>
  <c r="S26" i="2"/>
  <c r="P26" i="2"/>
  <c r="S25" i="2"/>
  <c r="P25" i="2"/>
  <c r="S24" i="2"/>
  <c r="P24" i="2"/>
  <c r="S23" i="2"/>
  <c r="P23" i="2"/>
  <c r="S22" i="2"/>
  <c r="P22" i="2"/>
  <c r="S21" i="2"/>
  <c r="P21" i="2"/>
  <c r="S20" i="2"/>
  <c r="P20" i="2"/>
  <c r="S19" i="2"/>
  <c r="P19" i="2"/>
  <c r="S18" i="2"/>
  <c r="P18" i="2"/>
  <c r="S17" i="2"/>
  <c r="P17" i="2"/>
  <c r="S16" i="2"/>
  <c r="P16" i="2"/>
  <c r="S15" i="2"/>
  <c r="P15" i="2"/>
  <c r="S14" i="2"/>
  <c r="P14" i="2"/>
  <c r="S13" i="2"/>
  <c r="P13" i="2"/>
  <c r="S12" i="2"/>
  <c r="P12" i="2"/>
  <c r="S11" i="2"/>
  <c r="P11" i="2"/>
  <c r="S10" i="2"/>
  <c r="P10" i="2"/>
  <c r="S9" i="2"/>
  <c r="P9" i="2"/>
  <c r="S8" i="2"/>
  <c r="P8" i="2"/>
  <c r="S7" i="2"/>
  <c r="P7" i="2"/>
  <c r="S6" i="2"/>
  <c r="P6" i="2"/>
  <c r="S5" i="2"/>
  <c r="P5" i="2"/>
  <c r="S4" i="2"/>
  <c r="P4" i="2"/>
  <c r="S3" i="2"/>
  <c r="B57" i="5"/>
  <c r="B56" i="5"/>
  <c r="M56" i="5" s="1"/>
  <c r="M55" i="5"/>
  <c r="B55" i="5"/>
  <c r="B54" i="5"/>
  <c r="M54" i="5" s="1"/>
  <c r="B53" i="5"/>
  <c r="B52" i="5"/>
  <c r="M52" i="5" s="1"/>
  <c r="B51" i="5"/>
  <c r="B50" i="5"/>
  <c r="M50" i="5" s="1"/>
  <c r="B49" i="5"/>
  <c r="B48" i="5"/>
  <c r="M48" i="5" s="1"/>
  <c r="M47" i="5"/>
  <c r="B47" i="5"/>
  <c r="B46" i="5"/>
  <c r="M46" i="5" s="1"/>
  <c r="B45" i="5"/>
  <c r="B44" i="5"/>
  <c r="M44" i="5" s="1"/>
  <c r="B43" i="5"/>
  <c r="B42" i="5"/>
  <c r="M42" i="5" s="1"/>
  <c r="B41" i="5"/>
  <c r="B40" i="5"/>
  <c r="M40" i="5" s="1"/>
  <c r="M39" i="5"/>
  <c r="B39" i="5"/>
  <c r="B38" i="5"/>
  <c r="M38" i="5" s="1"/>
  <c r="B37" i="5"/>
  <c r="B36" i="5"/>
  <c r="M36" i="5" s="1"/>
  <c r="B35" i="5"/>
  <c r="B34" i="5"/>
  <c r="M34" i="5" s="1"/>
  <c r="B33" i="5"/>
  <c r="B32" i="5"/>
  <c r="M32" i="5" s="1"/>
  <c r="M31" i="5"/>
  <c r="B31" i="5"/>
  <c r="B30" i="5"/>
  <c r="M30" i="5" s="1"/>
  <c r="B29" i="5"/>
  <c r="B28" i="5"/>
  <c r="M28" i="5" s="1"/>
  <c r="B27" i="5"/>
  <c r="B26" i="5"/>
  <c r="M26" i="5" s="1"/>
  <c r="B25" i="5"/>
  <c r="B24" i="5"/>
  <c r="M24" i="5" s="1"/>
  <c r="M23" i="5"/>
  <c r="B23" i="5"/>
  <c r="B22" i="5"/>
  <c r="M22" i="5" s="1"/>
  <c r="B21" i="5"/>
  <c r="M21" i="5" s="1"/>
  <c r="B20" i="5"/>
  <c r="B19" i="5"/>
  <c r="M19" i="5" s="1"/>
  <c r="B18" i="5"/>
  <c r="C19" i="5" s="1"/>
  <c r="B17" i="5"/>
  <c r="M17" i="5" s="1"/>
  <c r="B16" i="5"/>
  <c r="C17" i="5" s="1"/>
  <c r="M15" i="5"/>
  <c r="B15" i="5"/>
  <c r="B14" i="5"/>
  <c r="C15" i="5" s="1"/>
  <c r="B13" i="5"/>
  <c r="M13" i="5" s="1"/>
  <c r="B12" i="5"/>
  <c r="B11" i="5"/>
  <c r="M11" i="5" s="1"/>
  <c r="B10" i="5"/>
  <c r="C11" i="5" s="1"/>
  <c r="B9" i="5"/>
  <c r="M9" i="5" s="1"/>
  <c r="B8" i="5"/>
  <c r="C9" i="5" s="1"/>
  <c r="M7" i="5"/>
  <c r="B7" i="5"/>
  <c r="B6" i="5"/>
  <c r="C7" i="5" s="1"/>
  <c r="B5" i="5"/>
  <c r="M5" i="5" s="1"/>
  <c r="B4" i="5"/>
  <c r="B3" i="5"/>
  <c r="M3" i="5" s="1"/>
  <c r="B57" i="2"/>
  <c r="B56" i="2"/>
  <c r="M56" i="2" s="1"/>
  <c r="B55" i="2"/>
  <c r="B54" i="2"/>
  <c r="M54" i="2" s="1"/>
  <c r="B53" i="2"/>
  <c r="C53" i="2" s="1"/>
  <c r="B52" i="2"/>
  <c r="M52" i="2" s="1"/>
  <c r="M51" i="2"/>
  <c r="B51" i="2"/>
  <c r="B50" i="2"/>
  <c r="M50" i="2" s="1"/>
  <c r="B49" i="2"/>
  <c r="B48" i="2"/>
  <c r="M48" i="2" s="1"/>
  <c r="M47" i="2"/>
  <c r="B47" i="2"/>
  <c r="B46" i="2"/>
  <c r="M46" i="2" s="1"/>
  <c r="B45" i="2"/>
  <c r="C45" i="2" s="1"/>
  <c r="B44" i="2"/>
  <c r="M44" i="2" s="1"/>
  <c r="M43" i="2"/>
  <c r="B43" i="2"/>
  <c r="B42" i="2"/>
  <c r="C43" i="2" s="1"/>
  <c r="B41" i="2"/>
  <c r="B40" i="2"/>
  <c r="M40" i="2" s="1"/>
  <c r="M39" i="2"/>
  <c r="B39" i="2"/>
  <c r="B38" i="2"/>
  <c r="M38" i="2" s="1"/>
  <c r="B37" i="2"/>
  <c r="C37" i="2" s="1"/>
  <c r="B36" i="2"/>
  <c r="M36" i="2" s="1"/>
  <c r="M35" i="2"/>
  <c r="B35" i="2"/>
  <c r="B34" i="2"/>
  <c r="M34" i="2" s="1"/>
  <c r="B33" i="2"/>
  <c r="B32" i="2"/>
  <c r="M32" i="2" s="1"/>
  <c r="M31" i="2"/>
  <c r="B31" i="2"/>
  <c r="B30" i="2"/>
  <c r="M30" i="2" s="1"/>
  <c r="B29" i="2"/>
  <c r="C29" i="2" s="1"/>
  <c r="B28" i="2"/>
  <c r="M28" i="2" s="1"/>
  <c r="M27" i="2"/>
  <c r="B27" i="2"/>
  <c r="B26" i="2"/>
  <c r="M26" i="2" s="1"/>
  <c r="B25" i="2"/>
  <c r="B24" i="2"/>
  <c r="M24" i="2" s="1"/>
  <c r="M23" i="2"/>
  <c r="B23" i="2"/>
  <c r="B22" i="2"/>
  <c r="M22" i="2" s="1"/>
  <c r="B21" i="2"/>
  <c r="C21" i="2" s="1"/>
  <c r="B20" i="2"/>
  <c r="M20" i="2" s="1"/>
  <c r="M19" i="2"/>
  <c r="B19" i="2"/>
  <c r="B18" i="2"/>
  <c r="M18" i="2" s="1"/>
  <c r="B17" i="2"/>
  <c r="B16" i="2"/>
  <c r="M16" i="2" s="1"/>
  <c r="M15" i="2"/>
  <c r="B15" i="2"/>
  <c r="B14" i="2"/>
  <c r="M14" i="2" s="1"/>
  <c r="B13" i="2"/>
  <c r="C13" i="2" s="1"/>
  <c r="B12" i="2"/>
  <c r="M12" i="2" s="1"/>
  <c r="M11" i="2"/>
  <c r="B11" i="2"/>
  <c r="B10" i="2"/>
  <c r="M10" i="2" s="1"/>
  <c r="B9" i="2"/>
  <c r="B8" i="2"/>
  <c r="M8" i="2" s="1"/>
  <c r="M7" i="2"/>
  <c r="B7" i="2"/>
  <c r="B6" i="2"/>
  <c r="M6" i="2" s="1"/>
  <c r="B5" i="2"/>
  <c r="C5" i="2" s="1"/>
  <c r="B4" i="2"/>
  <c r="M4" i="2" s="1"/>
  <c r="M3" i="2"/>
  <c r="B3" i="2"/>
  <c r="P4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Q4" i="4"/>
  <c r="B3" i="4"/>
  <c r="M3" i="4" s="1"/>
  <c r="S3" i="4"/>
  <c r="B4" i="4"/>
  <c r="C4" i="4" s="1"/>
  <c r="S4" i="4"/>
  <c r="B5" i="4"/>
  <c r="M5" i="4"/>
  <c r="S5" i="4"/>
  <c r="B6" i="4"/>
  <c r="C6" i="4" s="1"/>
  <c r="S6" i="4"/>
  <c r="B7" i="4"/>
  <c r="M7" i="4" s="1"/>
  <c r="S7" i="4"/>
  <c r="B8" i="4"/>
  <c r="S8" i="4"/>
  <c r="B9" i="4"/>
  <c r="M9" i="4" s="1"/>
  <c r="S9" i="4"/>
  <c r="B10" i="4"/>
  <c r="C10" i="4" s="1"/>
  <c r="S10" i="4"/>
  <c r="B11" i="4"/>
  <c r="M11" i="4" s="1"/>
  <c r="S11" i="4"/>
  <c r="B12" i="4"/>
  <c r="C12" i="4" s="1"/>
  <c r="S12" i="4"/>
  <c r="B13" i="4"/>
  <c r="M13" i="4"/>
  <c r="S13" i="4"/>
  <c r="B14" i="4"/>
  <c r="C14" i="4" s="1"/>
  <c r="S14" i="4"/>
  <c r="B15" i="4"/>
  <c r="M15" i="4" s="1"/>
  <c r="S15" i="4"/>
  <c r="B16" i="4"/>
  <c r="S16" i="4"/>
  <c r="B17" i="4"/>
  <c r="M17" i="4" s="1"/>
  <c r="S17" i="4"/>
  <c r="B18" i="4"/>
  <c r="C18" i="4" s="1"/>
  <c r="S18" i="4"/>
  <c r="B19" i="4"/>
  <c r="M19" i="4" s="1"/>
  <c r="S19" i="4"/>
  <c r="B20" i="4"/>
  <c r="C20" i="4" s="1"/>
  <c r="S20" i="4"/>
  <c r="B21" i="4"/>
  <c r="M21" i="4"/>
  <c r="S21" i="4"/>
  <c r="B22" i="4"/>
  <c r="C22" i="4" s="1"/>
  <c r="S22" i="4"/>
  <c r="B23" i="4"/>
  <c r="M23" i="4" s="1"/>
  <c r="S23" i="4"/>
  <c r="B24" i="4"/>
  <c r="S24" i="4"/>
  <c r="B25" i="4"/>
  <c r="M25" i="4" s="1"/>
  <c r="S25" i="4"/>
  <c r="B26" i="4"/>
  <c r="C26" i="4" s="1"/>
  <c r="S26" i="4"/>
  <c r="B27" i="4"/>
  <c r="M27" i="4" s="1"/>
  <c r="S27" i="4"/>
  <c r="B28" i="4"/>
  <c r="C28" i="4" s="1"/>
  <c r="S28" i="4"/>
  <c r="B29" i="4"/>
  <c r="M29" i="4"/>
  <c r="S29" i="4"/>
  <c r="B30" i="4"/>
  <c r="C30" i="4" s="1"/>
  <c r="S30" i="4"/>
  <c r="B31" i="4"/>
  <c r="M31" i="4" s="1"/>
  <c r="S31" i="4"/>
  <c r="B32" i="4"/>
  <c r="S32" i="4"/>
  <c r="B33" i="4"/>
  <c r="M33" i="4" s="1"/>
  <c r="S33" i="4"/>
  <c r="B34" i="4"/>
  <c r="C34" i="4" s="1"/>
  <c r="S34" i="4"/>
  <c r="B35" i="4"/>
  <c r="M35" i="4" s="1"/>
  <c r="S35" i="4"/>
  <c r="B36" i="4"/>
  <c r="C36" i="4" s="1"/>
  <c r="S36" i="4"/>
  <c r="B37" i="4"/>
  <c r="M37" i="4"/>
  <c r="S37" i="4"/>
  <c r="B38" i="4"/>
  <c r="C38" i="4" s="1"/>
  <c r="S38" i="4"/>
  <c r="B39" i="4"/>
  <c r="M39" i="4" s="1"/>
  <c r="S39" i="4"/>
  <c r="B40" i="4"/>
  <c r="S40" i="4"/>
  <c r="B41" i="4"/>
  <c r="M41" i="4" s="1"/>
  <c r="S41" i="4"/>
  <c r="B42" i="4"/>
  <c r="C42" i="4" s="1"/>
  <c r="S42" i="4"/>
  <c r="B43" i="4"/>
  <c r="M43" i="4" s="1"/>
  <c r="S43" i="4"/>
  <c r="B44" i="4"/>
  <c r="C44" i="4" s="1"/>
  <c r="S44" i="4"/>
  <c r="B45" i="4"/>
  <c r="M45" i="4"/>
  <c r="S45" i="4"/>
  <c r="B46" i="4"/>
  <c r="C46" i="4" s="1"/>
  <c r="S46" i="4"/>
  <c r="B47" i="4"/>
  <c r="M47" i="4" s="1"/>
  <c r="S47" i="4"/>
  <c r="B48" i="4"/>
  <c r="S48" i="4"/>
  <c r="B49" i="4"/>
  <c r="M49" i="4" s="1"/>
  <c r="S49" i="4"/>
  <c r="B50" i="4"/>
  <c r="C50" i="4" s="1"/>
  <c r="S50" i="4"/>
  <c r="B51" i="4"/>
  <c r="M51" i="4" s="1"/>
  <c r="S51" i="4"/>
  <c r="B52" i="4"/>
  <c r="C52" i="4" s="1"/>
  <c r="S52" i="4"/>
  <c r="B53" i="4"/>
  <c r="M53" i="4"/>
  <c r="S53" i="4"/>
  <c r="B54" i="4"/>
  <c r="C54" i="4" s="1"/>
  <c r="S54" i="4"/>
  <c r="B55" i="4"/>
  <c r="M55" i="4" s="1"/>
  <c r="S55" i="4"/>
  <c r="B56" i="4"/>
  <c r="S56" i="4"/>
  <c r="B57" i="4"/>
  <c r="M57" i="4" s="1"/>
  <c r="S57" i="4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Q4" i="3" s="1"/>
  <c r="Q5" i="3" s="1"/>
  <c r="B3" i="3"/>
  <c r="M3" i="3" s="1"/>
  <c r="B4" i="3"/>
  <c r="M4" i="3" s="1"/>
  <c r="B5" i="3"/>
  <c r="C6" i="3" s="1"/>
  <c r="B6" i="3"/>
  <c r="M6" i="3"/>
  <c r="B7" i="3"/>
  <c r="B8" i="3"/>
  <c r="M8" i="3" s="1"/>
  <c r="B9" i="3"/>
  <c r="C10" i="3" s="1"/>
  <c r="B10" i="3"/>
  <c r="M10" i="3"/>
  <c r="B11" i="3"/>
  <c r="B12" i="3"/>
  <c r="M12" i="3" s="1"/>
  <c r="B13" i="3"/>
  <c r="C14" i="3" s="1"/>
  <c r="B14" i="3"/>
  <c r="M14" i="3"/>
  <c r="B15" i="3"/>
  <c r="B16" i="3"/>
  <c r="M16" i="3" s="1"/>
  <c r="B17" i="3"/>
  <c r="C18" i="3" s="1"/>
  <c r="B18" i="3"/>
  <c r="M18" i="3"/>
  <c r="B19" i="3"/>
  <c r="B20" i="3"/>
  <c r="M20" i="3" s="1"/>
  <c r="B21" i="3"/>
  <c r="C22" i="3" s="1"/>
  <c r="B22" i="3"/>
  <c r="M22" i="3"/>
  <c r="B23" i="3"/>
  <c r="B24" i="3"/>
  <c r="M24" i="3" s="1"/>
  <c r="B25" i="3"/>
  <c r="C26" i="3" s="1"/>
  <c r="B26" i="3"/>
  <c r="M26" i="3"/>
  <c r="B27" i="3"/>
  <c r="B28" i="3"/>
  <c r="M28" i="3" s="1"/>
  <c r="B29" i="3"/>
  <c r="C30" i="3" s="1"/>
  <c r="B30" i="3"/>
  <c r="M30" i="3"/>
  <c r="B31" i="3"/>
  <c r="B32" i="3"/>
  <c r="M32" i="3" s="1"/>
  <c r="B33" i="3"/>
  <c r="C34" i="3" s="1"/>
  <c r="B34" i="3"/>
  <c r="M34" i="3"/>
  <c r="B35" i="3"/>
  <c r="B36" i="3"/>
  <c r="M36" i="3" s="1"/>
  <c r="B37" i="3"/>
  <c r="C38" i="3" s="1"/>
  <c r="B38" i="3"/>
  <c r="M38" i="3"/>
  <c r="B39" i="3"/>
  <c r="B40" i="3"/>
  <c r="M40" i="3" s="1"/>
  <c r="B41" i="3"/>
  <c r="C42" i="3" s="1"/>
  <c r="B42" i="3"/>
  <c r="M42" i="3"/>
  <c r="B43" i="3"/>
  <c r="B44" i="3"/>
  <c r="M44" i="3" s="1"/>
  <c r="B45" i="3"/>
  <c r="C46" i="3" s="1"/>
  <c r="B46" i="3"/>
  <c r="M46" i="3"/>
  <c r="B47" i="3"/>
  <c r="B48" i="3"/>
  <c r="M48" i="3" s="1"/>
  <c r="B49" i="3"/>
  <c r="C50" i="3" s="1"/>
  <c r="B50" i="3"/>
  <c r="M50" i="3"/>
  <c r="B51" i="3"/>
  <c r="B52" i="3"/>
  <c r="M52" i="3" s="1"/>
  <c r="B53" i="3"/>
  <c r="C54" i="3" s="1"/>
  <c r="B54" i="3"/>
  <c r="M54" i="3"/>
  <c r="B55" i="3"/>
  <c r="B56" i="3"/>
  <c r="M56" i="3" s="1"/>
  <c r="B57" i="3"/>
  <c r="S3" i="1"/>
  <c r="P5" i="1"/>
  <c r="P4" i="1"/>
  <c r="Q4" i="1" s="1"/>
  <c r="S57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B57" i="1"/>
  <c r="C57" i="1" s="1"/>
  <c r="B56" i="1"/>
  <c r="M56" i="1" s="1"/>
  <c r="B55" i="1"/>
  <c r="C55" i="1" s="1"/>
  <c r="B54" i="1"/>
  <c r="M54" i="1" s="1"/>
  <c r="B53" i="1"/>
  <c r="C53" i="1" s="1"/>
  <c r="B52" i="1"/>
  <c r="M52" i="1" s="1"/>
  <c r="B51" i="1"/>
  <c r="C51" i="1" s="1"/>
  <c r="B50" i="1"/>
  <c r="M50" i="1" s="1"/>
  <c r="B49" i="1"/>
  <c r="C49" i="1" s="1"/>
  <c r="B48" i="1"/>
  <c r="M48" i="1" s="1"/>
  <c r="B47" i="1"/>
  <c r="C47" i="1" s="1"/>
  <c r="B46" i="1"/>
  <c r="M46" i="1" s="1"/>
  <c r="B45" i="1"/>
  <c r="C45" i="1" s="1"/>
  <c r="B44" i="1"/>
  <c r="M44" i="1" s="1"/>
  <c r="B43" i="1"/>
  <c r="C43" i="1" s="1"/>
  <c r="B42" i="1"/>
  <c r="M42" i="1" s="1"/>
  <c r="B41" i="1"/>
  <c r="C41" i="1" s="1"/>
  <c r="B40" i="1"/>
  <c r="M40" i="1" s="1"/>
  <c r="B39" i="1"/>
  <c r="C39" i="1" s="1"/>
  <c r="B38" i="1"/>
  <c r="M38" i="1" s="1"/>
  <c r="B37" i="1"/>
  <c r="C37" i="1" s="1"/>
  <c r="B36" i="1"/>
  <c r="M36" i="1" s="1"/>
  <c r="B35" i="1"/>
  <c r="C35" i="1" s="1"/>
  <c r="B34" i="1"/>
  <c r="M34" i="1" s="1"/>
  <c r="B33" i="1"/>
  <c r="C33" i="1" s="1"/>
  <c r="B32" i="1"/>
  <c r="M32" i="1" s="1"/>
  <c r="B31" i="1"/>
  <c r="C31" i="1" s="1"/>
  <c r="B30" i="1"/>
  <c r="M30" i="1" s="1"/>
  <c r="B29" i="1"/>
  <c r="C29" i="1" s="1"/>
  <c r="B28" i="1"/>
  <c r="M28" i="1" s="1"/>
  <c r="B27" i="1"/>
  <c r="C27" i="1" s="1"/>
  <c r="B26" i="1"/>
  <c r="M26" i="1" s="1"/>
  <c r="B25" i="1"/>
  <c r="C25" i="1" s="1"/>
  <c r="B24" i="1"/>
  <c r="M24" i="1" s="1"/>
  <c r="B23" i="1"/>
  <c r="C23" i="1" s="1"/>
  <c r="B22" i="1"/>
  <c r="M22" i="1" s="1"/>
  <c r="B21" i="1"/>
  <c r="C21" i="1" s="1"/>
  <c r="B20" i="1"/>
  <c r="M20" i="1" s="1"/>
  <c r="B19" i="1"/>
  <c r="C19" i="1" s="1"/>
  <c r="B18" i="1"/>
  <c r="M18" i="1" s="1"/>
  <c r="B17" i="1"/>
  <c r="C17" i="1" s="1"/>
  <c r="B16" i="1"/>
  <c r="M16" i="1" s="1"/>
  <c r="B15" i="1"/>
  <c r="C15" i="1" s="1"/>
  <c r="B14" i="1"/>
  <c r="M14" i="1" s="1"/>
  <c r="B13" i="1"/>
  <c r="C13" i="1" s="1"/>
  <c r="B12" i="1"/>
  <c r="M12" i="1" s="1"/>
  <c r="B11" i="1"/>
  <c r="C11" i="1" s="1"/>
  <c r="B10" i="1"/>
  <c r="M10" i="1" s="1"/>
  <c r="B9" i="1"/>
  <c r="C9" i="1" s="1"/>
  <c r="B8" i="1"/>
  <c r="M8" i="1" s="1"/>
  <c r="B7" i="1"/>
  <c r="C7" i="1" s="1"/>
  <c r="B6" i="1"/>
  <c r="M6" i="1" s="1"/>
  <c r="B5" i="1"/>
  <c r="C5" i="1" s="1"/>
  <c r="B4" i="1"/>
  <c r="M4" i="1" s="1"/>
  <c r="B3" i="1"/>
  <c r="C6" i="1" l="1"/>
  <c r="R17" i="1" s="1"/>
  <c r="C14" i="1"/>
  <c r="R22" i="1" s="1"/>
  <c r="C22" i="1"/>
  <c r="R31" i="1" s="1"/>
  <c r="C30" i="1"/>
  <c r="R38" i="1" s="1"/>
  <c r="C38" i="1"/>
  <c r="R47" i="1" s="1"/>
  <c r="C46" i="1"/>
  <c r="R54" i="1" s="1"/>
  <c r="C57" i="2"/>
  <c r="M57" i="2"/>
  <c r="C45" i="5"/>
  <c r="M45" i="5"/>
  <c r="C10" i="1"/>
  <c r="R18" i="1" s="1"/>
  <c r="C18" i="1"/>
  <c r="R26" i="1" s="1"/>
  <c r="C26" i="1"/>
  <c r="R35" i="1" s="1"/>
  <c r="C34" i="1"/>
  <c r="R42" i="1" s="1"/>
  <c r="C42" i="1"/>
  <c r="R50" i="1" s="1"/>
  <c r="C50" i="1"/>
  <c r="C54" i="1"/>
  <c r="C57" i="3"/>
  <c r="C52" i="3"/>
  <c r="C44" i="3"/>
  <c r="C36" i="3"/>
  <c r="C28" i="3"/>
  <c r="C20" i="3"/>
  <c r="C12" i="3"/>
  <c r="C9" i="2"/>
  <c r="M9" i="2"/>
  <c r="C25" i="2"/>
  <c r="M25" i="2"/>
  <c r="C41" i="2"/>
  <c r="M41" i="2"/>
  <c r="C53" i="5"/>
  <c r="M53" i="5"/>
  <c r="C29" i="5"/>
  <c r="M29" i="5"/>
  <c r="C57" i="6"/>
  <c r="M57" i="6"/>
  <c r="C56" i="3"/>
  <c r="C48" i="3"/>
  <c r="C40" i="3"/>
  <c r="C32" i="3"/>
  <c r="C24" i="3"/>
  <c r="C16" i="3"/>
  <c r="C8" i="3"/>
  <c r="C4" i="3"/>
  <c r="C17" i="2"/>
  <c r="R28" i="2" s="1"/>
  <c r="M17" i="2"/>
  <c r="C33" i="2"/>
  <c r="R44" i="2" s="1"/>
  <c r="M33" i="2"/>
  <c r="C49" i="2"/>
  <c r="M49" i="2"/>
  <c r="C37" i="5"/>
  <c r="M37" i="5"/>
  <c r="C56" i="4"/>
  <c r="C48" i="4"/>
  <c r="C40" i="4"/>
  <c r="C32" i="4"/>
  <c r="C24" i="4"/>
  <c r="C16" i="4"/>
  <c r="C8" i="4"/>
  <c r="C7" i="2"/>
  <c r="R18" i="2" s="1"/>
  <c r="C15" i="2"/>
  <c r="R26" i="2" s="1"/>
  <c r="C23" i="2"/>
  <c r="R34" i="2" s="1"/>
  <c r="C31" i="2"/>
  <c r="R42" i="2" s="1"/>
  <c r="C39" i="2"/>
  <c r="R50" i="2" s="1"/>
  <c r="C47" i="2"/>
  <c r="C55" i="2"/>
  <c r="C27" i="5"/>
  <c r="C35" i="5"/>
  <c r="C43" i="5"/>
  <c r="C51" i="5"/>
  <c r="C55" i="6"/>
  <c r="R34" i="6"/>
  <c r="M55" i="2"/>
  <c r="C25" i="5"/>
  <c r="M27" i="5"/>
  <c r="C33" i="5"/>
  <c r="M35" i="5"/>
  <c r="C41" i="5"/>
  <c r="M43" i="5"/>
  <c r="C49" i="5"/>
  <c r="M51" i="5"/>
  <c r="C57" i="5"/>
  <c r="Q4" i="2"/>
  <c r="Q5" i="2" s="1"/>
  <c r="Q6" i="2" s="1"/>
  <c r="C53" i="6"/>
  <c r="M55" i="6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M5" i="2"/>
  <c r="C11" i="2"/>
  <c r="R22" i="2" s="1"/>
  <c r="M13" i="2"/>
  <c r="C19" i="2"/>
  <c r="R30" i="2" s="1"/>
  <c r="M21" i="2"/>
  <c r="C27" i="2"/>
  <c r="R38" i="2" s="1"/>
  <c r="M29" i="2"/>
  <c r="C35" i="2"/>
  <c r="R46" i="2" s="1"/>
  <c r="M37" i="2"/>
  <c r="M45" i="2"/>
  <c r="C51" i="2"/>
  <c r="M53" i="2"/>
  <c r="C5" i="5"/>
  <c r="R16" i="5" s="1"/>
  <c r="C13" i="5"/>
  <c r="R24" i="5" s="1"/>
  <c r="C21" i="5"/>
  <c r="R32" i="5" s="1"/>
  <c r="C23" i="5"/>
  <c r="R34" i="5" s="1"/>
  <c r="M25" i="5"/>
  <c r="C31" i="5"/>
  <c r="R42" i="5" s="1"/>
  <c r="M33" i="5"/>
  <c r="C39" i="5"/>
  <c r="R50" i="5" s="1"/>
  <c r="M41" i="5"/>
  <c r="C47" i="5"/>
  <c r="M49" i="5"/>
  <c r="C55" i="5"/>
  <c r="M57" i="5"/>
  <c r="C9" i="6"/>
  <c r="R20" i="6" s="1"/>
  <c r="C17" i="6"/>
  <c r="R28" i="6" s="1"/>
  <c r="C25" i="6"/>
  <c r="R36" i="6" s="1"/>
  <c r="C33" i="6"/>
  <c r="R44" i="6" s="1"/>
  <c r="C41" i="6"/>
  <c r="R52" i="6" s="1"/>
  <c r="C49" i="6"/>
  <c r="M53" i="6"/>
  <c r="Q4" i="6"/>
  <c r="Q5" i="6" s="1"/>
  <c r="Q6" i="6" s="1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C4" i="6"/>
  <c r="R15" i="6" s="1"/>
  <c r="C6" i="6"/>
  <c r="R17" i="6" s="1"/>
  <c r="C8" i="6"/>
  <c r="R18" i="6" s="1"/>
  <c r="C10" i="6"/>
  <c r="R19" i="6" s="1"/>
  <c r="C12" i="6"/>
  <c r="R23" i="6" s="1"/>
  <c r="C14" i="6"/>
  <c r="R25" i="6" s="1"/>
  <c r="C16" i="6"/>
  <c r="R26" i="6" s="1"/>
  <c r="C18" i="6"/>
  <c r="R27" i="6" s="1"/>
  <c r="C20" i="6"/>
  <c r="R31" i="6" s="1"/>
  <c r="C22" i="6"/>
  <c r="R33" i="6" s="1"/>
  <c r="C24" i="6"/>
  <c r="C26" i="6"/>
  <c r="C28" i="6"/>
  <c r="R39" i="6" s="1"/>
  <c r="C30" i="6"/>
  <c r="R41" i="6" s="1"/>
  <c r="C32" i="6"/>
  <c r="C34" i="6"/>
  <c r="R43" i="6" s="1"/>
  <c r="C36" i="6"/>
  <c r="R47" i="6" s="1"/>
  <c r="C38" i="6"/>
  <c r="R49" i="6" s="1"/>
  <c r="C40" i="6"/>
  <c r="C42" i="6"/>
  <c r="R51" i="6" s="1"/>
  <c r="C44" i="6"/>
  <c r="R55" i="6" s="1"/>
  <c r="C46" i="6"/>
  <c r="R57" i="6" s="1"/>
  <c r="C48" i="6"/>
  <c r="C50" i="6"/>
  <c r="C52" i="6"/>
  <c r="C54" i="6"/>
  <c r="C56" i="6"/>
  <c r="M4" i="6"/>
  <c r="M6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C4" i="5"/>
  <c r="R15" i="5" s="1"/>
  <c r="C6" i="5"/>
  <c r="R17" i="5" s="1"/>
  <c r="C8" i="5"/>
  <c r="R19" i="5" s="1"/>
  <c r="C10" i="5"/>
  <c r="R21" i="5" s="1"/>
  <c r="C12" i="5"/>
  <c r="R23" i="5" s="1"/>
  <c r="C14" i="5"/>
  <c r="R25" i="5" s="1"/>
  <c r="C16" i="5"/>
  <c r="R27" i="5" s="1"/>
  <c r="C18" i="5"/>
  <c r="R29" i="5" s="1"/>
  <c r="C20" i="5"/>
  <c r="R31" i="5" s="1"/>
  <c r="C22" i="5"/>
  <c r="R33" i="5" s="1"/>
  <c r="C24" i="5"/>
  <c r="R35" i="5" s="1"/>
  <c r="C26" i="5"/>
  <c r="R37" i="5" s="1"/>
  <c r="C28" i="5"/>
  <c r="R39" i="5" s="1"/>
  <c r="C30" i="5"/>
  <c r="R41" i="5" s="1"/>
  <c r="C32" i="5"/>
  <c r="R43" i="5" s="1"/>
  <c r="C34" i="5"/>
  <c r="R45" i="5" s="1"/>
  <c r="C36" i="5"/>
  <c r="R47" i="5" s="1"/>
  <c r="C38" i="5"/>
  <c r="R49" i="5" s="1"/>
  <c r="C40" i="5"/>
  <c r="R51" i="5" s="1"/>
  <c r="C42" i="5"/>
  <c r="R53" i="5" s="1"/>
  <c r="C44" i="5"/>
  <c r="R55" i="5" s="1"/>
  <c r="C46" i="5"/>
  <c r="R57" i="5" s="1"/>
  <c r="C48" i="5"/>
  <c r="C50" i="5"/>
  <c r="C52" i="5"/>
  <c r="C54" i="5"/>
  <c r="C56" i="5"/>
  <c r="M4" i="5"/>
  <c r="M6" i="5"/>
  <c r="M8" i="5"/>
  <c r="M10" i="5"/>
  <c r="M12" i="5"/>
  <c r="M14" i="5"/>
  <c r="M16" i="5"/>
  <c r="M18" i="5"/>
  <c r="M20" i="5"/>
  <c r="C4" i="2"/>
  <c r="R15" i="2" s="1"/>
  <c r="C6" i="2"/>
  <c r="R16" i="2" s="1"/>
  <c r="C8" i="2"/>
  <c r="C10" i="2"/>
  <c r="R21" i="2" s="1"/>
  <c r="C12" i="2"/>
  <c r="R23" i="2" s="1"/>
  <c r="C14" i="2"/>
  <c r="R24" i="2" s="1"/>
  <c r="C16" i="2"/>
  <c r="R27" i="2" s="1"/>
  <c r="C18" i="2"/>
  <c r="R29" i="2" s="1"/>
  <c r="C20" i="2"/>
  <c r="R31" i="2" s="1"/>
  <c r="C22" i="2"/>
  <c r="R32" i="2" s="1"/>
  <c r="C24" i="2"/>
  <c r="R35" i="2" s="1"/>
  <c r="C26" i="2"/>
  <c r="R36" i="2" s="1"/>
  <c r="C28" i="2"/>
  <c r="R39" i="2" s="1"/>
  <c r="C30" i="2"/>
  <c r="R40" i="2" s="1"/>
  <c r="C32" i="2"/>
  <c r="R43" i="2" s="1"/>
  <c r="C34" i="2"/>
  <c r="R45" i="2" s="1"/>
  <c r="C36" i="2"/>
  <c r="R47" i="2" s="1"/>
  <c r="C38" i="2"/>
  <c r="R48" i="2" s="1"/>
  <c r="C40" i="2"/>
  <c r="R51" i="2" s="1"/>
  <c r="C42" i="2"/>
  <c r="R52" i="2" s="1"/>
  <c r="C44" i="2"/>
  <c r="R54" i="2" s="1"/>
  <c r="C46" i="2"/>
  <c r="R56" i="2" s="1"/>
  <c r="C48" i="2"/>
  <c r="C50" i="2"/>
  <c r="C52" i="2"/>
  <c r="C54" i="2"/>
  <c r="C56" i="2"/>
  <c r="M42" i="2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C57" i="4"/>
  <c r="C55" i="4"/>
  <c r="C53" i="4"/>
  <c r="C51" i="4"/>
  <c r="C49" i="4"/>
  <c r="R55" i="4" s="1"/>
  <c r="C47" i="4"/>
  <c r="R57" i="4" s="1"/>
  <c r="C45" i="4"/>
  <c r="R56" i="4" s="1"/>
  <c r="C43" i="4"/>
  <c r="R53" i="4" s="1"/>
  <c r="C41" i="4"/>
  <c r="R52" i="4" s="1"/>
  <c r="C39" i="4"/>
  <c r="R47" i="4" s="1"/>
  <c r="C37" i="4"/>
  <c r="C35" i="4"/>
  <c r="R46" i="4" s="1"/>
  <c r="C33" i="4"/>
  <c r="R42" i="4" s="1"/>
  <c r="C31" i="4"/>
  <c r="R41" i="4" s="1"/>
  <c r="C29" i="4"/>
  <c r="C27" i="4"/>
  <c r="R37" i="4" s="1"/>
  <c r="C25" i="4"/>
  <c r="R36" i="4" s="1"/>
  <c r="C23" i="4"/>
  <c r="R31" i="4" s="1"/>
  <c r="C21" i="4"/>
  <c r="C19" i="4"/>
  <c r="R30" i="4" s="1"/>
  <c r="C17" i="4"/>
  <c r="R28" i="4" s="1"/>
  <c r="C15" i="4"/>
  <c r="R25" i="4" s="1"/>
  <c r="C13" i="4"/>
  <c r="C11" i="4"/>
  <c r="R21" i="4" s="1"/>
  <c r="C9" i="4"/>
  <c r="R18" i="4" s="1"/>
  <c r="C7" i="4"/>
  <c r="R17" i="4" s="1"/>
  <c r="C5" i="4"/>
  <c r="R16" i="4" s="1"/>
  <c r="M56" i="4"/>
  <c r="M54" i="4"/>
  <c r="M52" i="4"/>
  <c r="M50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Q6" i="3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M57" i="3"/>
  <c r="M55" i="3"/>
  <c r="M53" i="3"/>
  <c r="M51" i="3"/>
  <c r="M49" i="3"/>
  <c r="M47" i="3"/>
  <c r="M45" i="3"/>
  <c r="M43" i="3"/>
  <c r="M41" i="3"/>
  <c r="M39" i="3"/>
  <c r="M37" i="3"/>
  <c r="M35" i="3"/>
  <c r="M33" i="3"/>
  <c r="M31" i="3"/>
  <c r="M29" i="3"/>
  <c r="M27" i="3"/>
  <c r="M25" i="3"/>
  <c r="M23" i="3"/>
  <c r="M21" i="3"/>
  <c r="M19" i="3"/>
  <c r="M17" i="3"/>
  <c r="M15" i="3"/>
  <c r="M13" i="3"/>
  <c r="M11" i="3"/>
  <c r="M9" i="3"/>
  <c r="M7" i="3"/>
  <c r="M5" i="3"/>
  <c r="C55" i="3"/>
  <c r="C53" i="3"/>
  <c r="C51" i="3"/>
  <c r="C49" i="3"/>
  <c r="C47" i="3"/>
  <c r="R57" i="3" s="1"/>
  <c r="C45" i="3"/>
  <c r="R55" i="3" s="1"/>
  <c r="C43" i="3"/>
  <c r="R51" i="3" s="1"/>
  <c r="C41" i="3"/>
  <c r="R52" i="3" s="1"/>
  <c r="C39" i="3"/>
  <c r="R49" i="3" s="1"/>
  <c r="C37" i="3"/>
  <c r="R48" i="3" s="1"/>
  <c r="C35" i="3"/>
  <c r="R46" i="3" s="1"/>
  <c r="C33" i="3"/>
  <c r="C31" i="3"/>
  <c r="R41" i="3" s="1"/>
  <c r="C29" i="3"/>
  <c r="R39" i="3" s="1"/>
  <c r="C27" i="3"/>
  <c r="R38" i="3" s="1"/>
  <c r="C25" i="3"/>
  <c r="R36" i="3" s="1"/>
  <c r="C23" i="3"/>
  <c r="R33" i="3" s="1"/>
  <c r="C21" i="3"/>
  <c r="R32" i="3" s="1"/>
  <c r="C19" i="3"/>
  <c r="R29" i="3" s="1"/>
  <c r="C17" i="3"/>
  <c r="C15" i="3"/>
  <c r="R25" i="3" s="1"/>
  <c r="C13" i="3"/>
  <c r="R23" i="3" s="1"/>
  <c r="C11" i="3"/>
  <c r="R22" i="3" s="1"/>
  <c r="C9" i="3"/>
  <c r="R19" i="3" s="1"/>
  <c r="C7" i="3"/>
  <c r="R17" i="3" s="1"/>
  <c r="C5" i="3"/>
  <c r="R15" i="3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R44" i="3" l="1"/>
  <c r="R40" i="4"/>
  <c r="R45" i="6"/>
  <c r="R45" i="3"/>
  <c r="R56" i="3"/>
  <c r="R24" i="3"/>
  <c r="R48" i="4"/>
  <c r="R39" i="4"/>
  <c r="R32" i="4"/>
  <c r="R25" i="2"/>
  <c r="R35" i="6"/>
  <c r="R54" i="4"/>
  <c r="R38" i="4"/>
  <c r="R19" i="4"/>
  <c r="R26" i="5"/>
  <c r="R18" i="5"/>
  <c r="R53" i="2"/>
  <c r="R37" i="2"/>
  <c r="R17" i="2"/>
  <c r="R15" i="4"/>
  <c r="R45" i="4"/>
  <c r="R29" i="4"/>
  <c r="R56" i="6"/>
  <c r="R48" i="6"/>
  <c r="R40" i="6"/>
  <c r="R32" i="6"/>
  <c r="R24" i="6"/>
  <c r="R16" i="6"/>
  <c r="R50" i="3"/>
  <c r="R20" i="2"/>
  <c r="R30" i="3"/>
  <c r="R45" i="1"/>
  <c r="R29" i="1"/>
  <c r="R16" i="1"/>
  <c r="R44" i="1"/>
  <c r="R28" i="1"/>
  <c r="R16" i="3"/>
  <c r="R43" i="1"/>
  <c r="R27" i="1"/>
  <c r="R46" i="1"/>
  <c r="R47" i="3"/>
  <c r="R27" i="4"/>
  <c r="R53" i="6"/>
  <c r="R29" i="6"/>
  <c r="R23" i="4"/>
  <c r="R44" i="5"/>
  <c r="R28" i="5"/>
  <c r="R55" i="2"/>
  <c r="R33" i="4"/>
  <c r="R42" i="6"/>
  <c r="R43" i="3"/>
  <c r="R27" i="3"/>
  <c r="R40" i="3"/>
  <c r="R20" i="3"/>
  <c r="R44" i="4"/>
  <c r="R51" i="4"/>
  <c r="R35" i="4"/>
  <c r="R50" i="4"/>
  <c r="R34" i="4"/>
  <c r="R56" i="5"/>
  <c r="R48" i="5"/>
  <c r="R40" i="5"/>
  <c r="R26" i="4"/>
  <c r="R53" i="3"/>
  <c r="R54" i="6"/>
  <c r="R46" i="6"/>
  <c r="R38" i="6"/>
  <c r="R30" i="6"/>
  <c r="R22" i="6"/>
  <c r="R42" i="3"/>
  <c r="R54" i="3"/>
  <c r="R26" i="3"/>
  <c r="R15" i="1"/>
  <c r="R21" i="3"/>
  <c r="R57" i="1"/>
  <c r="R41" i="1"/>
  <c r="R25" i="1"/>
  <c r="R56" i="1"/>
  <c r="R40" i="1"/>
  <c r="R24" i="1"/>
  <c r="R55" i="1"/>
  <c r="R39" i="1"/>
  <c r="R23" i="1"/>
  <c r="R34" i="1"/>
  <c r="R31" i="3"/>
  <c r="R28" i="3"/>
  <c r="R20" i="4"/>
  <c r="R43" i="4"/>
  <c r="R37" i="6"/>
  <c r="R21" i="6"/>
  <c r="R52" i="5"/>
  <c r="R36" i="5"/>
  <c r="R20" i="5"/>
  <c r="R19" i="2"/>
  <c r="R49" i="4"/>
  <c r="R50" i="6"/>
  <c r="R35" i="3"/>
  <c r="R24" i="4"/>
  <c r="R54" i="5"/>
  <c r="R46" i="5"/>
  <c r="R38" i="5"/>
  <c r="R30" i="5"/>
  <c r="R22" i="5"/>
  <c r="R57" i="2"/>
  <c r="R49" i="2"/>
  <c r="R41" i="2"/>
  <c r="R33" i="2"/>
  <c r="R22" i="4"/>
  <c r="R34" i="3"/>
  <c r="R37" i="3"/>
  <c r="R53" i="1"/>
  <c r="R37" i="1"/>
  <c r="R21" i="1"/>
  <c r="R52" i="1"/>
  <c r="R36" i="1"/>
  <c r="R20" i="1"/>
  <c r="R51" i="1"/>
  <c r="R19" i="1"/>
  <c r="R30" i="1"/>
  <c r="R18" i="3"/>
  <c r="R49" i="1"/>
  <c r="R33" i="1"/>
  <c r="R48" i="1"/>
  <c r="R32" i="1"/>
</calcChain>
</file>

<file path=xl/sharedStrings.xml><?xml version="1.0" encoding="utf-8"?>
<sst xmlns="http://schemas.openxmlformats.org/spreadsheetml/2006/main" count="440" uniqueCount="352">
  <si>
    <t>Label</t>
  </si>
  <si>
    <t>Area</t>
  </si>
  <si>
    <t>X</t>
  </si>
  <si>
    <t>Y</t>
  </si>
  <si>
    <t>Circ.</t>
  </si>
  <si>
    <t>IntDen</t>
  </si>
  <si>
    <t>RawIntDen</t>
  </si>
  <si>
    <t>AR</t>
  </si>
  <si>
    <t>Round</t>
  </si>
  <si>
    <t>Solidity</t>
  </si>
  <si>
    <t>00001.bmp (green):1</t>
  </si>
  <si>
    <t>00006.bmp (green):1</t>
  </si>
  <si>
    <t>00011.bmp (green):1</t>
  </si>
  <si>
    <t>00016.bmp (green):1</t>
  </si>
  <si>
    <t>00021.bmp (green):1</t>
  </si>
  <si>
    <t>00026.bmp (green):1</t>
  </si>
  <si>
    <t>00031.bmp (green):1</t>
  </si>
  <si>
    <t>00036.bmp (green):1</t>
  </si>
  <si>
    <t>00041.bmp (green):1</t>
  </si>
  <si>
    <t>00046.bmp (green):1</t>
  </si>
  <si>
    <t>00051.bmp (green):1</t>
  </si>
  <si>
    <t>00056.bmp (green):1</t>
  </si>
  <si>
    <t>00061.bmp (green):1</t>
  </si>
  <si>
    <t>00066.bmp (green):1</t>
  </si>
  <si>
    <t>00071.bmp (green):1</t>
  </si>
  <si>
    <t>00076.bmp (green):1</t>
  </si>
  <si>
    <t>00081.bmp (green):1</t>
  </si>
  <si>
    <t>00086.bmp (green):1</t>
  </si>
  <si>
    <t>00091.bmp (green):1</t>
  </si>
  <si>
    <t>00096.bmp (green):1</t>
  </si>
  <si>
    <t>00101.bmp (green):1</t>
  </si>
  <si>
    <t>00106.bmp (green):1</t>
  </si>
  <si>
    <t>00111.bmp (green):1</t>
  </si>
  <si>
    <t>00116.bmp (green):1</t>
  </si>
  <si>
    <t>00121.bmp (green):1</t>
  </si>
  <si>
    <t>00126.bmp (green):1</t>
  </si>
  <si>
    <t>00131.bmp (green):1</t>
  </si>
  <si>
    <t>00136.bmp (green):1</t>
  </si>
  <si>
    <t>00141.bmp (green):1</t>
  </si>
  <si>
    <t>00146.bmp (green):1</t>
  </si>
  <si>
    <t>00151.bmp (green):1</t>
  </si>
  <si>
    <t>00156.bmp (green):1</t>
  </si>
  <si>
    <t>00161.bmp (green):1</t>
  </si>
  <si>
    <t>00166.bmp (green):1</t>
  </si>
  <si>
    <t>00171.bmp (green):1</t>
  </si>
  <si>
    <t>00176.bmp (green):1</t>
  </si>
  <si>
    <t>00181.bmp (green):1</t>
  </si>
  <si>
    <t>00186.bmp (green):1</t>
  </si>
  <si>
    <t>00191.bmp (green):1</t>
  </si>
  <si>
    <t>00196.bmp (green):1</t>
  </si>
  <si>
    <t>00201.bmp (green):1</t>
  </si>
  <si>
    <t>00206.bmp (green):1</t>
  </si>
  <si>
    <t>00211.bmp (green):1</t>
  </si>
  <si>
    <t>00216.bmp (green):1</t>
  </si>
  <si>
    <t>00221.bmp (green):1</t>
  </si>
  <si>
    <t>00226.bmp (green):1</t>
  </si>
  <si>
    <t>00231.bmp (green):1</t>
  </si>
  <si>
    <t>00236.bmp (green):1</t>
  </si>
  <si>
    <t>00241.bmp (green):1</t>
  </si>
  <si>
    <t>00246.bmp (green):1</t>
  </si>
  <si>
    <t>00251.bmp (green):1</t>
  </si>
  <si>
    <t>00256.bmp (green):1</t>
  </si>
  <si>
    <t>00261.bmp (green):1</t>
  </si>
  <si>
    <t>00266.bmp (green):1</t>
  </si>
  <si>
    <t>00271.bmp (green):1</t>
  </si>
  <si>
    <t>pix/min (corr)</t>
  </si>
  <si>
    <t>frame to frame distance</t>
  </si>
  <si>
    <t>cumulative distance</t>
  </si>
  <si>
    <t>00271.bmp (green):2</t>
  </si>
  <si>
    <t>00266.bmp (green):2</t>
  </si>
  <si>
    <t>00261.bmp (green):2</t>
  </si>
  <si>
    <t>00256.bmp (green):2</t>
  </si>
  <si>
    <t>00251.bmp (green):2</t>
  </si>
  <si>
    <t>00246.bmp (green):2</t>
  </si>
  <si>
    <t>00241.bmp (green):2</t>
  </si>
  <si>
    <t>00236.bmp (green):2</t>
  </si>
  <si>
    <t>00231.bmp (green):2</t>
  </si>
  <si>
    <t>00226.bmp (green):2</t>
  </si>
  <si>
    <t>00221.bmp (green):2</t>
  </si>
  <si>
    <t>00216.bmp (green):2</t>
  </si>
  <si>
    <t>00211.bmp (green):2</t>
  </si>
  <si>
    <t>00206.bmp (green):2</t>
  </si>
  <si>
    <t>00201.bmp (green):2</t>
  </si>
  <si>
    <t>00196.bmp (green):2</t>
  </si>
  <si>
    <t>00191.bmp (green):2</t>
  </si>
  <si>
    <t>00186.bmp (green):2</t>
  </si>
  <si>
    <t>00181.bmp (green):2</t>
  </si>
  <si>
    <t>00176.bmp (green):2</t>
  </si>
  <si>
    <t>00171.bmp (green):2</t>
  </si>
  <si>
    <t>00166.bmp (green):2</t>
  </si>
  <si>
    <t>00161.bmp (green):2</t>
  </si>
  <si>
    <t>00156.bmp (green):2</t>
  </si>
  <si>
    <t>00151.bmp (green):2</t>
  </si>
  <si>
    <t>00146.bmp (green):2</t>
  </si>
  <si>
    <t>00141.bmp (green):2</t>
  </si>
  <si>
    <t>00136.bmp (green):2</t>
  </si>
  <si>
    <t>00131.bmp (green):2</t>
  </si>
  <si>
    <t>00126.bmp (green):2</t>
  </si>
  <si>
    <t>00121.bmp (green):2</t>
  </si>
  <si>
    <t>00116.bmp (green):2</t>
  </si>
  <si>
    <t>00111.bmp (green):2</t>
  </si>
  <si>
    <t>00106.bmp (green):2</t>
  </si>
  <si>
    <t>00101.bmp (green):2</t>
  </si>
  <si>
    <t>00096.bmp (green):2</t>
  </si>
  <si>
    <t>00091.bmp (green):2</t>
  </si>
  <si>
    <t>00086.bmp (green):2</t>
  </si>
  <si>
    <t>00081.bmp (green):2</t>
  </si>
  <si>
    <t>00076.bmp (green):2</t>
  </si>
  <si>
    <t>00071.bmp (green):2</t>
  </si>
  <si>
    <t>00066.bmp (green):2</t>
  </si>
  <si>
    <t>00061.bmp (green):2</t>
  </si>
  <si>
    <t>00056.bmp (green):2</t>
  </si>
  <si>
    <t>00051.bmp (green):2</t>
  </si>
  <si>
    <t>00046.bmp (green):2</t>
  </si>
  <si>
    <t>00041.bmp (green):2</t>
  </si>
  <si>
    <t>00036.bmp (green):2</t>
  </si>
  <si>
    <t>00031.bmp (green):2</t>
  </si>
  <si>
    <t>00026.bmp (green):2</t>
  </si>
  <si>
    <t>00021.bmp (green):2</t>
  </si>
  <si>
    <t>00016.bmp (green):2</t>
  </si>
  <si>
    <t>00011.bmp (green):2</t>
  </si>
  <si>
    <t>00006.bmp (green):2</t>
  </si>
  <si>
    <t>00001.bmp (green):2</t>
  </si>
  <si>
    <t>distance to final position</t>
  </si>
  <si>
    <t>00271.bmp (green):3</t>
  </si>
  <si>
    <t>00266.bmp (green):3</t>
  </si>
  <si>
    <t>00261.bmp (green):3</t>
  </si>
  <si>
    <t>00256.bmp (green):3</t>
  </si>
  <si>
    <t>00251.bmp (green):3</t>
  </si>
  <si>
    <t>00246.bmp (green):3</t>
  </si>
  <si>
    <t>00241.bmp (green):3</t>
  </si>
  <si>
    <t>00236.bmp (green):3</t>
  </si>
  <si>
    <t>00231.bmp (green):3</t>
  </si>
  <si>
    <t>00226.bmp (green):3</t>
  </si>
  <si>
    <t>00221.bmp (green):3</t>
  </si>
  <si>
    <t>00216.bmp (green):3</t>
  </si>
  <si>
    <t>00211.bmp (green):3</t>
  </si>
  <si>
    <t>00206.bmp (green):3</t>
  </si>
  <si>
    <t>00201.bmp (green):3</t>
  </si>
  <si>
    <t>00196.bmp (green):3</t>
  </si>
  <si>
    <t>00191.bmp (green):3</t>
  </si>
  <si>
    <t>00186.bmp (green):3</t>
  </si>
  <si>
    <t>00181.bmp (green):3</t>
  </si>
  <si>
    <t>00176.bmp (green):3</t>
  </si>
  <si>
    <t>00171.bmp (green):3</t>
  </si>
  <si>
    <t>00166.bmp (green):3</t>
  </si>
  <si>
    <t>00161.bmp (green):3</t>
  </si>
  <si>
    <t>00156.bmp (green):3</t>
  </si>
  <si>
    <t>00151.bmp (green):3</t>
  </si>
  <si>
    <t>00146.bmp (green):3</t>
  </si>
  <si>
    <t>00141.bmp (green):3</t>
  </si>
  <si>
    <t>00136.bmp (green):3</t>
  </si>
  <si>
    <t>00131.bmp (green):3</t>
  </si>
  <si>
    <t>00126.bmp (green):3</t>
  </si>
  <si>
    <t>00121.bmp (green):3</t>
  </si>
  <si>
    <t>00116.bmp (green):3</t>
  </si>
  <si>
    <t>00111.bmp (green):3</t>
  </si>
  <si>
    <t>00106.bmp (green):3</t>
  </si>
  <si>
    <t>00101.bmp (green):3</t>
  </si>
  <si>
    <t>00096.bmp (green):3</t>
  </si>
  <si>
    <t>00091.bmp (green):3</t>
  </si>
  <si>
    <t>00086.bmp (green):3</t>
  </si>
  <si>
    <t>00081.bmp (green):3</t>
  </si>
  <si>
    <t>00076.bmp (green):3</t>
  </si>
  <si>
    <t>00071.bmp (green):3</t>
  </si>
  <si>
    <t>00066.bmp (green):3</t>
  </si>
  <si>
    <t>00061.bmp (green):3</t>
  </si>
  <si>
    <t>00056.bmp (green):3</t>
  </si>
  <si>
    <t>00051.bmp (green):3</t>
  </si>
  <si>
    <t>00046.bmp (green):3</t>
  </si>
  <si>
    <t>00041.bmp (green):3</t>
  </si>
  <si>
    <t>00036.bmp (green):3</t>
  </si>
  <si>
    <t>00031.bmp (green):3</t>
  </si>
  <si>
    <t>00026.bmp (green):3</t>
  </si>
  <si>
    <t>00021.bmp (green):3</t>
  </si>
  <si>
    <t>00016.bmp (green):3</t>
  </si>
  <si>
    <t>00011.bmp (green):3</t>
  </si>
  <si>
    <t>00006.bmp (green):3</t>
  </si>
  <si>
    <t>00001.bmp (green):3</t>
  </si>
  <si>
    <t>00001.bmp (green):4</t>
  </si>
  <si>
    <t>00006.bmp (green):4</t>
  </si>
  <si>
    <t>00011.bmp (green):4</t>
  </si>
  <si>
    <t>00016.bmp (green):4</t>
  </si>
  <si>
    <t>00021.bmp (green):4</t>
  </si>
  <si>
    <t>00026.bmp (green):4</t>
  </si>
  <si>
    <t>00031.bmp (green):4</t>
  </si>
  <si>
    <t>00036.bmp (green):4</t>
  </si>
  <si>
    <t>00041.bmp (green):4</t>
  </si>
  <si>
    <t>00046.bmp (green):4</t>
  </si>
  <si>
    <t>00051.bmp (green):4</t>
  </si>
  <si>
    <t>00056.bmp (green):4</t>
  </si>
  <si>
    <t>00061.bmp (green):4</t>
  </si>
  <si>
    <t>00066.bmp (green):4</t>
  </si>
  <si>
    <t>00071.bmp (green):4</t>
  </si>
  <si>
    <t>00076.bmp (green):4</t>
  </si>
  <si>
    <t>00081.bmp (green):4</t>
  </si>
  <si>
    <t>00086.bmp (green):4</t>
  </si>
  <si>
    <t>00091.bmp (green):4</t>
  </si>
  <si>
    <t>00096.bmp (green):4</t>
  </si>
  <si>
    <t>00101.bmp (green):4</t>
  </si>
  <si>
    <t>00106.bmp (green):4</t>
  </si>
  <si>
    <t>00111.bmp (green):4</t>
  </si>
  <si>
    <t>00116.bmp (green):4</t>
  </si>
  <si>
    <t>00121.bmp (green):4</t>
  </si>
  <si>
    <t>00126.bmp (green):4</t>
  </si>
  <si>
    <t>00131.bmp (green):4</t>
  </si>
  <si>
    <t>00136.bmp (green):4</t>
  </si>
  <si>
    <t>00141.bmp (green):4</t>
  </si>
  <si>
    <t>00146.bmp (green):4</t>
  </si>
  <si>
    <t>00151.bmp (green):4</t>
  </si>
  <si>
    <t>00156.bmp (green):4</t>
  </si>
  <si>
    <t>00161.bmp (green):4</t>
  </si>
  <si>
    <t>00166.bmp (green):4</t>
  </si>
  <si>
    <t>00171.bmp (green):4</t>
  </si>
  <si>
    <t>00176.bmp (green):4</t>
  </si>
  <si>
    <t>00181.bmp (green):4</t>
  </si>
  <si>
    <t>00186.bmp (green):4</t>
  </si>
  <si>
    <t>00191.bmp (green):4</t>
  </si>
  <si>
    <t>00196.bmp (green):4</t>
  </si>
  <si>
    <t>00201.bmp (green):4</t>
  </si>
  <si>
    <t>00206.bmp (green):4</t>
  </si>
  <si>
    <t>00211.bmp (green):4</t>
  </si>
  <si>
    <t>00216.bmp (green):4</t>
  </si>
  <si>
    <t>00221.bmp (green):4</t>
  </si>
  <si>
    <t>00226.bmp (green):4</t>
  </si>
  <si>
    <t>00231.bmp (green):4</t>
  </si>
  <si>
    <t>00236.bmp (green):4</t>
  </si>
  <si>
    <t>00241.bmp (green):4</t>
  </si>
  <si>
    <t>00246.bmp (green):4</t>
  </si>
  <si>
    <t>00251.bmp (green):4</t>
  </si>
  <si>
    <t>00256.bmp (green):4</t>
  </si>
  <si>
    <t>00261.bmp (green):4</t>
  </si>
  <si>
    <t>00266.bmp (green):4</t>
  </si>
  <si>
    <t>00271.bmp (green):4</t>
  </si>
  <si>
    <t>picture</t>
  </si>
  <si>
    <t>time between pictures</t>
  </si>
  <si>
    <t>00001.bmp (green):5</t>
  </si>
  <si>
    <t>00006.bmp (green):5</t>
  </si>
  <si>
    <t>00011.bmp (green):5</t>
  </si>
  <si>
    <t>00016.bmp (green):5</t>
  </si>
  <si>
    <t>00021.bmp (green):5</t>
  </si>
  <si>
    <t>00026.bmp (green):5</t>
  </si>
  <si>
    <t>00031.bmp (green):5</t>
  </si>
  <si>
    <t>00036.bmp (green):5</t>
  </si>
  <si>
    <t>00041.bmp (green):5</t>
  </si>
  <si>
    <t>00046.bmp (green):5</t>
  </si>
  <si>
    <t>00051.bmp (green):5</t>
  </si>
  <si>
    <t>00056.bmp (green):5</t>
  </si>
  <si>
    <t>00061.bmp (green):5</t>
  </si>
  <si>
    <t>00066.bmp (green):5</t>
  </si>
  <si>
    <t>00071.bmp (green):5</t>
  </si>
  <si>
    <t>00076.bmp (green):5</t>
  </si>
  <si>
    <t>00081.bmp (green):5</t>
  </si>
  <si>
    <t>00086.bmp (green):5</t>
  </si>
  <si>
    <t>00091.bmp (green):5</t>
  </si>
  <si>
    <t>00096.bmp (green):5</t>
  </si>
  <si>
    <t>00101.bmp (green):5</t>
  </si>
  <si>
    <t>00106.bmp (green):5</t>
  </si>
  <si>
    <t>00111.bmp (green):5</t>
  </si>
  <si>
    <t>00116.bmp (green):5</t>
  </si>
  <si>
    <t>00121.bmp (green):5</t>
  </si>
  <si>
    <t>00126.bmp (green):5</t>
  </si>
  <si>
    <t>00131.bmp (green):5</t>
  </si>
  <si>
    <t>00136.bmp (green):5</t>
  </si>
  <si>
    <t>00141.bmp (green):5</t>
  </si>
  <si>
    <t>00146.bmp (green):5</t>
  </si>
  <si>
    <t>00151.bmp (green):5</t>
  </si>
  <si>
    <t>00156.bmp (green):5</t>
  </si>
  <si>
    <t>00161.bmp (green):5</t>
  </si>
  <si>
    <t>00166.bmp (green):5</t>
  </si>
  <si>
    <t>00171.bmp (green):5</t>
  </si>
  <si>
    <t>00176.bmp (green):5</t>
  </si>
  <si>
    <t>00181.bmp (green):5</t>
  </si>
  <si>
    <t>00186.bmp (green):5</t>
  </si>
  <si>
    <t>00191.bmp (green):5</t>
  </si>
  <si>
    <t>00196.bmp (green):5</t>
  </si>
  <si>
    <t>00201.bmp (green):5</t>
  </si>
  <si>
    <t>00206.bmp (green):5</t>
  </si>
  <si>
    <t>00211.bmp (green):5</t>
  </si>
  <si>
    <t>00216.bmp (green):5</t>
  </si>
  <si>
    <t>00221.bmp (green):5</t>
  </si>
  <si>
    <t>00226.bmp (green):5</t>
  </si>
  <si>
    <t>00231.bmp (green):5</t>
  </si>
  <si>
    <t>00236.bmp (green):5</t>
  </si>
  <si>
    <t>00241.bmp (green):5</t>
  </si>
  <si>
    <t>00246.bmp (green):5</t>
  </si>
  <si>
    <t>00251.bmp (green):5</t>
  </si>
  <si>
    <t>00256.bmp (green):5</t>
  </si>
  <si>
    <t>00261.bmp (green):5</t>
  </si>
  <si>
    <t>00266.bmp (green):5</t>
  </si>
  <si>
    <t>00271.bmp (green):5</t>
  </si>
  <si>
    <t>00001.bmp (green):6</t>
  </si>
  <si>
    <t>00006.bmp (green):6</t>
  </si>
  <si>
    <t>00011.bmp (green):6</t>
  </si>
  <si>
    <t>00016.bmp (green):6</t>
  </si>
  <si>
    <t>00021.bmp (green):6</t>
  </si>
  <si>
    <t>00026.bmp (green):6</t>
  </si>
  <si>
    <t>00031.bmp (green):6</t>
  </si>
  <si>
    <t>00036.bmp (green):6</t>
  </si>
  <si>
    <t>00041.bmp (green):6</t>
  </si>
  <si>
    <t>00046.bmp (green):6</t>
  </si>
  <si>
    <t>00051.bmp (green):6</t>
  </si>
  <si>
    <t>00056.bmp (green):6</t>
  </si>
  <si>
    <t>00061.bmp (green):6</t>
  </si>
  <si>
    <t>00066.bmp (green):6</t>
  </si>
  <si>
    <t>00071.bmp (green):6</t>
  </si>
  <si>
    <t>00076.bmp (green):6</t>
  </si>
  <si>
    <t>00081.bmp (green):6</t>
  </si>
  <si>
    <t>00086.bmp (green):6</t>
  </si>
  <si>
    <t>00091.bmp (green):6</t>
  </si>
  <si>
    <t>00096.bmp (green):6</t>
  </si>
  <si>
    <t>00101.bmp (green):6</t>
  </si>
  <si>
    <t>00106.bmp (green):6</t>
  </si>
  <si>
    <t>00111.bmp (green):6</t>
  </si>
  <si>
    <t>00116.bmp (green):6</t>
  </si>
  <si>
    <t>00121.bmp (green):6</t>
  </si>
  <si>
    <t>00126.bmp (green):6</t>
  </si>
  <si>
    <t>00131.bmp (green):6</t>
  </si>
  <si>
    <t>00136.bmp (green):6</t>
  </si>
  <si>
    <t>00141.bmp (green):6</t>
  </si>
  <si>
    <t>00146.bmp (green):6</t>
  </si>
  <si>
    <t>00151.bmp (green):6</t>
  </si>
  <si>
    <t>00156.bmp (green):6</t>
  </si>
  <si>
    <t>00161.bmp (green):6</t>
  </si>
  <si>
    <t>00166.bmp (green):6</t>
  </si>
  <si>
    <t>00171.bmp (green):6</t>
  </si>
  <si>
    <t>00176.bmp (green):6</t>
  </si>
  <si>
    <t>00181.bmp (green):6</t>
  </si>
  <si>
    <t>00186.bmp (green):6</t>
  </si>
  <si>
    <t>00191.bmp (green):6</t>
  </si>
  <si>
    <t>00196.bmp (green):6</t>
  </si>
  <si>
    <t>00201.bmp (green):6</t>
  </si>
  <si>
    <t>00206.bmp (green):6</t>
  </si>
  <si>
    <t>00211.bmp (green):6</t>
  </si>
  <si>
    <t>00216.bmp (green):6</t>
  </si>
  <si>
    <t>00221.bmp (green):6</t>
  </si>
  <si>
    <t>00226.bmp (green):6</t>
  </si>
  <si>
    <t>00231.bmp (green):6</t>
  </si>
  <si>
    <t>00236.bmp (green):6</t>
  </si>
  <si>
    <t>00241.bmp (green):6</t>
  </si>
  <si>
    <t>00246.bmp (green):6</t>
  </si>
  <si>
    <t>00251.bmp (green):6</t>
  </si>
  <si>
    <t>00256.bmp (green):6</t>
  </si>
  <si>
    <t>00261.bmp (green):6</t>
  </si>
  <si>
    <t>00266.bmp (green):6</t>
  </si>
  <si>
    <t>00271.bmp (green):6</t>
  </si>
  <si>
    <t>L1</t>
  </si>
  <si>
    <t>L2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</si>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</sst>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'1'!$P$3:$P$57</c:f>
              <c:numCache>
                <c:formatCode>General</c:formatCode>
                <c:ptCount val="55"/>
                <c:pt idx="1">
                  <c:v>50.653794527162503</c:v>
                </c:pt>
                <c:pt idx="2">
                  <c:v>14.311757404316214</c:v>
                </c:pt>
                <c:pt idx="3">
                  <c:v>21.550232017312446</c:v>
                </c:pt>
                <c:pt idx="4">
                  <c:v>35.275636067971895</c:v>
                </c:pt>
                <c:pt idx="5">
                  <c:v>99.533926376889212</c:v>
                </c:pt>
                <c:pt idx="6">
                  <c:v>72.093013531132115</c:v>
                </c:pt>
                <c:pt idx="7">
                  <c:v>50.807213070586755</c:v>
                </c:pt>
                <c:pt idx="8">
                  <c:v>10.735664860640918</c:v>
                </c:pt>
                <c:pt idx="9">
                  <c:v>4.4318957568967745</c:v>
                </c:pt>
                <c:pt idx="10">
                  <c:v>2.8030340704315009</c:v>
                </c:pt>
                <c:pt idx="11">
                  <c:v>9.3781448058771115</c:v>
                </c:pt>
                <c:pt idx="12">
                  <c:v>11.096603083827009</c:v>
                </c:pt>
                <c:pt idx="13">
                  <c:v>30.127039350058961</c:v>
                </c:pt>
                <c:pt idx="14">
                  <c:v>32.737272335978162</c:v>
                </c:pt>
                <c:pt idx="15">
                  <c:v>64.01925413498661</c:v>
                </c:pt>
                <c:pt idx="16">
                  <c:v>55.157768265222622</c:v>
                </c:pt>
                <c:pt idx="17">
                  <c:v>63.398429791281103</c:v>
                </c:pt>
                <c:pt idx="18">
                  <c:v>39.677808659249308</c:v>
                </c:pt>
                <c:pt idx="19">
                  <c:v>23.15192000677267</c:v>
                </c:pt>
                <c:pt idx="20">
                  <c:v>60.481430207957239</c:v>
                </c:pt>
                <c:pt idx="21">
                  <c:v>42.286955435453123</c:v>
                </c:pt>
                <c:pt idx="22">
                  <c:v>31.674893843547459</c:v>
                </c:pt>
                <c:pt idx="23">
                  <c:v>56.997972770967905</c:v>
                </c:pt>
                <c:pt idx="24">
                  <c:v>59.530605573939866</c:v>
                </c:pt>
                <c:pt idx="25">
                  <c:v>100.05204695557207</c:v>
                </c:pt>
                <c:pt idx="26">
                  <c:v>91.347149928172414</c:v>
                </c:pt>
                <c:pt idx="27">
                  <c:v>17.586224722776638</c:v>
                </c:pt>
                <c:pt idx="28">
                  <c:v>58.815786996349871</c:v>
                </c:pt>
                <c:pt idx="29">
                  <c:v>59.530443472226871</c:v>
                </c:pt>
                <c:pt idx="30">
                  <c:v>89.378402872282308</c:v>
                </c:pt>
                <c:pt idx="31">
                  <c:v>43.136995722929079</c:v>
                </c:pt>
                <c:pt idx="32">
                  <c:v>40.04671771818505</c:v>
                </c:pt>
                <c:pt idx="33">
                  <c:v>105.03505367257165</c:v>
                </c:pt>
                <c:pt idx="34">
                  <c:v>71.907357759828713</c:v>
                </c:pt>
                <c:pt idx="35">
                  <c:v>51.274185512789963</c:v>
                </c:pt>
                <c:pt idx="36">
                  <c:v>12.857153650789121</c:v>
                </c:pt>
                <c:pt idx="37">
                  <c:v>3.3902507281910617</c:v>
                </c:pt>
                <c:pt idx="38">
                  <c:v>2.3049511925418362</c:v>
                </c:pt>
                <c:pt idx="39">
                  <c:v>5.860588707629991</c:v>
                </c:pt>
                <c:pt idx="40">
                  <c:v>1.7861970775925078</c:v>
                </c:pt>
                <c:pt idx="41">
                  <c:v>8.7400972534635137</c:v>
                </c:pt>
                <c:pt idx="42">
                  <c:v>4.2293498318299418</c:v>
                </c:pt>
                <c:pt idx="43">
                  <c:v>16.435233493930049</c:v>
                </c:pt>
                <c:pt idx="44">
                  <c:v>11.742112246099509</c:v>
                </c:pt>
                <c:pt idx="45">
                  <c:v>18.654900160547612</c:v>
                </c:pt>
                <c:pt idx="46">
                  <c:v>17.914421564761724</c:v>
                </c:pt>
                <c:pt idx="47">
                  <c:v>29.340103953462719</c:v>
                </c:pt>
                <c:pt idx="48">
                  <c:v>45.717042774002792</c:v>
                </c:pt>
                <c:pt idx="49">
                  <c:v>10.731682067597808</c:v>
                </c:pt>
                <c:pt idx="50">
                  <c:v>41.892242718670467</c:v>
                </c:pt>
                <c:pt idx="51">
                  <c:v>75.655298558660121</c:v>
                </c:pt>
                <c:pt idx="52">
                  <c:v>21.110833711627791</c:v>
                </c:pt>
                <c:pt idx="53">
                  <c:v>39.160880991111519</c:v>
                </c:pt>
                <c:pt idx="54">
                  <c:v>66.463368106047724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A-4D6E-8F5D-1BBAEF89FE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'1'!$Q$3:$Q$57</c:f>
              <c:numCache>
                <c:formatCode>General</c:formatCode>
                <c:ptCount val="55"/>
                <c:pt idx="1">
                  <c:v>50.653794527162503</c:v>
                </c:pt>
                <c:pt idx="2">
                  <c:v>64.965551931478714</c:v>
                </c:pt>
                <c:pt idx="3">
                  <c:v>86.515783948791153</c:v>
                </c:pt>
                <c:pt idx="4">
                  <c:v>121.79142001676306</c:v>
                </c:pt>
                <c:pt idx="5">
                  <c:v>221.32534639365227</c:v>
                </c:pt>
                <c:pt idx="6">
                  <c:v>293.4183599247844</c:v>
                </c:pt>
                <c:pt idx="7">
                  <c:v>344.22557299537118</c:v>
                </c:pt>
                <c:pt idx="8">
                  <c:v>354.96123785601208</c:v>
                </c:pt>
                <c:pt idx="9">
                  <c:v>359.39313361290885</c:v>
                </c:pt>
                <c:pt idx="10">
                  <c:v>362.19616768334038</c:v>
                </c:pt>
                <c:pt idx="11">
                  <c:v>371.5743124892175</c:v>
                </c:pt>
                <c:pt idx="12">
                  <c:v>382.67091557304451</c:v>
                </c:pt>
                <c:pt idx="13">
                  <c:v>412.79795492310348</c:v>
                </c:pt>
                <c:pt idx="14">
                  <c:v>445.53522725908164</c:v>
                </c:pt>
                <c:pt idx="15">
                  <c:v>509.55448139406826</c:v>
                </c:pt>
                <c:pt idx="16">
                  <c:v>564.71224965929093</c:v>
                </c:pt>
                <c:pt idx="17">
                  <c:v>628.11067945057198</c:v>
                </c:pt>
                <c:pt idx="18">
                  <c:v>667.78848810982129</c:v>
                </c:pt>
                <c:pt idx="19">
                  <c:v>690.94040811659397</c:v>
                </c:pt>
                <c:pt idx="20">
                  <c:v>751.42183832455123</c:v>
                </c:pt>
                <c:pt idx="21">
                  <c:v>793.70879376000437</c:v>
                </c:pt>
                <c:pt idx="22">
                  <c:v>825.38368760355183</c:v>
                </c:pt>
                <c:pt idx="23">
                  <c:v>882.3816603745197</c:v>
                </c:pt>
                <c:pt idx="24">
                  <c:v>941.91226594845955</c:v>
                </c:pt>
                <c:pt idx="25">
                  <c:v>1041.9643129040317</c:v>
                </c:pt>
                <c:pt idx="26">
                  <c:v>1133.3114628322041</c:v>
                </c:pt>
                <c:pt idx="27">
                  <c:v>1150.8976875549808</c:v>
                </c:pt>
                <c:pt idx="28">
                  <c:v>1209.7134745513308</c:v>
                </c:pt>
                <c:pt idx="29">
                  <c:v>1269.2439180235576</c:v>
                </c:pt>
                <c:pt idx="30">
                  <c:v>1358.6223208958399</c:v>
                </c:pt>
                <c:pt idx="31">
                  <c:v>1401.7593166187689</c:v>
                </c:pt>
                <c:pt idx="32">
                  <c:v>1441.8060343369539</c:v>
                </c:pt>
                <c:pt idx="33">
                  <c:v>1546.8410880095255</c:v>
                </c:pt>
                <c:pt idx="34">
                  <c:v>1618.7484457693542</c:v>
                </c:pt>
                <c:pt idx="35">
                  <c:v>1670.0226312821442</c:v>
                </c:pt>
                <c:pt idx="36">
                  <c:v>1682.8797849329333</c:v>
                </c:pt>
                <c:pt idx="37">
                  <c:v>1686.2700356611242</c:v>
                </c:pt>
                <c:pt idx="38">
                  <c:v>1688.5749868536661</c:v>
                </c:pt>
                <c:pt idx="39">
                  <c:v>1694.4355755612962</c:v>
                </c:pt>
                <c:pt idx="40">
                  <c:v>1696.2217726388888</c:v>
                </c:pt>
                <c:pt idx="41">
                  <c:v>1704.9618698923523</c:v>
                </c:pt>
                <c:pt idx="42">
                  <c:v>1709.1912197241822</c:v>
                </c:pt>
                <c:pt idx="43">
                  <c:v>1725.6264532181124</c:v>
                </c:pt>
                <c:pt idx="44">
                  <c:v>1737.3685654642118</c:v>
                </c:pt>
                <c:pt idx="45">
                  <c:v>1756.0234656247594</c:v>
                </c:pt>
                <c:pt idx="46">
                  <c:v>1773.9378871895212</c:v>
                </c:pt>
                <c:pt idx="47">
                  <c:v>1803.2779911429839</c:v>
                </c:pt>
                <c:pt idx="48">
                  <c:v>1848.9950339169866</c:v>
                </c:pt>
                <c:pt idx="49">
                  <c:v>1859.7267159845844</c:v>
                </c:pt>
                <c:pt idx="50">
                  <c:v>1901.618958703255</c:v>
                </c:pt>
                <c:pt idx="51">
                  <c:v>1977.2742572619152</c:v>
                </c:pt>
                <c:pt idx="52">
                  <c:v>1998.3850909735429</c:v>
                </c:pt>
                <c:pt idx="53">
                  <c:v>2037.5459719646544</c:v>
                </c:pt>
                <c:pt idx="54">
                  <c:v>2104.0093400707024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A-4D6E-8F5D-1BBAEF89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417424"/>
        <c:axId val="774073696"/>
      </c:lineChart>
      <c:catAx>
        <c:axId val="8004174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73696"/>
        <c:crosses val="autoZero"/>
        <c:auto val="1"/>
        <c:lblAlgn val="ctr"/>
        <c:lblOffset val="100"/>
        <c:noMultiLvlLbl val="0"/>
      </c:catAx>
      <c:valAx>
        <c:axId val="7740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'2'!$S$3:$S$57</c:f>
              <c:numCache>
                <c:formatCode>General</c:formatCode>
                <c:ptCount val="55"/>
                <c:pt idx="0">
                  <c:v>138.47957430610481</c:v>
                </c:pt>
                <c:pt idx="1">
                  <c:v>187.28746701261139</c:v>
                </c:pt>
                <c:pt idx="2">
                  <c:v>198.6934254070828</c:v>
                </c:pt>
                <c:pt idx="3">
                  <c:v>195.93515049628022</c:v>
                </c:pt>
                <c:pt idx="4">
                  <c:v>201.4636016753399</c:v>
                </c:pt>
                <c:pt idx="5">
                  <c:v>199.01697339674317</c:v>
                </c:pt>
                <c:pt idx="6">
                  <c:v>208.91400551423069</c:v>
                </c:pt>
                <c:pt idx="7">
                  <c:v>233.13057714508406</c:v>
                </c:pt>
                <c:pt idx="8">
                  <c:v>247.31826459038561</c:v>
                </c:pt>
                <c:pt idx="9">
                  <c:v>264.66951940108254</c:v>
                </c:pt>
                <c:pt idx="10">
                  <c:v>274.2392561250121</c:v>
                </c:pt>
                <c:pt idx="11">
                  <c:v>273.09270404022146</c:v>
                </c:pt>
                <c:pt idx="12">
                  <c:v>277.1817111571396</c:v>
                </c:pt>
                <c:pt idx="13">
                  <c:v>271.4039270165411</c:v>
                </c:pt>
                <c:pt idx="14">
                  <c:v>270.88231540652481</c:v>
                </c:pt>
                <c:pt idx="15">
                  <c:v>280.22829710791166</c:v>
                </c:pt>
                <c:pt idx="16">
                  <c:v>282.1278144742202</c:v>
                </c:pt>
                <c:pt idx="17">
                  <c:v>268.67135407408057</c:v>
                </c:pt>
                <c:pt idx="18">
                  <c:v>260.30871460633045</c:v>
                </c:pt>
                <c:pt idx="19">
                  <c:v>251.2617959420015</c:v>
                </c:pt>
                <c:pt idx="20">
                  <c:v>247.53535202067607</c:v>
                </c:pt>
                <c:pt idx="21">
                  <c:v>241.87892549786142</c:v>
                </c:pt>
                <c:pt idx="22">
                  <c:v>232.89398725600449</c:v>
                </c:pt>
                <c:pt idx="23">
                  <c:v>206.05569077314993</c:v>
                </c:pt>
                <c:pt idx="24">
                  <c:v>174.87520807707418</c:v>
                </c:pt>
                <c:pt idx="25">
                  <c:v>144.46526399103701</c:v>
                </c:pt>
                <c:pt idx="26">
                  <c:v>120.78798781335833</c:v>
                </c:pt>
                <c:pt idx="27">
                  <c:v>106.2512837569504</c:v>
                </c:pt>
                <c:pt idx="28">
                  <c:v>83.375073613160851</c:v>
                </c:pt>
                <c:pt idx="29">
                  <c:v>71.403655368615418</c:v>
                </c:pt>
                <c:pt idx="30">
                  <c:v>65.086972582844894</c:v>
                </c:pt>
                <c:pt idx="31">
                  <c:v>67.137843277841441</c:v>
                </c:pt>
                <c:pt idx="32">
                  <c:v>63.825064825662295</c:v>
                </c:pt>
                <c:pt idx="33">
                  <c:v>73.287567840664451</c:v>
                </c:pt>
                <c:pt idx="34">
                  <c:v>70.709470369958211</c:v>
                </c:pt>
                <c:pt idx="35">
                  <c:v>74.777175662096226</c:v>
                </c:pt>
                <c:pt idx="36">
                  <c:v>79.005825101697368</c:v>
                </c:pt>
                <c:pt idx="37">
                  <c:v>81.965184072263227</c:v>
                </c:pt>
                <c:pt idx="38">
                  <c:v>63.03000713945697</c:v>
                </c:pt>
                <c:pt idx="39">
                  <c:v>53.382532723729014</c:v>
                </c:pt>
                <c:pt idx="40">
                  <c:v>12.350356270164811</c:v>
                </c:pt>
                <c:pt idx="41">
                  <c:v>75.302377784502937</c:v>
                </c:pt>
                <c:pt idx="42">
                  <c:v>145.80807419344103</c:v>
                </c:pt>
                <c:pt idx="43">
                  <c:v>203.09243658984448</c:v>
                </c:pt>
                <c:pt idx="44">
                  <c:v>230.61353472855839</c:v>
                </c:pt>
                <c:pt idx="45">
                  <c:v>227.20382853288368</c:v>
                </c:pt>
                <c:pt idx="46">
                  <c:v>218.46682242390946</c:v>
                </c:pt>
                <c:pt idx="47">
                  <c:v>216.8032815711054</c:v>
                </c:pt>
                <c:pt idx="48">
                  <c:v>216.75293884974207</c:v>
                </c:pt>
                <c:pt idx="49">
                  <c:v>218.31867831223238</c:v>
                </c:pt>
                <c:pt idx="50">
                  <c:v>209.35774764741814</c:v>
                </c:pt>
                <c:pt idx="51">
                  <c:v>219.02016573822604</c:v>
                </c:pt>
                <c:pt idx="52">
                  <c:v>194.69422924164962</c:v>
                </c:pt>
                <c:pt idx="53">
                  <c:v>88.314583733378967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ABD-A02A-8B7CDC35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16560"/>
        <c:axId val="774059968"/>
      </c:lineChart>
      <c:catAx>
        <c:axId val="100591656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59968"/>
        <c:crosses val="autoZero"/>
        <c:auto val="1"/>
        <c:lblAlgn val="ctr"/>
        <c:lblOffset val="100"/>
        <c:noMultiLvlLbl val="0"/>
      </c:catAx>
      <c:valAx>
        <c:axId val="7740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'3'!$R$3:$R$57</c:f>
              <c:numCache>
                <c:formatCode>General</c:formatCode>
                <c:ptCount val="55"/>
                <c:pt idx="12">
                  <c:v>249.81228669918485</c:v>
                </c:pt>
                <c:pt idx="13">
                  <c:v>286.27393982047766</c:v>
                </c:pt>
                <c:pt idx="14">
                  <c:v>293.41587830536031</c:v>
                </c:pt>
                <c:pt idx="15">
                  <c:v>335.57023523578567</c:v>
                </c:pt>
                <c:pt idx="16">
                  <c:v>353.75039804833477</c:v>
                </c:pt>
                <c:pt idx="17">
                  <c:v>336.90343931575131</c:v>
                </c:pt>
                <c:pt idx="18">
                  <c:v>328.80104067215467</c:v>
                </c:pt>
                <c:pt idx="19">
                  <c:v>337.31491687030012</c:v>
                </c:pt>
                <c:pt idx="20">
                  <c:v>349.32869934568885</c:v>
                </c:pt>
                <c:pt idx="21">
                  <c:v>351.24286612820748</c:v>
                </c:pt>
                <c:pt idx="22">
                  <c:v>328.16240681582701</c:v>
                </c:pt>
                <c:pt idx="23">
                  <c:v>291.56735725873477</c:v>
                </c:pt>
                <c:pt idx="24">
                  <c:v>275.13716827501401</c:v>
                </c:pt>
                <c:pt idx="25">
                  <c:v>243.0454698887045</c:v>
                </c:pt>
                <c:pt idx="26">
                  <c:v>223.35504581705973</c:v>
                </c:pt>
                <c:pt idx="27">
                  <c:v>197.14703844168866</c:v>
                </c:pt>
                <c:pt idx="28">
                  <c:v>191.39782388417791</c:v>
                </c:pt>
                <c:pt idx="29">
                  <c:v>175.4197315242638</c:v>
                </c:pt>
                <c:pt idx="30">
                  <c:v>151.94956249054962</c:v>
                </c:pt>
                <c:pt idx="31">
                  <c:v>118.19714757085663</c:v>
                </c:pt>
                <c:pt idx="32">
                  <c:v>103.15496754324263</c:v>
                </c:pt>
                <c:pt idx="33">
                  <c:v>94.041612601469879</c:v>
                </c:pt>
                <c:pt idx="34">
                  <c:v>95.945930514738535</c:v>
                </c:pt>
                <c:pt idx="35">
                  <c:v>95.737143452220039</c:v>
                </c:pt>
                <c:pt idx="36">
                  <c:v>94.998754370205944</c:v>
                </c:pt>
                <c:pt idx="37">
                  <c:v>92.583104792674419</c:v>
                </c:pt>
                <c:pt idx="38">
                  <c:v>113.97086978579381</c:v>
                </c:pt>
                <c:pt idx="39">
                  <c:v>112.89857458503998</c:v>
                </c:pt>
                <c:pt idx="40">
                  <c:v>85.640561004717568</c:v>
                </c:pt>
                <c:pt idx="41">
                  <c:v>89.263004417286069</c:v>
                </c:pt>
                <c:pt idx="42">
                  <c:v>109.95040181507163</c:v>
                </c:pt>
                <c:pt idx="43">
                  <c:v>147.34083847430668</c:v>
                </c:pt>
                <c:pt idx="44">
                  <c:v>164.66008329211479</c:v>
                </c:pt>
                <c:pt idx="45">
                  <c:v>194.51248926936211</c:v>
                </c:pt>
                <c:pt idx="46">
                  <c:v>239.97164483773076</c:v>
                </c:pt>
                <c:pt idx="47">
                  <c:v>315.128678368328</c:v>
                </c:pt>
                <c:pt idx="48">
                  <c:v>342.89213144490105</c:v>
                </c:pt>
                <c:pt idx="49">
                  <c:v>345.78351402955531</c:v>
                </c:pt>
                <c:pt idx="50">
                  <c:v>320.71190354021167</c:v>
                </c:pt>
                <c:pt idx="51">
                  <c:v>343.07398482090929</c:v>
                </c:pt>
                <c:pt idx="52">
                  <c:v>367.9498318752872</c:v>
                </c:pt>
                <c:pt idx="53">
                  <c:v>397.55940458159745</c:v>
                </c:pt>
                <c:pt idx="54">
                  <c:v>429.64138241546129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115-9341-DCC01BD9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407424"/>
        <c:axId val="774061216"/>
      </c:lineChart>
      <c:catAx>
        <c:axId val="8004074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61216"/>
        <c:crosses val="autoZero"/>
        <c:auto val="1"/>
        <c:lblAlgn val="ctr"/>
        <c:lblOffset val="100"/>
        <c:noMultiLvlLbl val="0"/>
      </c:catAx>
      <c:valAx>
        <c:axId val="7740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'5'!$S$3:$S$57</c:f>
              <c:numCache>
                <c:formatCode>General</c:formatCode>
                <c:ptCount val="55"/>
                <c:pt idx="0">
                  <c:v>193.95423300356197</c:v>
                </c:pt>
                <c:pt idx="1">
                  <c:v>233.88833852930762</c:v>
                </c:pt>
                <c:pt idx="2">
                  <c:v>280.8006513525209</c:v>
                </c:pt>
                <c:pt idx="3">
                  <c:v>284.84370802248731</c:v>
                </c:pt>
                <c:pt idx="4">
                  <c:v>293.55797672691511</c:v>
                </c:pt>
                <c:pt idx="5">
                  <c:v>295.11452183855675</c:v>
                </c:pt>
                <c:pt idx="6">
                  <c:v>299.39129312657042</c:v>
                </c:pt>
                <c:pt idx="7">
                  <c:v>297.14558384737944</c:v>
                </c:pt>
                <c:pt idx="8">
                  <c:v>302.56810473015827</c:v>
                </c:pt>
                <c:pt idx="9">
                  <c:v>323.86547824675608</c:v>
                </c:pt>
                <c:pt idx="10">
                  <c:v>352.03571992057852</c:v>
                </c:pt>
                <c:pt idx="11">
                  <c:v>332.34928569202617</c:v>
                </c:pt>
                <c:pt idx="12">
                  <c:v>311.01164045739512</c:v>
                </c:pt>
                <c:pt idx="13">
                  <c:v>273.7511059338392</c:v>
                </c:pt>
                <c:pt idx="14">
                  <c:v>242.61831278780258</c:v>
                </c:pt>
                <c:pt idx="15">
                  <c:v>227.38774725125367</c:v>
                </c:pt>
                <c:pt idx="16">
                  <c:v>215.24009965617466</c:v>
                </c:pt>
                <c:pt idx="17">
                  <c:v>207.60279429718676</c:v>
                </c:pt>
                <c:pt idx="18">
                  <c:v>185.94635032718446</c:v>
                </c:pt>
                <c:pt idx="19">
                  <c:v>124.07104819416983</c:v>
                </c:pt>
                <c:pt idx="20">
                  <c:v>78.262699288997169</c:v>
                </c:pt>
                <c:pt idx="21">
                  <c:v>26.787342160057605</c:v>
                </c:pt>
                <c:pt idx="22">
                  <c:v>30.949539576542975</c:v>
                </c:pt>
                <c:pt idx="23">
                  <c:v>77.982439048801169</c:v>
                </c:pt>
                <c:pt idx="24">
                  <c:v>71.726643585211733</c:v>
                </c:pt>
                <c:pt idx="25">
                  <c:v>76.743776946407863</c:v>
                </c:pt>
                <c:pt idx="26">
                  <c:v>92.678686330784799</c:v>
                </c:pt>
                <c:pt idx="27">
                  <c:v>117.01447132726787</c:v>
                </c:pt>
                <c:pt idx="28">
                  <c:v>139.43360606396141</c:v>
                </c:pt>
                <c:pt idx="29">
                  <c:v>185.29935132104484</c:v>
                </c:pt>
                <c:pt idx="30">
                  <c:v>238.88154805258608</c:v>
                </c:pt>
                <c:pt idx="31">
                  <c:v>279.19166893014562</c:v>
                </c:pt>
                <c:pt idx="32">
                  <c:v>293.84153093121472</c:v>
                </c:pt>
                <c:pt idx="33">
                  <c:v>290.93113704105309</c:v>
                </c:pt>
                <c:pt idx="34">
                  <c:v>295.74447653337506</c:v>
                </c:pt>
                <c:pt idx="35">
                  <c:v>294.79818859687725</c:v>
                </c:pt>
                <c:pt idx="36">
                  <c:v>300.45593786776789</c:v>
                </c:pt>
                <c:pt idx="37">
                  <c:v>302.97009241837719</c:v>
                </c:pt>
                <c:pt idx="38">
                  <c:v>310.90197619185375</c:v>
                </c:pt>
                <c:pt idx="39">
                  <c:v>323.96927153666911</c:v>
                </c:pt>
                <c:pt idx="40">
                  <c:v>342.2543644718063</c:v>
                </c:pt>
                <c:pt idx="41">
                  <c:v>337.6837018572262</c:v>
                </c:pt>
                <c:pt idx="42">
                  <c:v>328.63689050378997</c:v>
                </c:pt>
                <c:pt idx="43">
                  <c:v>294.01876555757462</c:v>
                </c:pt>
                <c:pt idx="44">
                  <c:v>253.01350991597263</c:v>
                </c:pt>
                <c:pt idx="45">
                  <c:v>224.04973733526231</c:v>
                </c:pt>
                <c:pt idx="46">
                  <c:v>211.39699737697316</c:v>
                </c:pt>
                <c:pt idx="47">
                  <c:v>205.01416194985168</c:v>
                </c:pt>
                <c:pt idx="48">
                  <c:v>202.29708104666267</c:v>
                </c:pt>
                <c:pt idx="49">
                  <c:v>197.47944120844588</c:v>
                </c:pt>
                <c:pt idx="50">
                  <c:v>192.31491881806778</c:v>
                </c:pt>
                <c:pt idx="51">
                  <c:v>179.42704506288905</c:v>
                </c:pt>
                <c:pt idx="52">
                  <c:v>129.01307569390013</c:v>
                </c:pt>
                <c:pt idx="53">
                  <c:v>65.117049226757842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456D-9CF5-8DBA5FE8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02384"/>
        <c:axId val="132597472"/>
      </c:lineChart>
      <c:catAx>
        <c:axId val="111060238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472"/>
        <c:crosses val="autoZero"/>
        <c:auto val="1"/>
        <c:lblAlgn val="ctr"/>
        <c:lblOffset val="100"/>
        <c:noMultiLvlLbl val="0"/>
      </c:catAx>
      <c:valAx>
        <c:axId val="132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'6'!$R$3:$R$57</c:f>
              <c:numCache>
                <c:formatCode>General</c:formatCode>
                <c:ptCount val="55"/>
                <c:pt idx="12">
                  <c:v>498.1841301471822</c:v>
                </c:pt>
                <c:pt idx="13">
                  <c:v>473.55582765017346</c:v>
                </c:pt>
                <c:pt idx="14">
                  <c:v>453.15731796551228</c:v>
                </c:pt>
                <c:pt idx="15">
                  <c:v>503.23872695915969</c:v>
                </c:pt>
                <c:pt idx="16">
                  <c:v>562.09626491821416</c:v>
                </c:pt>
                <c:pt idx="17">
                  <c:v>643.24217662194417</c:v>
                </c:pt>
                <c:pt idx="18">
                  <c:v>716.43119986963552</c:v>
                </c:pt>
                <c:pt idx="19">
                  <c:v>658.87823348081531</c:v>
                </c:pt>
                <c:pt idx="20">
                  <c:v>612.25485475485357</c:v>
                </c:pt>
                <c:pt idx="21">
                  <c:v>592.75645114062024</c:v>
                </c:pt>
                <c:pt idx="22">
                  <c:v>633.09259809667071</c:v>
                </c:pt>
                <c:pt idx="23">
                  <c:v>694.37452006334877</c:v>
                </c:pt>
                <c:pt idx="24">
                  <c:v>675.41262285415075</c:v>
                </c:pt>
                <c:pt idx="25">
                  <c:v>648.00031565683878</c:v>
                </c:pt>
                <c:pt idx="26">
                  <c:v>728.62493647369467</c:v>
                </c:pt>
                <c:pt idx="27">
                  <c:v>688.78533461230677</c:v>
                </c:pt>
                <c:pt idx="28">
                  <c:v>673.44954137404875</c:v>
                </c:pt>
                <c:pt idx="29">
                  <c:v>573.88377242568197</c:v>
                </c:pt>
                <c:pt idx="30">
                  <c:v>510.64945825889498</c:v>
                </c:pt>
                <c:pt idx="31">
                  <c:v>557.79088051686711</c:v>
                </c:pt>
                <c:pt idx="32">
                  <c:v>552.20698092489465</c:v>
                </c:pt>
                <c:pt idx="33">
                  <c:v>576.65503738794439</c:v>
                </c:pt>
                <c:pt idx="34">
                  <c:v>595.99643263240102</c:v>
                </c:pt>
                <c:pt idx="35">
                  <c:v>562.15338772214955</c:v>
                </c:pt>
                <c:pt idx="36">
                  <c:v>582.01575346636685</c:v>
                </c:pt>
                <c:pt idx="37">
                  <c:v>618.90962083878605</c:v>
                </c:pt>
                <c:pt idx="38">
                  <c:v>493.78808926713293</c:v>
                </c:pt>
                <c:pt idx="39">
                  <c:v>508.92161479587799</c:v>
                </c:pt>
                <c:pt idx="40">
                  <c:v>532.08452322808739</c:v>
                </c:pt>
                <c:pt idx="41">
                  <c:v>586.9187736285719</c:v>
                </c:pt>
                <c:pt idx="42">
                  <c:v>582.52203390305965</c:v>
                </c:pt>
                <c:pt idx="43">
                  <c:v>587.62631378808896</c:v>
                </c:pt>
                <c:pt idx="44">
                  <c:v>678.79669868576343</c:v>
                </c:pt>
                <c:pt idx="45">
                  <c:v>738.28647836678442</c:v>
                </c:pt>
                <c:pt idx="46">
                  <c:v>742.19117447610154</c:v>
                </c:pt>
                <c:pt idx="47">
                  <c:v>722.19562021080912</c:v>
                </c:pt>
                <c:pt idx="48">
                  <c:v>743.06806572068763</c:v>
                </c:pt>
                <c:pt idx="49">
                  <c:v>712.34449429580366</c:v>
                </c:pt>
                <c:pt idx="50">
                  <c:v>722.26597299401055</c:v>
                </c:pt>
                <c:pt idx="51">
                  <c:v>712.85709558003521</c:v>
                </c:pt>
                <c:pt idx="52">
                  <c:v>707.79365975358144</c:v>
                </c:pt>
                <c:pt idx="53">
                  <c:v>709.69648735735439</c:v>
                </c:pt>
                <c:pt idx="54">
                  <c:v>736.8027072245593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4C90-B8B1-08A49EC342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'6'!$M$3:$M$57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'6'!$S$3:$S$57</c:f>
              <c:numCache>
                <c:formatCode>General</c:formatCode>
                <c:ptCount val="55"/>
                <c:pt idx="0">
                  <c:v>105.05105139883175</c:v>
                </c:pt>
                <c:pt idx="1">
                  <c:v>40.22672867634148</c:v>
                </c:pt>
                <c:pt idx="2">
                  <c:v>28.105067158788366</c:v>
                </c:pt>
                <c:pt idx="3">
                  <c:v>40.65721707151144</c:v>
                </c:pt>
                <c:pt idx="4">
                  <c:v>40.04513453592088</c:v>
                </c:pt>
                <c:pt idx="5">
                  <c:v>68.066686418541124</c:v>
                </c:pt>
                <c:pt idx="6">
                  <c:v>104.60872047778813</c:v>
                </c:pt>
                <c:pt idx="7">
                  <c:v>170.56526991155025</c:v>
                </c:pt>
                <c:pt idx="8">
                  <c:v>238.76230879265688</c:v>
                </c:pt>
                <c:pt idx="9">
                  <c:v>286.40134863509286</c:v>
                </c:pt>
                <c:pt idx="10">
                  <c:v>283.92103849486045</c:v>
                </c:pt>
                <c:pt idx="11">
                  <c:v>287.66750007604264</c:v>
                </c:pt>
                <c:pt idx="12">
                  <c:v>304.61095728814485</c:v>
                </c:pt>
                <c:pt idx="13">
                  <c:v>307.98708674228538</c:v>
                </c:pt>
                <c:pt idx="14">
                  <c:v>318.33092608164856</c:v>
                </c:pt>
                <c:pt idx="15">
                  <c:v>339.21463441308066</c:v>
                </c:pt>
                <c:pt idx="16">
                  <c:v>341.67016258374088</c:v>
                </c:pt>
                <c:pt idx="17">
                  <c:v>283.1695606875852</c:v>
                </c:pt>
                <c:pt idx="18">
                  <c:v>235.38919792547824</c:v>
                </c:pt>
                <c:pt idx="19">
                  <c:v>227.16670728784175</c:v>
                </c:pt>
                <c:pt idx="20">
                  <c:v>205.70007802623695</c:v>
                </c:pt>
                <c:pt idx="21">
                  <c:v>176.98000028251781</c:v>
                </c:pt>
                <c:pt idx="22">
                  <c:v>146.6940642970942</c:v>
                </c:pt>
                <c:pt idx="23">
                  <c:v>127.03505224936934</c:v>
                </c:pt>
                <c:pt idx="24">
                  <c:v>133.82874317574678</c:v>
                </c:pt>
                <c:pt idx="25">
                  <c:v>144.05162859197389</c:v>
                </c:pt>
                <c:pt idx="26">
                  <c:v>250.91070483341272</c:v>
                </c:pt>
                <c:pt idx="27">
                  <c:v>276.5601287242975</c:v>
                </c:pt>
                <c:pt idx="28">
                  <c:v>277.96204201293381</c:v>
                </c:pt>
                <c:pt idx="29">
                  <c:v>282.4973362706275</c:v>
                </c:pt>
                <c:pt idx="30">
                  <c:v>265.47974574343709</c:v>
                </c:pt>
                <c:pt idx="31">
                  <c:v>251.91579624946104</c:v>
                </c:pt>
                <c:pt idx="32">
                  <c:v>240.87716454657968</c:v>
                </c:pt>
                <c:pt idx="33">
                  <c:v>186.62193574175572</c:v>
                </c:pt>
                <c:pt idx="34">
                  <c:v>122.98342002074907</c:v>
                </c:pt>
                <c:pt idx="35">
                  <c:v>68.766935368678418</c:v>
                </c:pt>
                <c:pt idx="36">
                  <c:v>20.412557409594697</c:v>
                </c:pt>
                <c:pt idx="37">
                  <c:v>30.398896361545781</c:v>
                </c:pt>
                <c:pt idx="38">
                  <c:v>31.223468737473816</c:v>
                </c:pt>
                <c:pt idx="39">
                  <c:v>67.669269243874737</c:v>
                </c:pt>
                <c:pt idx="40">
                  <c:v>122.45450175473337</c:v>
                </c:pt>
                <c:pt idx="41">
                  <c:v>188.67854568021241</c:v>
                </c:pt>
                <c:pt idx="42">
                  <c:v>228.19323500051439</c:v>
                </c:pt>
                <c:pt idx="43">
                  <c:v>281.19180677964295</c:v>
                </c:pt>
                <c:pt idx="44">
                  <c:v>271.50210496421579</c:v>
                </c:pt>
                <c:pt idx="45">
                  <c:v>268.05946746944039</c:v>
                </c:pt>
                <c:pt idx="46">
                  <c:v>282.32268647772526</c:v>
                </c:pt>
                <c:pt idx="47">
                  <c:v>275.56935969007878</c:v>
                </c:pt>
                <c:pt idx="48">
                  <c:v>252.81339521473143</c:v>
                </c:pt>
                <c:pt idx="49">
                  <c:v>247.14123290135134</c:v>
                </c:pt>
                <c:pt idx="50">
                  <c:v>241.143499394033</c:v>
                </c:pt>
                <c:pt idx="51">
                  <c:v>211.87619332997278</c:v>
                </c:pt>
                <c:pt idx="52">
                  <c:v>148.99016074895687</c:v>
                </c:pt>
                <c:pt idx="53">
                  <c:v>75.240861239090037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4C90-B8B1-08A49EC3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88608"/>
        <c:axId val="1003422192"/>
      </c:lineChart>
      <c:catAx>
        <c:axId val="94618860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2192"/>
        <c:crosses val="autoZero"/>
        <c:auto val="1"/>
        <c:lblAlgn val="ctr"/>
        <c:lblOffset val="100"/>
        <c:noMultiLvlLbl val="0"/>
      </c:catAx>
      <c:valAx>
        <c:axId val="10034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summary!$B$3:$B$57</c:f>
              <c:numCache>
                <c:formatCode>General</c:formatCode>
                <c:ptCount val="55"/>
                <c:pt idx="1">
                  <c:v>50.653794527162503</c:v>
                </c:pt>
                <c:pt idx="2">
                  <c:v>64.965551931478714</c:v>
                </c:pt>
                <c:pt idx="3">
                  <c:v>86.515783948791153</c:v>
                </c:pt>
                <c:pt idx="4">
                  <c:v>121.79142001676306</c:v>
                </c:pt>
                <c:pt idx="5">
                  <c:v>221.32534639365227</c:v>
                </c:pt>
                <c:pt idx="6">
                  <c:v>293.4183599247844</c:v>
                </c:pt>
                <c:pt idx="7">
                  <c:v>344.22557299537118</c:v>
                </c:pt>
                <c:pt idx="8">
                  <c:v>354.96123785601208</c:v>
                </c:pt>
                <c:pt idx="9">
                  <c:v>359.39313361290885</c:v>
                </c:pt>
                <c:pt idx="10">
                  <c:v>362.19616768334038</c:v>
                </c:pt>
                <c:pt idx="11">
                  <c:v>371.5743124892175</c:v>
                </c:pt>
                <c:pt idx="12">
                  <c:v>382.67091557304451</c:v>
                </c:pt>
                <c:pt idx="13">
                  <c:v>412.79795492310348</c:v>
                </c:pt>
                <c:pt idx="14">
                  <c:v>445.53522725908164</c:v>
                </c:pt>
                <c:pt idx="15">
                  <c:v>509.55448139406826</c:v>
                </c:pt>
                <c:pt idx="16">
                  <c:v>564.71224965929093</c:v>
                </c:pt>
                <c:pt idx="17">
                  <c:v>628.11067945057198</c:v>
                </c:pt>
                <c:pt idx="18">
                  <c:v>667.78848810982129</c:v>
                </c:pt>
                <c:pt idx="19">
                  <c:v>690.94040811659397</c:v>
                </c:pt>
                <c:pt idx="20">
                  <c:v>751.42183832455123</c:v>
                </c:pt>
                <c:pt idx="21">
                  <c:v>793.70879376000437</c:v>
                </c:pt>
                <c:pt idx="22">
                  <c:v>825.38368760355183</c:v>
                </c:pt>
                <c:pt idx="23">
                  <c:v>882.3816603745197</c:v>
                </c:pt>
                <c:pt idx="24">
                  <c:v>941.91226594845955</c:v>
                </c:pt>
                <c:pt idx="25">
                  <c:v>1041.9643129040317</c:v>
                </c:pt>
                <c:pt idx="26">
                  <c:v>1133.3114628322041</c:v>
                </c:pt>
                <c:pt idx="27">
                  <c:v>1150.8976875549808</c:v>
                </c:pt>
                <c:pt idx="28">
                  <c:v>1209.7134745513308</c:v>
                </c:pt>
                <c:pt idx="29">
                  <c:v>1269.2439180235576</c:v>
                </c:pt>
                <c:pt idx="30">
                  <c:v>1358.6223208958399</c:v>
                </c:pt>
                <c:pt idx="31">
                  <c:v>1401.7593166187689</c:v>
                </c:pt>
                <c:pt idx="32">
                  <c:v>1441.8060343369539</c:v>
                </c:pt>
                <c:pt idx="33">
                  <c:v>1546.8410880095255</c:v>
                </c:pt>
                <c:pt idx="34">
                  <c:v>1618.7484457693542</c:v>
                </c:pt>
                <c:pt idx="35">
                  <c:v>1670.0226312821442</c:v>
                </c:pt>
                <c:pt idx="36">
                  <c:v>1682.8797849329333</c:v>
                </c:pt>
                <c:pt idx="37">
                  <c:v>1686.2700356611242</c:v>
                </c:pt>
                <c:pt idx="38">
                  <c:v>1688.5749868536661</c:v>
                </c:pt>
                <c:pt idx="39">
                  <c:v>1694.4355755612962</c:v>
                </c:pt>
                <c:pt idx="40">
                  <c:v>1696.2217726388888</c:v>
                </c:pt>
                <c:pt idx="41">
                  <c:v>1704.9618698923523</c:v>
                </c:pt>
                <c:pt idx="42">
                  <c:v>1709.1912197241822</c:v>
                </c:pt>
                <c:pt idx="43">
                  <c:v>1725.6264532181124</c:v>
                </c:pt>
                <c:pt idx="44">
                  <c:v>1737.3685654642118</c:v>
                </c:pt>
                <c:pt idx="45">
                  <c:v>1756.0234656247594</c:v>
                </c:pt>
                <c:pt idx="46">
                  <c:v>1773.9378871895212</c:v>
                </c:pt>
                <c:pt idx="47">
                  <c:v>1803.2779911429839</c:v>
                </c:pt>
                <c:pt idx="48">
                  <c:v>1848.9950339169866</c:v>
                </c:pt>
                <c:pt idx="49">
                  <c:v>1859.7267159845844</c:v>
                </c:pt>
                <c:pt idx="50">
                  <c:v>1901.618958703255</c:v>
                </c:pt>
                <c:pt idx="51">
                  <c:v>1977.2742572619152</c:v>
                </c:pt>
                <c:pt idx="52">
                  <c:v>1998.3850909735429</c:v>
                </c:pt>
                <c:pt idx="53">
                  <c:v>2037.5459719646544</c:v>
                </c:pt>
                <c:pt idx="54">
                  <c:v>2104.0093400707024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C6F-9CF6-EFAB5D0CB081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summary!$C$3:$C$57</c:f>
              <c:numCache>
                <c:formatCode>General</c:formatCode>
                <c:ptCount val="55"/>
                <c:pt idx="1">
                  <c:v>52.573460985558057</c:v>
                </c:pt>
                <c:pt idx="2">
                  <c:v>65.113604525406359</c:v>
                </c:pt>
                <c:pt idx="3">
                  <c:v>68.297831276126217</c:v>
                </c:pt>
                <c:pt idx="4">
                  <c:v>73.949910539547858</c:v>
                </c:pt>
                <c:pt idx="5">
                  <c:v>76.506412055291662</c:v>
                </c:pt>
                <c:pt idx="6">
                  <c:v>87.725654453956622</c:v>
                </c:pt>
                <c:pt idx="7">
                  <c:v>113.80007295178696</c:v>
                </c:pt>
                <c:pt idx="8">
                  <c:v>128.00887304187196</c:v>
                </c:pt>
                <c:pt idx="9">
                  <c:v>155.97426057718073</c:v>
                </c:pt>
                <c:pt idx="10">
                  <c:v>186.3528862867154</c:v>
                </c:pt>
                <c:pt idx="11">
                  <c:v>209.51451403607706</c:v>
                </c:pt>
                <c:pt idx="12">
                  <c:v>215.36016198989702</c:v>
                </c:pt>
                <c:pt idx="13">
                  <c:v>230.15451902222529</c:v>
                </c:pt>
                <c:pt idx="14">
                  <c:v>232.78640047852232</c:v>
                </c:pt>
                <c:pt idx="15">
                  <c:v>244.18229886346765</c:v>
                </c:pt>
                <c:pt idx="16">
                  <c:v>249.00698538178156</c:v>
                </c:pt>
                <c:pt idx="17">
                  <c:v>265.45910986465611</c:v>
                </c:pt>
                <c:pt idx="18">
                  <c:v>273.82602088366428</c:v>
                </c:pt>
                <c:pt idx="19">
                  <c:v>283.37630883743822</c:v>
                </c:pt>
                <c:pt idx="20">
                  <c:v>306.64388713858506</c:v>
                </c:pt>
                <c:pt idx="21">
                  <c:v>312.32389594139522</c:v>
                </c:pt>
                <c:pt idx="22">
                  <c:v>338.94930673634826</c:v>
                </c:pt>
                <c:pt idx="23">
                  <c:v>381.77982155931062</c:v>
                </c:pt>
                <c:pt idx="24">
                  <c:v>424.11323271409469</c:v>
                </c:pt>
                <c:pt idx="25">
                  <c:v>460.81318503013995</c:v>
                </c:pt>
                <c:pt idx="26">
                  <c:v>492.25640528506938</c:v>
                </c:pt>
                <c:pt idx="27">
                  <c:v>511.83046209504113</c:v>
                </c:pt>
                <c:pt idx="28">
                  <c:v>554.33269027192614</c:v>
                </c:pt>
                <c:pt idx="29">
                  <c:v>570.65194576965018</c:v>
                </c:pt>
                <c:pt idx="30">
                  <c:v>578.39935824092083</c:v>
                </c:pt>
                <c:pt idx="31">
                  <c:v>588.14245836357179</c:v>
                </c:pt>
                <c:pt idx="32">
                  <c:v>593.49660628831202</c:v>
                </c:pt>
                <c:pt idx="33">
                  <c:v>603.72523767281314</c:v>
                </c:pt>
                <c:pt idx="34">
                  <c:v>607.6576669474473</c:v>
                </c:pt>
                <c:pt idx="35">
                  <c:v>611.99430158734947</c:v>
                </c:pt>
                <c:pt idx="36">
                  <c:v>616.58655593570609</c:v>
                </c:pt>
                <c:pt idx="37">
                  <c:v>620.4334507874014</c:v>
                </c:pt>
                <c:pt idx="38">
                  <c:v>640.316508902289</c:v>
                </c:pt>
                <c:pt idx="39">
                  <c:v>649.98216976950334</c:v>
                </c:pt>
                <c:pt idx="40">
                  <c:v>697.94619899975044</c:v>
                </c:pt>
                <c:pt idx="41">
                  <c:v>781.1551696699853</c:v>
                </c:pt>
                <c:pt idx="42">
                  <c:v>853.19706026150152</c:v>
                </c:pt>
                <c:pt idx="43">
                  <c:v>910.69716895705096</c:v>
                </c:pt>
                <c:pt idx="44">
                  <c:v>942.948075921042</c:v>
                </c:pt>
                <c:pt idx="45">
                  <c:v>948.67500354412232</c:v>
                </c:pt>
                <c:pt idx="46">
                  <c:v>958.01400777369622</c:v>
                </c:pt>
                <c:pt idx="47">
                  <c:v>1008.6909808482594</c:v>
                </c:pt>
                <c:pt idx="48">
                  <c:v>1010.6546508816408</c:v>
                </c:pt>
                <c:pt idx="49">
                  <c:v>1021.8804247970553</c:v>
                </c:pt>
                <c:pt idx="50">
                  <c:v>1032.3156823405948</c:v>
                </c:pt>
                <c:pt idx="51">
                  <c:v>1045.0529387170677</c:v>
                </c:pt>
                <c:pt idx="52">
                  <c:v>1079.9891391401245</c:v>
                </c:pt>
                <c:pt idx="53">
                  <c:v>1187.8676967871379</c:v>
                </c:pt>
                <c:pt idx="54">
                  <c:v>1276.1822805205168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C6F-9CF6-EFAB5D0CB081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summary!$D$3:$D$57</c:f>
              <c:numCache>
                <c:formatCode>General</c:formatCode>
                <c:ptCount val="55"/>
                <c:pt idx="1">
                  <c:v>2.998966488642385</c:v>
                </c:pt>
                <c:pt idx="2">
                  <c:v>30.042185601758298</c:v>
                </c:pt>
                <c:pt idx="3">
                  <c:v>37.553843208438686</c:v>
                </c:pt>
                <c:pt idx="4">
                  <c:v>57.474247320805489</c:v>
                </c:pt>
                <c:pt idx="5">
                  <c:v>96.542198380465592</c:v>
                </c:pt>
                <c:pt idx="6">
                  <c:v>128.90634675486288</c:v>
                </c:pt>
                <c:pt idx="7">
                  <c:v>155.23566501417221</c:v>
                </c:pt>
                <c:pt idx="8">
                  <c:v>158.98655824112498</c:v>
                </c:pt>
                <c:pt idx="9">
                  <c:v>166.78741075863866</c:v>
                </c:pt>
                <c:pt idx="10">
                  <c:v>190.04897777378193</c:v>
                </c:pt>
                <c:pt idx="11">
                  <c:v>228.26791156320098</c:v>
                </c:pt>
                <c:pt idx="12">
                  <c:v>249.81228669918485</c:v>
                </c:pt>
                <c:pt idx="13">
                  <c:v>289.27290630912006</c:v>
                </c:pt>
                <c:pt idx="14">
                  <c:v>323.45806390711863</c:v>
                </c:pt>
                <c:pt idx="15">
                  <c:v>373.12407844422438</c:v>
                </c:pt>
                <c:pt idx="16">
                  <c:v>411.22464536914026</c:v>
                </c:pt>
                <c:pt idx="17">
                  <c:v>433.44563769621692</c:v>
                </c:pt>
                <c:pt idx="18">
                  <c:v>457.70738742701752</c:v>
                </c:pt>
                <c:pt idx="19">
                  <c:v>492.55058188447231</c:v>
                </c:pt>
                <c:pt idx="20">
                  <c:v>508.3152575868138</c:v>
                </c:pt>
                <c:pt idx="21">
                  <c:v>518.0302768868462</c:v>
                </c:pt>
                <c:pt idx="22">
                  <c:v>518.211384589609</c:v>
                </c:pt>
                <c:pt idx="23">
                  <c:v>519.83526882193587</c:v>
                </c:pt>
                <c:pt idx="24">
                  <c:v>524.94945497419894</c:v>
                </c:pt>
                <c:pt idx="25">
                  <c:v>532.31837619782459</c:v>
                </c:pt>
                <c:pt idx="26">
                  <c:v>546.81310972417839</c:v>
                </c:pt>
                <c:pt idx="27">
                  <c:v>570.2711168859131</c:v>
                </c:pt>
                <c:pt idx="28">
                  <c:v>602.62246925331817</c:v>
                </c:pt>
                <c:pt idx="29">
                  <c:v>608.86536922048072</c:v>
                </c:pt>
                <c:pt idx="30">
                  <c:v>609.6569499175672</c:v>
                </c:pt>
                <c:pt idx="31">
                  <c:v>610.74772945532891</c:v>
                </c:pt>
                <c:pt idx="32">
                  <c:v>611.47022513005641</c:v>
                </c:pt>
                <c:pt idx="33">
                  <c:v>612.07188948831595</c:v>
                </c:pt>
                <c:pt idx="34">
                  <c:v>614.15731510434739</c:v>
                </c:pt>
                <c:pt idx="35">
                  <c:v>615.57241227415568</c:v>
                </c:pt>
                <c:pt idx="36">
                  <c:v>619.94820934440475</c:v>
                </c:pt>
                <c:pt idx="37">
                  <c:v>624.90148099049895</c:v>
                </c:pt>
                <c:pt idx="38">
                  <c:v>660.78397950997214</c:v>
                </c:pt>
                <c:pt idx="39">
                  <c:v>683.16969147095301</c:v>
                </c:pt>
                <c:pt idx="40">
                  <c:v>688.26303025803566</c:v>
                </c:pt>
                <c:pt idx="41">
                  <c:v>698.12837363776669</c:v>
                </c:pt>
                <c:pt idx="42">
                  <c:v>719.60735173263879</c:v>
                </c:pt>
                <c:pt idx="43">
                  <c:v>758.08856792963559</c:v>
                </c:pt>
                <c:pt idx="44">
                  <c:v>776.1303084221712</c:v>
                </c:pt>
                <c:pt idx="45">
                  <c:v>806.58437875767811</c:v>
                </c:pt>
                <c:pt idx="46">
                  <c:v>854.12895994207815</c:v>
                </c:pt>
                <c:pt idx="47">
                  <c:v>930.70109064248379</c:v>
                </c:pt>
                <c:pt idx="48">
                  <c:v>962.84034078930586</c:v>
                </c:pt>
                <c:pt idx="49">
                  <c:v>970.68499502005432</c:v>
                </c:pt>
                <c:pt idx="50">
                  <c:v>981.49588305018392</c:v>
                </c:pt>
                <c:pt idx="51">
                  <c:v>1026.2436762918624</c:v>
                </c:pt>
                <c:pt idx="52">
                  <c:v>1056.2128621333229</c:v>
                </c:pt>
                <c:pt idx="53">
                  <c:v>1095.6877782193642</c:v>
                </c:pt>
                <c:pt idx="54">
                  <c:v>1149.2487341481001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C6F-9CF6-EFAB5D0CB081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summary!$E$3:$E$57</c:f>
              <c:numCache>
                <c:formatCode>General</c:formatCode>
                <c:ptCount val="55"/>
                <c:pt idx="1">
                  <c:v>60.682890504655433</c:v>
                </c:pt>
                <c:pt idx="2">
                  <c:v>118.04033291625535</c:v>
                </c:pt>
                <c:pt idx="3">
                  <c:v>138.09761338993872</c:v>
                </c:pt>
                <c:pt idx="4">
                  <c:v>189.6417779481115</c:v>
                </c:pt>
                <c:pt idx="5">
                  <c:v>260.67937362814564</c:v>
                </c:pt>
                <c:pt idx="6">
                  <c:v>321.50261671826706</c:v>
                </c:pt>
                <c:pt idx="7">
                  <c:v>391.28115209985845</c:v>
                </c:pt>
                <c:pt idx="8">
                  <c:v>414.03632953269778</c:v>
                </c:pt>
                <c:pt idx="9">
                  <c:v>418.7641725926988</c:v>
                </c:pt>
                <c:pt idx="10">
                  <c:v>420.81797394628688</c:v>
                </c:pt>
                <c:pt idx="11">
                  <c:v>432.91003745918658</c:v>
                </c:pt>
                <c:pt idx="12">
                  <c:v>473.79868258225224</c:v>
                </c:pt>
                <c:pt idx="13">
                  <c:v>544.3173503234965</c:v>
                </c:pt>
                <c:pt idx="14">
                  <c:v>605.69673855765859</c:v>
                </c:pt>
                <c:pt idx="15">
                  <c:v>674.50578810784486</c:v>
                </c:pt>
                <c:pt idx="16">
                  <c:v>713.77983169900062</c:v>
                </c:pt>
                <c:pt idx="17">
                  <c:v>741.63889485625702</c:v>
                </c:pt>
                <c:pt idx="18">
                  <c:v>792.36343822532046</c:v>
                </c:pt>
                <c:pt idx="19">
                  <c:v>845.43284278199508</c:v>
                </c:pt>
                <c:pt idx="20">
                  <c:v>892.62391185231809</c:v>
                </c:pt>
                <c:pt idx="21">
                  <c:v>912.94553580317404</c:v>
                </c:pt>
                <c:pt idx="22">
                  <c:v>923.57881375496299</c:v>
                </c:pt>
                <c:pt idx="23">
                  <c:v>932.66859373029797</c:v>
                </c:pt>
                <c:pt idx="24">
                  <c:v>955.20362645714351</c:v>
                </c:pt>
                <c:pt idx="25">
                  <c:v>987.76515744080587</c:v>
                </c:pt>
                <c:pt idx="26">
                  <c:v>1061.697897143863</c:v>
                </c:pt>
                <c:pt idx="27">
                  <c:v>1144.7041643771267</c:v>
                </c:pt>
                <c:pt idx="28">
                  <c:v>1194.4587511003626</c:v>
                </c:pt>
                <c:pt idx="29">
                  <c:v>1243.8707536908264</c:v>
                </c:pt>
                <c:pt idx="30">
                  <c:v>1280.9714059761973</c:v>
                </c:pt>
                <c:pt idx="31">
                  <c:v>1336.6498802728229</c:v>
                </c:pt>
                <c:pt idx="32">
                  <c:v>1449.8768240627178</c:v>
                </c:pt>
                <c:pt idx="33">
                  <c:v>1450.8880609291343</c:v>
                </c:pt>
                <c:pt idx="34">
                  <c:v>1457.8857534059441</c:v>
                </c:pt>
                <c:pt idx="35">
                  <c:v>1470.5198540862457</c:v>
                </c:pt>
                <c:pt idx="36">
                  <c:v>1491.4169352221365</c:v>
                </c:pt>
                <c:pt idx="37">
                  <c:v>1510.6428448235051</c:v>
                </c:pt>
                <c:pt idx="38">
                  <c:v>1526.894884695472</c:v>
                </c:pt>
                <c:pt idx="39">
                  <c:v>1570.7762019045076</c:v>
                </c:pt>
                <c:pt idx="40">
                  <c:v>1642.144223454779</c:v>
                </c:pt>
                <c:pt idx="41">
                  <c:v>1694.198507620446</c:v>
                </c:pt>
                <c:pt idx="42">
                  <c:v>1725.0442982570953</c:v>
                </c:pt>
                <c:pt idx="43">
                  <c:v>1826.7615263947123</c:v>
                </c:pt>
                <c:pt idx="44">
                  <c:v>1886.9265203696143</c:v>
                </c:pt>
                <c:pt idx="45">
                  <c:v>1942.6915138691206</c:v>
                </c:pt>
                <c:pt idx="46">
                  <c:v>2004.2685915847771</c:v>
                </c:pt>
                <c:pt idx="47">
                  <c:v>2016.7644188883214</c:v>
                </c:pt>
                <c:pt idx="48">
                  <c:v>2025.1960735302052</c:v>
                </c:pt>
                <c:pt idx="49">
                  <c:v>2030.575831889091</c:v>
                </c:pt>
                <c:pt idx="50">
                  <c:v>2040.2165787481263</c:v>
                </c:pt>
                <c:pt idx="51">
                  <c:v>2057.4052058020825</c:v>
                </c:pt>
                <c:pt idx="52">
                  <c:v>2079.5423962290542</c:v>
                </c:pt>
                <c:pt idx="53">
                  <c:v>2144.5985665743797</c:v>
                </c:pt>
                <c:pt idx="54">
                  <c:v>2210.994266736363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F-4C6F-9CF6-EFAB5D0CB081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summary!$F$3:$F$57</c:f>
              <c:numCache>
                <c:formatCode>General</c:formatCode>
                <c:ptCount val="55"/>
                <c:pt idx="1">
                  <c:v>45.447041707904432</c:v>
                </c:pt>
                <c:pt idx="2">
                  <c:v>96.227066323888991</c:v>
                </c:pt>
                <c:pt idx="3">
                  <c:v>108.14187223921971</c:v>
                </c:pt>
                <c:pt idx="4">
                  <c:v>118.82771801763145</c:v>
                </c:pt>
                <c:pt idx="5">
                  <c:v>137.24169368830078</c:v>
                </c:pt>
                <c:pt idx="6">
                  <c:v>172.39321997095314</c:v>
                </c:pt>
                <c:pt idx="7">
                  <c:v>222.21786046137709</c:v>
                </c:pt>
                <c:pt idx="8">
                  <c:v>272.2763382648422</c:v>
                </c:pt>
                <c:pt idx="9">
                  <c:v>333.6905548600248</c:v>
                </c:pt>
                <c:pt idx="10">
                  <c:v>399.19490051739319</c:v>
                </c:pt>
                <c:pt idx="11">
                  <c:v>423.17610148815362</c:v>
                </c:pt>
                <c:pt idx="12">
                  <c:v>467.04545297640789</c:v>
                </c:pt>
                <c:pt idx="13">
                  <c:v>522.46713194772735</c:v>
                </c:pt>
                <c:pt idx="14">
                  <c:v>576.19877346369071</c:v>
                </c:pt>
                <c:pt idx="15">
                  <c:v>613.04128287876722</c:v>
                </c:pt>
                <c:pt idx="16">
                  <c:v>657.99324501614217</c:v>
                </c:pt>
                <c:pt idx="17">
                  <c:v>674.85767207430217</c:v>
                </c:pt>
                <c:pt idx="18">
                  <c:v>697.90774365770517</c:v>
                </c:pt>
                <c:pt idx="19">
                  <c:v>760.64463073381057</c:v>
                </c:pt>
                <c:pt idx="20">
                  <c:v>806.45484466040125</c:v>
                </c:pt>
                <c:pt idx="21">
                  <c:v>857.95788923060115</c:v>
                </c:pt>
                <c:pt idx="22">
                  <c:v>915.52032924142759</c:v>
                </c:pt>
                <c:pt idx="23">
                  <c:v>962.86578731292582</c:v>
                </c:pt>
                <c:pt idx="24">
                  <c:v>977.80168367035947</c:v>
                </c:pt>
                <c:pt idx="25">
                  <c:v>989.46172226377757</c:v>
                </c:pt>
                <c:pt idx="26">
                  <c:v>1012.5707551297372</c:v>
                </c:pt>
                <c:pt idx="27">
                  <c:v>1046.859610462046</c:v>
                </c:pt>
                <c:pt idx="28">
                  <c:v>1083.6923784818405</c:v>
                </c:pt>
                <c:pt idx="29">
                  <c:v>1141.3355298530139</c:v>
                </c:pt>
                <c:pt idx="30">
                  <c:v>1200.1907862028081</c:v>
                </c:pt>
                <c:pt idx="31">
                  <c:v>1241.9140890442659</c:v>
                </c:pt>
                <c:pt idx="32">
                  <c:v>1273.1196927077106</c:v>
                </c:pt>
                <c:pt idx="33">
                  <c:v>1285.1300299219606</c:v>
                </c:pt>
                <c:pt idx="34">
                  <c:v>1291.4430086166815</c:v>
                </c:pt>
                <c:pt idx="35">
                  <c:v>1340.0834958675305</c:v>
                </c:pt>
                <c:pt idx="36">
                  <c:v>1394.5839343978762</c:v>
                </c:pt>
                <c:pt idx="37">
                  <c:v>1410.6954365004115</c:v>
                </c:pt>
                <c:pt idx="38">
                  <c:v>1437.1733310541708</c:v>
                </c:pt>
                <c:pt idx="39">
                  <c:v>1481.400866594827</c:v>
                </c:pt>
                <c:pt idx="40">
                  <c:v>1516.8255881886519</c:v>
                </c:pt>
                <c:pt idx="41">
                  <c:v>1543.372951522889</c:v>
                </c:pt>
                <c:pt idx="42">
                  <c:v>1580.2071923865203</c:v>
                </c:pt>
                <c:pt idx="43">
                  <c:v>1628.0800625741329</c:v>
                </c:pt>
                <c:pt idx="44">
                  <c:v>1694.4110998040753</c:v>
                </c:pt>
                <c:pt idx="45">
                  <c:v>1761.4890082389691</c:v>
                </c:pt>
                <c:pt idx="46">
                  <c:v>1800.3177926649591</c:v>
                </c:pt>
                <c:pt idx="47">
                  <c:v>1807.5418150901735</c:v>
                </c:pt>
                <c:pt idx="48">
                  <c:v>1811.2526101532294</c:v>
                </c:pt>
                <c:pt idx="49">
                  <c:v>1817.1892843063222</c:v>
                </c:pt>
                <c:pt idx="50">
                  <c:v>1823.3269467277983</c:v>
                </c:pt>
                <c:pt idx="51">
                  <c:v>1838.9177934014076</c:v>
                </c:pt>
                <c:pt idx="52">
                  <c:v>1889.5735768816776</c:v>
                </c:pt>
                <c:pt idx="53">
                  <c:v>1953.4706394119692</c:v>
                </c:pt>
                <c:pt idx="54">
                  <c:v>2018.5876886387271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F-4C6F-9CF6-EFAB5D0CB081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summary!$A$3:$A$57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summary!$G$3:$G$57</c:f>
              <c:numCache>
                <c:formatCode>General</c:formatCode>
                <c:ptCount val="55"/>
                <c:pt idx="1">
                  <c:v>64.86048488872099</c:v>
                </c:pt>
                <c:pt idx="2">
                  <c:v>133.02162117619787</c:v>
                </c:pt>
                <c:pt idx="3">
                  <c:v>148.79996392821076</c:v>
                </c:pt>
                <c:pt idx="4">
                  <c:v>150.06886108716415</c:v>
                </c:pt>
                <c:pt idx="5">
                  <c:v>185.5045521344685</c:v>
                </c:pt>
                <c:pt idx="6">
                  <c:v>228.08122415096128</c:v>
                </c:pt>
                <c:pt idx="7">
                  <c:v>298.05202448938809</c:v>
                </c:pt>
                <c:pt idx="8">
                  <c:v>369.13364517997184</c:v>
                </c:pt>
                <c:pt idx="9">
                  <c:v>418.8505497497456</c:v>
                </c:pt>
                <c:pt idx="10">
                  <c:v>422.85187453036514</c:v>
                </c:pt>
                <c:pt idx="11">
                  <c:v>449.71738587856026</c:v>
                </c:pt>
                <c:pt idx="12">
                  <c:v>498.1841301471822</c:v>
                </c:pt>
                <c:pt idx="13">
                  <c:v>538.41631253889443</c:v>
                </c:pt>
                <c:pt idx="14">
                  <c:v>586.1789391417102</c:v>
                </c:pt>
                <c:pt idx="15">
                  <c:v>652.03869088737054</c:v>
                </c:pt>
                <c:pt idx="16">
                  <c:v>712.16512600537828</c:v>
                </c:pt>
                <c:pt idx="17">
                  <c:v>828.74672875641261</c:v>
                </c:pt>
                <c:pt idx="18">
                  <c:v>944.512424020597</c:v>
                </c:pt>
                <c:pt idx="19">
                  <c:v>956.93025797020346</c:v>
                </c:pt>
                <c:pt idx="20">
                  <c:v>981.38849993482552</c:v>
                </c:pt>
                <c:pt idx="21">
                  <c:v>1011.607000890366</c:v>
                </c:pt>
                <c:pt idx="22">
                  <c:v>1055.9444726270358</c:v>
                </c:pt>
                <c:pt idx="23">
                  <c:v>1144.0919059419089</c:v>
                </c:pt>
                <c:pt idx="24">
                  <c:v>1173.5967530013329</c:v>
                </c:pt>
                <c:pt idx="25">
                  <c:v>1186.4166281957332</c:v>
                </c:pt>
                <c:pt idx="26">
                  <c:v>1314.8038756154049</c:v>
                </c:pt>
                <c:pt idx="27">
                  <c:v>1340.8240254996774</c:v>
                </c:pt>
                <c:pt idx="28">
                  <c:v>1385.6146673794274</c:v>
                </c:pt>
                <c:pt idx="29">
                  <c:v>1402.6305011820948</c:v>
                </c:pt>
                <c:pt idx="30">
                  <c:v>1455.1618822794921</c:v>
                </c:pt>
                <c:pt idx="31">
                  <c:v>1514.7211384870707</c:v>
                </c:pt>
                <c:pt idx="32">
                  <c:v>1533.5954808597203</c:v>
                </c:pt>
                <c:pt idx="33">
                  <c:v>1588.2620382783102</c:v>
                </c:pt>
                <c:pt idx="34">
                  <c:v>1651.9409052594367</c:v>
                </c:pt>
                <c:pt idx="35">
                  <c:v>1706.2452936640582</c:v>
                </c:pt>
                <c:pt idx="36">
                  <c:v>1755.6125064676994</c:v>
                </c:pt>
                <c:pt idx="37">
                  <c:v>1805.3262490345189</c:v>
                </c:pt>
                <c:pt idx="38">
                  <c:v>1808.5919648825375</c:v>
                </c:pt>
                <c:pt idx="39">
                  <c:v>1849.7456402955549</c:v>
                </c:pt>
                <c:pt idx="40">
                  <c:v>1917.6991906075143</c:v>
                </c:pt>
                <c:pt idx="41">
                  <c:v>1989.549274810666</c:v>
                </c:pt>
                <c:pt idx="42">
                  <c:v>2037.6839161825512</c:v>
                </c:pt>
                <c:pt idx="43">
                  <c:v>2102.3474522751594</c:v>
                </c:pt>
                <c:pt idx="44">
                  <c:v>2212.3921795454835</c:v>
                </c:pt>
                <c:pt idx="45">
                  <c:v>2326.5485166450944</c:v>
                </c:pt>
                <c:pt idx="46">
                  <c:v>2394.1320797355379</c:v>
                </c:pt>
                <c:pt idx="47">
                  <c:v>2428.440913874867</c:v>
                </c:pt>
                <c:pt idx="48">
                  <c:v>2498.6805721883866</c:v>
                </c:pt>
                <c:pt idx="49">
                  <c:v>2517.6707433303222</c:v>
                </c:pt>
                <c:pt idx="50">
                  <c:v>2530.8579378765476</c:v>
                </c:pt>
                <c:pt idx="51">
                  <c:v>2562.60273587559</c:v>
                </c:pt>
                <c:pt idx="52">
                  <c:v>2625.4928503610954</c:v>
                </c:pt>
                <c:pt idx="53">
                  <c:v>2699.2457621680201</c:v>
                </c:pt>
                <c:pt idx="54">
                  <c:v>2774.4866234071101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F-4C6F-9CF6-EFAB5D0C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792"/>
        <c:axId val="990820064"/>
      </c:lineChart>
      <c:catAx>
        <c:axId val="65577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0064"/>
        <c:crosses val="autoZero"/>
        <c:auto val="1"/>
        <c:lblAlgn val="ctr"/>
        <c:lblOffset val="100"/>
        <c:noMultiLvlLbl val="0"/>
      </c:catAx>
      <c:valAx>
        <c:axId val="99082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(px/min)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summary!$K$2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summary!$K$3:$K$57</c:f>
              <c:numCache>
                <c:formatCode>General</c:formatCode>
                <c:ptCount val="55"/>
                <c:pt idx="12">
                  <c:v>382.67091557304451</c:v>
                </c:pt>
                <c:pt idx="13">
                  <c:v>362.14416039594096</c:v>
                </c:pt>
                <c:pt idx="14">
                  <c:v>380.56967532760285</c:v>
                </c:pt>
                <c:pt idx="15">
                  <c:v>423.03869744527708</c:v>
                </c:pt>
                <c:pt idx="16">
                  <c:v>442.92082964252774</c:v>
                </c:pt>
                <c:pt idx="17">
                  <c:v>406.78533305691963</c:v>
                </c:pt>
                <c:pt idx="18">
                  <c:v>374.37012818503683</c:v>
                </c:pt>
                <c:pt idx="19">
                  <c:v>346.71483512122279</c:v>
                </c:pt>
                <c:pt idx="20">
                  <c:v>396.4606004685391</c:v>
                </c:pt>
                <c:pt idx="21">
                  <c:v>434.31566014709546</c:v>
                </c:pt>
                <c:pt idx="22">
                  <c:v>463.18751992021146</c:v>
                </c:pt>
                <c:pt idx="23">
                  <c:v>510.80734788530225</c:v>
                </c:pt>
                <c:pt idx="24">
                  <c:v>559.2413503754151</c:v>
                </c:pt>
                <c:pt idx="25">
                  <c:v>629.1663579809283</c:v>
                </c:pt>
                <c:pt idx="26">
                  <c:v>687.77623557312245</c:v>
                </c:pt>
                <c:pt idx="27">
                  <c:v>641.34320616091236</c:v>
                </c:pt>
                <c:pt idx="28">
                  <c:v>645.00122489203955</c:v>
                </c:pt>
                <c:pt idx="29">
                  <c:v>641.13323857298542</c:v>
                </c:pt>
                <c:pt idx="30">
                  <c:v>690.83383278601855</c:v>
                </c:pt>
                <c:pt idx="31">
                  <c:v>710.81890850217496</c:v>
                </c:pt>
                <c:pt idx="32">
                  <c:v>690.38419601240264</c:v>
                </c:pt>
                <c:pt idx="33">
                  <c:v>753.13229424952112</c:v>
                </c:pt>
                <c:pt idx="34">
                  <c:v>793.36475816580241</c:v>
                </c:pt>
                <c:pt idx="35">
                  <c:v>787.64097090762448</c:v>
                </c:pt>
                <c:pt idx="36">
                  <c:v>740.96751898447371</c:v>
                </c:pt>
                <c:pt idx="37">
                  <c:v>644.30572275709278</c:v>
                </c:pt>
                <c:pt idx="38">
                  <c:v>555.2635240214621</c:v>
                </c:pt>
                <c:pt idx="39">
                  <c:v>543.53788800631537</c:v>
                </c:pt>
                <c:pt idx="40">
                  <c:v>486.50829808755822</c:v>
                </c:pt>
                <c:pt idx="41">
                  <c:v>435.71795186879484</c:v>
                </c:pt>
                <c:pt idx="42">
                  <c:v>350.56889882834247</c:v>
                </c:pt>
                <c:pt idx="43">
                  <c:v>323.8671365993435</c:v>
                </c:pt>
                <c:pt idx="44">
                  <c:v>295.5625311272579</c:v>
                </c:pt>
                <c:pt idx="45">
                  <c:v>209.18237761523383</c:v>
                </c:pt>
                <c:pt idx="46">
                  <c:v>155.18944142016682</c:v>
                </c:pt>
                <c:pt idx="47">
                  <c:v>133.2553598608396</c:v>
                </c:pt>
                <c:pt idx="48">
                  <c:v>166.11524898405327</c:v>
                </c:pt>
                <c:pt idx="49">
                  <c:v>173.45668032346001</c:v>
                </c:pt>
                <c:pt idx="50">
                  <c:v>213.04397184958862</c:v>
                </c:pt>
                <c:pt idx="51">
                  <c:v>282.83868170061874</c:v>
                </c:pt>
                <c:pt idx="52">
                  <c:v>302.16331833465404</c:v>
                </c:pt>
                <c:pt idx="53">
                  <c:v>332.58410207230207</c:v>
                </c:pt>
                <c:pt idx="54">
                  <c:v>394.81812034651983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1-4FD3-82D9-F96ECA36A87E}"/>
            </c:ext>
          </c:extLst>
        </c:ser>
        <c:ser>
          <c:idx val="1"/>
          <c:order val="1"/>
          <c:tx>
            <c:strRef>
              <c:f>summary!$L$2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summary!$L$3:$L$57</c:f>
              <c:numCache>
                <c:formatCode>General</c:formatCode>
                <c:ptCount val="55"/>
                <c:pt idx="12">
                  <c:v>215.36016198989702</c:v>
                </c:pt>
                <c:pt idx="13">
                  <c:v>177.58105803666723</c:v>
                </c:pt>
                <c:pt idx="14">
                  <c:v>167.67279595311598</c:v>
                </c:pt>
                <c:pt idx="15">
                  <c:v>175.88446758734145</c:v>
                </c:pt>
                <c:pt idx="16">
                  <c:v>175.05707484223373</c:v>
                </c:pt>
                <c:pt idx="17">
                  <c:v>188.95269780936448</c:v>
                </c:pt>
                <c:pt idx="18">
                  <c:v>186.10036642970769</c:v>
                </c:pt>
                <c:pt idx="19">
                  <c:v>169.57623588565127</c:v>
                </c:pt>
                <c:pt idx="20">
                  <c:v>178.63501409671312</c:v>
                </c:pt>
                <c:pt idx="21">
                  <c:v>156.34963536421449</c:v>
                </c:pt>
                <c:pt idx="22">
                  <c:v>152.59642044963289</c:v>
                </c:pt>
                <c:pt idx="23">
                  <c:v>172.26530752323359</c:v>
                </c:pt>
                <c:pt idx="24">
                  <c:v>208.7530707241977</c:v>
                </c:pt>
                <c:pt idx="25">
                  <c:v>230.65866600791475</c:v>
                </c:pt>
                <c:pt idx="26">
                  <c:v>259.47000480654714</c:v>
                </c:pt>
                <c:pt idx="27">
                  <c:v>267.64816323157351</c:v>
                </c:pt>
                <c:pt idx="28">
                  <c:v>305.32570489014461</c:v>
                </c:pt>
                <c:pt idx="29">
                  <c:v>305.19283590499418</c:v>
                </c:pt>
                <c:pt idx="30">
                  <c:v>304.57333735725666</c:v>
                </c:pt>
                <c:pt idx="31">
                  <c:v>304.76614952613363</c:v>
                </c:pt>
                <c:pt idx="32">
                  <c:v>286.85271914972697</c:v>
                </c:pt>
                <c:pt idx="33">
                  <c:v>291.40134173141792</c:v>
                </c:pt>
                <c:pt idx="34">
                  <c:v>268.70836021109909</c:v>
                </c:pt>
                <c:pt idx="35">
                  <c:v>230.21448002803896</c:v>
                </c:pt>
                <c:pt idx="36">
                  <c:v>192.47332322161148</c:v>
                </c:pt>
                <c:pt idx="37">
                  <c:v>159.62026575726154</c:v>
                </c:pt>
                <c:pt idx="38">
                  <c:v>148.0601036172198</c:v>
                </c:pt>
                <c:pt idx="39">
                  <c:v>138.15170767446244</c:v>
                </c:pt>
                <c:pt idx="40">
                  <c:v>143.6135087278245</c:v>
                </c:pt>
                <c:pt idx="41">
                  <c:v>210.50322390033523</c:v>
                </c:pt>
                <c:pt idx="42">
                  <c:v>274.7977020205808</c:v>
                </c:pt>
                <c:pt idx="43">
                  <c:v>322.55471059347934</c:v>
                </c:pt>
                <c:pt idx="44">
                  <c:v>349.45146963273015</c:v>
                </c:pt>
                <c:pt idx="45">
                  <c:v>344.94976587130935</c:v>
                </c:pt>
                <c:pt idx="46">
                  <c:v>350.35634082624915</c:v>
                </c:pt>
                <c:pt idx="47">
                  <c:v>396.69667926091012</c:v>
                </c:pt>
                <c:pt idx="48">
                  <c:v>394.06809494593489</c:v>
                </c:pt>
                <c:pt idx="49">
                  <c:v>401.44697400965407</c:v>
                </c:pt>
                <c:pt idx="50">
                  <c:v>391.999173438306</c:v>
                </c:pt>
                <c:pt idx="51">
                  <c:v>395.07076894756449</c:v>
                </c:pt>
                <c:pt idx="52">
                  <c:v>382.04294014037418</c:v>
                </c:pt>
                <c:pt idx="53">
                  <c:v>406.71252711715289</c:v>
                </c:pt>
                <c:pt idx="54">
                  <c:v>422.98522025901559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1-4FD3-82D9-F96ECA36A87E}"/>
            </c:ext>
          </c:extLst>
        </c:ser>
        <c:ser>
          <c:idx val="2"/>
          <c:order val="2"/>
          <c:tx>
            <c:strRef>
              <c:f>summary!$M$2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summary!$M$3:$M$57</c:f>
              <c:numCache>
                <c:formatCode>General</c:formatCode>
                <c:ptCount val="55"/>
                <c:pt idx="12">
                  <c:v>249.81228669918485</c:v>
                </c:pt>
                <c:pt idx="13">
                  <c:v>286.27393982047766</c:v>
                </c:pt>
                <c:pt idx="14">
                  <c:v>293.41587830536031</c:v>
                </c:pt>
                <c:pt idx="15">
                  <c:v>335.57023523578567</c:v>
                </c:pt>
                <c:pt idx="16">
                  <c:v>353.75039804833477</c:v>
                </c:pt>
                <c:pt idx="17">
                  <c:v>336.90343931575131</c:v>
                </c:pt>
                <c:pt idx="18">
                  <c:v>328.80104067215467</c:v>
                </c:pt>
                <c:pt idx="19">
                  <c:v>337.31491687030012</c:v>
                </c:pt>
                <c:pt idx="20">
                  <c:v>349.32869934568885</c:v>
                </c:pt>
                <c:pt idx="21">
                  <c:v>351.24286612820748</c:v>
                </c:pt>
                <c:pt idx="22">
                  <c:v>328.16240681582701</c:v>
                </c:pt>
                <c:pt idx="23">
                  <c:v>291.56735725873477</c:v>
                </c:pt>
                <c:pt idx="24">
                  <c:v>275.13716827501401</c:v>
                </c:pt>
                <c:pt idx="25">
                  <c:v>243.0454698887045</c:v>
                </c:pt>
                <c:pt idx="26">
                  <c:v>223.35504581705973</c:v>
                </c:pt>
                <c:pt idx="27">
                  <c:v>197.14703844168866</c:v>
                </c:pt>
                <c:pt idx="28">
                  <c:v>191.39782388417791</c:v>
                </c:pt>
                <c:pt idx="29">
                  <c:v>175.4197315242638</c:v>
                </c:pt>
                <c:pt idx="30">
                  <c:v>151.94956249054962</c:v>
                </c:pt>
                <c:pt idx="31">
                  <c:v>118.19714757085663</c:v>
                </c:pt>
                <c:pt idx="32">
                  <c:v>103.15496754324263</c:v>
                </c:pt>
                <c:pt idx="33">
                  <c:v>94.041612601469879</c:v>
                </c:pt>
                <c:pt idx="34">
                  <c:v>95.945930514738535</c:v>
                </c:pt>
                <c:pt idx="35">
                  <c:v>95.737143452220039</c:v>
                </c:pt>
                <c:pt idx="36">
                  <c:v>94.998754370205944</c:v>
                </c:pt>
                <c:pt idx="37">
                  <c:v>92.583104792674419</c:v>
                </c:pt>
                <c:pt idx="38">
                  <c:v>113.97086978579381</c:v>
                </c:pt>
                <c:pt idx="39">
                  <c:v>112.89857458503998</c:v>
                </c:pt>
                <c:pt idx="40">
                  <c:v>85.640561004717568</c:v>
                </c:pt>
                <c:pt idx="41">
                  <c:v>89.263004417286069</c:v>
                </c:pt>
                <c:pt idx="42">
                  <c:v>109.95040181507163</c:v>
                </c:pt>
                <c:pt idx="43">
                  <c:v>147.34083847430668</c:v>
                </c:pt>
                <c:pt idx="44">
                  <c:v>164.66008329211479</c:v>
                </c:pt>
                <c:pt idx="45">
                  <c:v>194.51248926936211</c:v>
                </c:pt>
                <c:pt idx="46">
                  <c:v>239.97164483773076</c:v>
                </c:pt>
                <c:pt idx="47">
                  <c:v>315.128678368328</c:v>
                </c:pt>
                <c:pt idx="48">
                  <c:v>342.89213144490105</c:v>
                </c:pt>
                <c:pt idx="49">
                  <c:v>345.78351402955531</c:v>
                </c:pt>
                <c:pt idx="50">
                  <c:v>320.71190354021167</c:v>
                </c:pt>
                <c:pt idx="51">
                  <c:v>343.07398482090929</c:v>
                </c:pt>
                <c:pt idx="52">
                  <c:v>367.9498318752872</c:v>
                </c:pt>
                <c:pt idx="53">
                  <c:v>397.55940458159745</c:v>
                </c:pt>
                <c:pt idx="54">
                  <c:v>429.64138241546129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1-4FD3-82D9-F96ECA36A87E}"/>
            </c:ext>
          </c:extLst>
        </c:ser>
        <c:ser>
          <c:idx val="3"/>
          <c:order val="3"/>
          <c:tx>
            <c:strRef>
              <c:f>summary!$N$2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summary!$N$3:$N$57</c:f>
              <c:numCache>
                <c:formatCode>General</c:formatCode>
                <c:ptCount val="55"/>
                <c:pt idx="12">
                  <c:v>473.79868258225224</c:v>
                </c:pt>
                <c:pt idx="13">
                  <c:v>483.63445981884104</c:v>
                </c:pt>
                <c:pt idx="14">
                  <c:v>487.6564056414033</c:v>
                </c:pt>
                <c:pt idx="15">
                  <c:v>536.40817471790626</c:v>
                </c:pt>
                <c:pt idx="16">
                  <c:v>524.13805375088918</c:v>
                </c:pt>
                <c:pt idx="17">
                  <c:v>480.9595212281115</c:v>
                </c:pt>
                <c:pt idx="18">
                  <c:v>470.8608215070534</c:v>
                </c:pt>
                <c:pt idx="19">
                  <c:v>454.15169068213663</c:v>
                </c:pt>
                <c:pt idx="20">
                  <c:v>478.58758231962042</c:v>
                </c:pt>
                <c:pt idx="21">
                  <c:v>494.1813632104753</c:v>
                </c:pt>
                <c:pt idx="22">
                  <c:v>502.76083980867617</c:v>
                </c:pt>
                <c:pt idx="23">
                  <c:v>499.75855627111133</c:v>
                </c:pt>
                <c:pt idx="24">
                  <c:v>481.40494387489127</c:v>
                </c:pt>
                <c:pt idx="25">
                  <c:v>443.44780711730931</c:v>
                </c:pt>
                <c:pt idx="26">
                  <c:v>456.00115858620427</c:v>
                </c:pt>
                <c:pt idx="27">
                  <c:v>470.19837626928177</c:v>
                </c:pt>
                <c:pt idx="28">
                  <c:v>480.6789194013619</c:v>
                </c:pt>
                <c:pt idx="29">
                  <c:v>502.23185883456927</c:v>
                </c:pt>
                <c:pt idx="30">
                  <c:v>488.60796775087681</c:v>
                </c:pt>
                <c:pt idx="31">
                  <c:v>491.21703749082775</c:v>
                </c:pt>
                <c:pt idx="32">
                  <c:v>557.25291221039959</c:v>
                </c:pt>
                <c:pt idx="33">
                  <c:v>537.94252512596006</c:v>
                </c:pt>
                <c:pt idx="34">
                  <c:v>534.30693965098101</c:v>
                </c:pt>
                <c:pt idx="35">
                  <c:v>537.8512603559476</c:v>
                </c:pt>
                <c:pt idx="36">
                  <c:v>536.21330876499303</c:v>
                </c:pt>
                <c:pt idx="37">
                  <c:v>522.87768738269926</c:v>
                </c:pt>
                <c:pt idx="38">
                  <c:v>465.19698755160897</c:v>
                </c:pt>
                <c:pt idx="39">
                  <c:v>426.07203752738076</c:v>
                </c:pt>
                <c:pt idx="40">
                  <c:v>447.68547235441622</c:v>
                </c:pt>
                <c:pt idx="41">
                  <c:v>450.32775392961929</c:v>
                </c:pt>
                <c:pt idx="42">
                  <c:v>444.07289228089758</c:v>
                </c:pt>
                <c:pt idx="43">
                  <c:v>490.11164612188901</c:v>
                </c:pt>
                <c:pt idx="44">
                  <c:v>437.04969630689629</c:v>
                </c:pt>
                <c:pt idx="45">
                  <c:v>491.80345293998613</c:v>
                </c:pt>
                <c:pt idx="46">
                  <c:v>546.3828381788328</c:v>
                </c:pt>
                <c:pt idx="47">
                  <c:v>546.2445648020755</c:v>
                </c:pt>
                <c:pt idx="48">
                  <c:v>533.77913830806858</c:v>
                </c:pt>
                <c:pt idx="49">
                  <c:v>519.93298706558562</c:v>
                </c:pt>
                <c:pt idx="50">
                  <c:v>513.32169405265392</c:v>
                </c:pt>
                <c:pt idx="51">
                  <c:v>486.62900389757476</c:v>
                </c:pt>
                <c:pt idx="52">
                  <c:v>437.39817277427483</c:v>
                </c:pt>
                <c:pt idx="53">
                  <c:v>450.40005895393335</c:v>
                </c:pt>
                <c:pt idx="54">
                  <c:v>485.94996847926751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1-4FD3-82D9-F96ECA36A87E}"/>
            </c:ext>
          </c:extLst>
        </c:ser>
        <c:ser>
          <c:idx val="4"/>
          <c:order val="4"/>
          <c:tx>
            <c:strRef>
              <c:f>summary!$O$2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summary!$O$3:$O$57</c:f>
              <c:numCache>
                <c:formatCode>General</c:formatCode>
                <c:ptCount val="55"/>
                <c:pt idx="12">
                  <c:v>467.04545297640789</c:v>
                </c:pt>
                <c:pt idx="13">
                  <c:v>477.02009023982282</c:v>
                </c:pt>
                <c:pt idx="14">
                  <c:v>479.97170713980171</c:v>
                </c:pt>
                <c:pt idx="15">
                  <c:v>504.89941063954757</c:v>
                </c:pt>
                <c:pt idx="16">
                  <c:v>539.16552699851081</c:v>
                </c:pt>
                <c:pt idx="17">
                  <c:v>537.61597838600142</c:v>
                </c:pt>
                <c:pt idx="18">
                  <c:v>525.51452368675211</c:v>
                </c:pt>
                <c:pt idx="19">
                  <c:v>538.4267702724336</c:v>
                </c:pt>
                <c:pt idx="20">
                  <c:v>534.17850639555922</c:v>
                </c:pt>
                <c:pt idx="21">
                  <c:v>524.26733437057658</c:v>
                </c:pt>
                <c:pt idx="22">
                  <c:v>516.32542872403462</c:v>
                </c:pt>
                <c:pt idx="23">
                  <c:v>539.68968582477237</c:v>
                </c:pt>
                <c:pt idx="24">
                  <c:v>510.75623069395169</c:v>
                </c:pt>
                <c:pt idx="25">
                  <c:v>466.99459031605033</c:v>
                </c:pt>
                <c:pt idx="26">
                  <c:v>436.37198166604651</c:v>
                </c:pt>
                <c:pt idx="27">
                  <c:v>433.81832758327874</c:v>
                </c:pt>
                <c:pt idx="28">
                  <c:v>425.6991334656982</c:v>
                </c:pt>
                <c:pt idx="29">
                  <c:v>466.47785777871161</c:v>
                </c:pt>
                <c:pt idx="30">
                  <c:v>502.28304254510294</c:v>
                </c:pt>
                <c:pt idx="31">
                  <c:v>481.26945831045538</c:v>
                </c:pt>
                <c:pt idx="32">
                  <c:v>466.66484804730948</c:v>
                </c:pt>
                <c:pt idx="33">
                  <c:v>427.17214069135969</c:v>
                </c:pt>
                <c:pt idx="34">
                  <c:v>375.92267937525406</c:v>
                </c:pt>
                <c:pt idx="35">
                  <c:v>377.21770855460494</c:v>
                </c:pt>
                <c:pt idx="36">
                  <c:v>416.78225072751701</c:v>
                </c:pt>
                <c:pt idx="37">
                  <c:v>421.23371423663423</c:v>
                </c:pt>
                <c:pt idx="38">
                  <c:v>424.60257592443395</c:v>
                </c:pt>
                <c:pt idx="39">
                  <c:v>434.54125613278131</c:v>
                </c:pt>
                <c:pt idx="40">
                  <c:v>433.13320970681167</c:v>
                </c:pt>
                <c:pt idx="41">
                  <c:v>402.03742166987547</c:v>
                </c:pt>
                <c:pt idx="42">
                  <c:v>380.01640618371249</c:v>
                </c:pt>
                <c:pt idx="43">
                  <c:v>386.16597352986713</c:v>
                </c:pt>
                <c:pt idx="44">
                  <c:v>421.29140709636482</c:v>
                </c:pt>
                <c:pt idx="45">
                  <c:v>476.35897831700845</c:v>
                </c:pt>
                <c:pt idx="46">
                  <c:v>508.8747840482776</c:v>
                </c:pt>
                <c:pt idx="47">
                  <c:v>467.45831922264279</c:v>
                </c:pt>
                <c:pt idx="48">
                  <c:v>416.66867575535287</c:v>
                </c:pt>
                <c:pt idx="49">
                  <c:v>406.49384780591038</c:v>
                </c:pt>
                <c:pt idx="50">
                  <c:v>386.15361567362726</c:v>
                </c:pt>
                <c:pt idx="51">
                  <c:v>357.5169268065805</c:v>
                </c:pt>
                <c:pt idx="52">
                  <c:v>372.74798869302577</c:v>
                </c:pt>
                <c:pt idx="53">
                  <c:v>410.09768788908031</c:v>
                </c:pt>
                <c:pt idx="54">
                  <c:v>438.38049625220685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1-4FD3-82D9-F96ECA36A87E}"/>
            </c:ext>
          </c:extLst>
        </c:ser>
        <c:ser>
          <c:idx val="5"/>
          <c:order val="5"/>
          <c:tx>
            <c:strRef>
              <c:f>summary!$P$2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summary!$J$3:$J$57</c:f>
              <c:numCache>
                <c:formatCode>[$-F400]h:mm:ss\ AM/PM</c:formatCode>
                <c:ptCount val="55"/>
                <c:pt idx="0">
                  <c:v>1.1574074074074073E-5</c:v>
                </c:pt>
                <c:pt idx="1">
                  <c:v>6.9444444444444444E-5</c:v>
                </c:pt>
                <c:pt idx="2">
                  <c:v>1.273148148148148E-4</c:v>
                </c:pt>
                <c:pt idx="3">
                  <c:v>1.8518518518518518E-4</c:v>
                </c:pt>
                <c:pt idx="4">
                  <c:v>2.4305555555555555E-4</c:v>
                </c:pt>
                <c:pt idx="5">
                  <c:v>3.0092592592592595E-4</c:v>
                </c:pt>
                <c:pt idx="6">
                  <c:v>3.5879629629629629E-4</c:v>
                </c:pt>
                <c:pt idx="7">
                  <c:v>4.1666666666666669E-4</c:v>
                </c:pt>
                <c:pt idx="8">
                  <c:v>4.7453703703703704E-4</c:v>
                </c:pt>
                <c:pt idx="9">
                  <c:v>5.3240740740740744E-4</c:v>
                </c:pt>
                <c:pt idx="10">
                  <c:v>5.9027777777777778E-4</c:v>
                </c:pt>
                <c:pt idx="11">
                  <c:v>6.4814814814814813E-4</c:v>
                </c:pt>
                <c:pt idx="12">
                  <c:v>7.0601851851851847E-4</c:v>
                </c:pt>
                <c:pt idx="13">
                  <c:v>7.6388888888888893E-4</c:v>
                </c:pt>
                <c:pt idx="14">
                  <c:v>8.2175925925925927E-4</c:v>
                </c:pt>
                <c:pt idx="15">
                  <c:v>8.7962962962962962E-4</c:v>
                </c:pt>
                <c:pt idx="16">
                  <c:v>9.3749999999999997E-4</c:v>
                </c:pt>
                <c:pt idx="17">
                  <c:v>9.9537037037037042E-4</c:v>
                </c:pt>
                <c:pt idx="18">
                  <c:v>1.0532407407407407E-3</c:v>
                </c:pt>
                <c:pt idx="19">
                  <c:v>1.1111111111111111E-3</c:v>
                </c:pt>
                <c:pt idx="20">
                  <c:v>1.1689814814814816E-3</c:v>
                </c:pt>
                <c:pt idx="21">
                  <c:v>1.2268518518518518E-3</c:v>
                </c:pt>
                <c:pt idx="22">
                  <c:v>1.2847222222222223E-3</c:v>
                </c:pt>
                <c:pt idx="23">
                  <c:v>1.3425925925925925E-3</c:v>
                </c:pt>
                <c:pt idx="24">
                  <c:v>1.4004629629629629E-3</c:v>
                </c:pt>
                <c:pt idx="25">
                  <c:v>1.4583333333333334E-3</c:v>
                </c:pt>
                <c:pt idx="26">
                  <c:v>1.5162037037037036E-3</c:v>
                </c:pt>
                <c:pt idx="27">
                  <c:v>1.5740740740740741E-3</c:v>
                </c:pt>
                <c:pt idx="28">
                  <c:v>1.6319444444444445E-3</c:v>
                </c:pt>
                <c:pt idx="29">
                  <c:v>1.6898148148148148E-3</c:v>
                </c:pt>
                <c:pt idx="30">
                  <c:v>1.7476851851851852E-3</c:v>
                </c:pt>
                <c:pt idx="31">
                  <c:v>1.8055555555555555E-3</c:v>
                </c:pt>
                <c:pt idx="32">
                  <c:v>1.8634259259259259E-3</c:v>
                </c:pt>
                <c:pt idx="33">
                  <c:v>1.9212962962962964E-3</c:v>
                </c:pt>
                <c:pt idx="34">
                  <c:v>1.9791666666666668E-3</c:v>
                </c:pt>
                <c:pt idx="35">
                  <c:v>2.0370370370370369E-3</c:v>
                </c:pt>
                <c:pt idx="36">
                  <c:v>2.0949074074074073E-3</c:v>
                </c:pt>
                <c:pt idx="37">
                  <c:v>2.1527777777777778E-3</c:v>
                </c:pt>
                <c:pt idx="38">
                  <c:v>2.2106481481481482E-3</c:v>
                </c:pt>
                <c:pt idx="39">
                  <c:v>2.2685185185185187E-3</c:v>
                </c:pt>
                <c:pt idx="40">
                  <c:v>2.3263888888888887E-3</c:v>
                </c:pt>
                <c:pt idx="41">
                  <c:v>2.3842592592592591E-3</c:v>
                </c:pt>
                <c:pt idx="42">
                  <c:v>2.4421296296296296E-3</c:v>
                </c:pt>
                <c:pt idx="43">
                  <c:v>2.5000000000000001E-3</c:v>
                </c:pt>
                <c:pt idx="44">
                  <c:v>2.5578703703703705E-3</c:v>
                </c:pt>
                <c:pt idx="45">
                  <c:v>2.6157407407407405E-3</c:v>
                </c:pt>
                <c:pt idx="46">
                  <c:v>2.673611111111111E-3</c:v>
                </c:pt>
                <c:pt idx="47">
                  <c:v>2.7314814814814814E-3</c:v>
                </c:pt>
                <c:pt idx="48">
                  <c:v>2.7893518518518519E-3</c:v>
                </c:pt>
                <c:pt idx="49">
                  <c:v>2.8472222222222223E-3</c:v>
                </c:pt>
                <c:pt idx="50">
                  <c:v>2.9050925925925928E-3</c:v>
                </c:pt>
                <c:pt idx="51">
                  <c:v>2.9629629629629628E-3</c:v>
                </c:pt>
                <c:pt idx="52">
                  <c:v>3.0208333333333333E-3</c:v>
                </c:pt>
                <c:pt idx="53">
                  <c:v>3.0787037037037037E-3</c:v>
                </c:pt>
                <c:pt idx="54">
                  <c:v>3.1365740740740742E-3</c:v>
                </c:pt>
              </c:numCache>
            </c:numRef>
          </c:cat>
          <c:val>
            <c:numRef>
              <c:f>summary!$P$3:$P$57</c:f>
              <c:numCache>
                <c:formatCode>General</c:formatCode>
                <c:ptCount val="55"/>
                <c:pt idx="12">
                  <c:v>498.1841301471822</c:v>
                </c:pt>
                <c:pt idx="13">
                  <c:v>473.55582765017346</c:v>
                </c:pt>
                <c:pt idx="14">
                  <c:v>453.15731796551228</c:v>
                </c:pt>
                <c:pt idx="15">
                  <c:v>503.23872695915969</c:v>
                </c:pt>
                <c:pt idx="16">
                  <c:v>562.09626491821416</c:v>
                </c:pt>
                <c:pt idx="17">
                  <c:v>643.24217662194417</c:v>
                </c:pt>
                <c:pt idx="18">
                  <c:v>716.43119986963552</c:v>
                </c:pt>
                <c:pt idx="19">
                  <c:v>658.87823348081531</c:v>
                </c:pt>
                <c:pt idx="20">
                  <c:v>612.25485475485357</c:v>
                </c:pt>
                <c:pt idx="21">
                  <c:v>592.75645114062024</c:v>
                </c:pt>
                <c:pt idx="22">
                  <c:v>633.09259809667071</c:v>
                </c:pt>
                <c:pt idx="23">
                  <c:v>694.37452006334877</c:v>
                </c:pt>
                <c:pt idx="24">
                  <c:v>675.41262285415075</c:v>
                </c:pt>
                <c:pt idx="25">
                  <c:v>648.00031565683878</c:v>
                </c:pt>
                <c:pt idx="26">
                  <c:v>728.62493647369467</c:v>
                </c:pt>
                <c:pt idx="27">
                  <c:v>688.78533461230677</c:v>
                </c:pt>
                <c:pt idx="28">
                  <c:v>673.44954137404875</c:v>
                </c:pt>
                <c:pt idx="29">
                  <c:v>573.88377242568197</c:v>
                </c:pt>
                <c:pt idx="30">
                  <c:v>510.64945825889498</c:v>
                </c:pt>
                <c:pt idx="31">
                  <c:v>557.79088051686711</c:v>
                </c:pt>
                <c:pt idx="32">
                  <c:v>552.20698092489465</c:v>
                </c:pt>
                <c:pt idx="33">
                  <c:v>576.65503738794439</c:v>
                </c:pt>
                <c:pt idx="34">
                  <c:v>595.99643263240102</c:v>
                </c:pt>
                <c:pt idx="35">
                  <c:v>562.15338772214955</c:v>
                </c:pt>
                <c:pt idx="36">
                  <c:v>582.01575346636685</c:v>
                </c:pt>
                <c:pt idx="37">
                  <c:v>618.90962083878605</c:v>
                </c:pt>
                <c:pt idx="38">
                  <c:v>493.78808926713293</c:v>
                </c:pt>
                <c:pt idx="39">
                  <c:v>508.92161479587799</c:v>
                </c:pt>
                <c:pt idx="40">
                  <c:v>532.08452322808739</c:v>
                </c:pt>
                <c:pt idx="41">
                  <c:v>586.9187736285719</c:v>
                </c:pt>
                <c:pt idx="42">
                  <c:v>582.52203390305965</c:v>
                </c:pt>
                <c:pt idx="43">
                  <c:v>587.62631378808896</c:v>
                </c:pt>
                <c:pt idx="44">
                  <c:v>678.79669868576343</c:v>
                </c:pt>
                <c:pt idx="45">
                  <c:v>738.28647836678442</c:v>
                </c:pt>
                <c:pt idx="46">
                  <c:v>742.19117447610154</c:v>
                </c:pt>
                <c:pt idx="47">
                  <c:v>722.19562021080912</c:v>
                </c:pt>
                <c:pt idx="48">
                  <c:v>743.06806572068763</c:v>
                </c:pt>
                <c:pt idx="49">
                  <c:v>712.34449429580366</c:v>
                </c:pt>
                <c:pt idx="50">
                  <c:v>722.26597299401055</c:v>
                </c:pt>
                <c:pt idx="51">
                  <c:v>712.85709558003521</c:v>
                </c:pt>
                <c:pt idx="52">
                  <c:v>707.79365975358144</c:v>
                </c:pt>
                <c:pt idx="53">
                  <c:v>709.69648735735439</c:v>
                </c:pt>
                <c:pt idx="54">
                  <c:v>736.8027072245593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1-4FD3-82D9-F96ECA36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79344"/>
        <c:axId val="986929536"/>
      </c:lineChart>
      <c:catAx>
        <c:axId val="17418793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29536"/>
        <c:crosses val="autoZero"/>
        <c:auto val="1"/>
        <c:lblAlgn val="ctr"/>
        <c:lblOffset val="100"/>
        <c:noMultiLvlLbl val="0"/>
      </c:catAx>
      <c:valAx>
        <c:axId val="98692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px/min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793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4</xdr:row>
      <xdr:rowOff>142875</xdr:rowOff>
    </xdr:from>
    <xdr:to>
      <xdr:col>26</xdr:col>
      <xdr:colOff>342900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3A45DE-87DA-4D62-901F-49CB74BC7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161925</xdr:rowOff>
    </xdr:from>
    <xdr:to>
      <xdr:col>13</xdr:col>
      <xdr:colOff>409575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152012-18BA-4EF5-B199-7885E977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14</xdr:row>
      <xdr:rowOff>161925</xdr:rowOff>
    </xdr:from>
    <xdr:to>
      <xdr:col>13</xdr:col>
      <xdr:colOff>342900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B8751-082D-46CC-B1D8-E0EB1CEE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</xdr:row>
      <xdr:rowOff>161925</xdr:rowOff>
    </xdr:from>
    <xdr:to>
      <xdr:col>14</xdr:col>
      <xdr:colOff>533400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28CD5-8A73-4874-A57C-38FD53A7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171450</xdr:rowOff>
    </xdr:from>
    <xdr:to>
      <xdr:col>13</xdr:col>
      <xdr:colOff>142875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A0C6A4-A61B-4736-9D47-B91299A8F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161925</xdr:rowOff>
    </xdr:from>
    <xdr:to>
      <xdr:col>7</xdr:col>
      <xdr:colOff>352425</xdr:colOff>
      <xdr:row>32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7748B-F3BF-4918-BA69-4F9D786CE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4</xdr:row>
      <xdr:rowOff>104775</xdr:rowOff>
    </xdr:from>
    <xdr:to>
      <xdr:col>15</xdr:col>
      <xdr:colOff>571500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C2CFE0-054F-4D5D-BE7E-E021257F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workbookViewId="0">
      <selection activeCell="M1" sqref="M1:R1048576"/>
    </sheetView>
  </sheetViews>
  <sheetFormatPr baseColWidth="10" defaultRowHeight="15" x14ac:dyDescent="0.25"/>
  <cols>
    <col min="1" max="1" width="25.7109375" customWidth="1"/>
    <col min="2" max="7" width="11.42578125" style="1"/>
    <col min="9" max="9" width="11.42578125" style="1"/>
    <col min="11" max="15" width="11.42578125" style="1"/>
    <col min="16" max="16" width="20.85546875" style="1" customWidth="1"/>
    <col min="17" max="17" width="22.7109375" style="1" customWidth="1"/>
    <col min="18" max="18" width="19.7109375" style="1" customWidth="1"/>
    <col min="19" max="34" width="11.42578125" style="1"/>
  </cols>
  <sheetData>
    <row r="1" spans="1:20" x14ac:dyDescent="0.25">
      <c r="S1" s="1">
        <v>98.23</v>
      </c>
      <c r="T1" s="1">
        <v>195.05</v>
      </c>
    </row>
    <row r="2" spans="1:20" s="2" customFormat="1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6</v>
      </c>
      <c r="K2" s="2" t="s">
        <v>8</v>
      </c>
      <c r="L2" s="2" t="s">
        <v>9</v>
      </c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</row>
    <row r="3" spans="1:20" x14ac:dyDescent="0.25">
      <c r="A3" t="s">
        <v>10</v>
      </c>
      <c r="B3" s="1" t="str">
        <f>LEFT(A3,5)</f>
        <v>00001</v>
      </c>
      <c r="D3" s="1">
        <v>2779</v>
      </c>
      <c r="E3" s="1">
        <v>308.93</v>
      </c>
      <c r="F3" s="1">
        <v>72.3</v>
      </c>
      <c r="G3" s="1">
        <v>0.53</v>
      </c>
      <c r="I3" s="1">
        <v>274130</v>
      </c>
      <c r="K3" s="1">
        <v>0.28999999999999998</v>
      </c>
      <c r="L3" s="1">
        <v>0.95</v>
      </c>
      <c r="M3" s="3">
        <f>B3/86400</f>
        <v>1.1574074074074073E-5</v>
      </c>
      <c r="N3" s="1">
        <v>274130</v>
      </c>
      <c r="O3" s="1">
        <v>3.49</v>
      </c>
      <c r="S3" s="1">
        <f t="shared" ref="S3:S34" si="0">SQRT(((E3-$S$1)^2)+((F3-$T$1)^2))</f>
        <v>243.8484211554383</v>
      </c>
    </row>
    <row r="4" spans="1:20" x14ac:dyDescent="0.25">
      <c r="A4" t="s">
        <v>11</v>
      </c>
      <c r="B4" s="1" t="str">
        <f t="shared" ref="B4:B57" si="1">LEFT(A4,5)</f>
        <v>00006</v>
      </c>
      <c r="C4" s="1">
        <f>B4-B3</f>
        <v>5</v>
      </c>
      <c r="D4" s="1">
        <v>2728</v>
      </c>
      <c r="E4" s="1">
        <v>359.58</v>
      </c>
      <c r="F4" s="1">
        <v>72.92</v>
      </c>
      <c r="G4" s="1">
        <v>0.56999999999999995</v>
      </c>
      <c r="I4" s="1">
        <v>253742</v>
      </c>
      <c r="K4" s="1">
        <v>0.28999999999999998</v>
      </c>
      <c r="L4" s="1">
        <v>0.97</v>
      </c>
      <c r="M4" s="3">
        <f t="shared" ref="M4:M57" si="2">B4/86400</f>
        <v>6.9444444444444444E-5</v>
      </c>
      <c r="N4" s="1">
        <v>253742</v>
      </c>
      <c r="O4" s="1">
        <v>3.39</v>
      </c>
      <c r="P4" s="1">
        <f>SQRT(((E4-E3)^2)+((F4-F3)^2))</f>
        <v>50.653794527162503</v>
      </c>
      <c r="Q4" s="1">
        <f>P4+Q3</f>
        <v>50.653794527162503</v>
      </c>
      <c r="S4" s="1">
        <f t="shared" si="0"/>
        <v>288.47800505411152</v>
      </c>
    </row>
    <row r="5" spans="1:20" x14ac:dyDescent="0.25">
      <c r="A5" t="s">
        <v>12</v>
      </c>
      <c r="B5" s="1" t="str">
        <f t="shared" si="1"/>
        <v>00011</v>
      </c>
      <c r="C5" s="1">
        <f t="shared" ref="C5:C57" si="3">B5-B4</f>
        <v>5</v>
      </c>
      <c r="D5" s="1">
        <v>2689</v>
      </c>
      <c r="E5" s="1">
        <v>360.16</v>
      </c>
      <c r="F5" s="1">
        <v>87.22</v>
      </c>
      <c r="G5" s="1">
        <v>0.51</v>
      </c>
      <c r="I5" s="1">
        <v>241106</v>
      </c>
      <c r="K5" s="1">
        <v>0.32</v>
      </c>
      <c r="L5" s="1">
        <v>0.86</v>
      </c>
      <c r="M5" s="3">
        <f t="shared" si="2"/>
        <v>1.273148148148148E-4</v>
      </c>
      <c r="N5" s="1">
        <v>241106</v>
      </c>
      <c r="O5" s="1">
        <v>3.17</v>
      </c>
      <c r="P5" s="1">
        <f>SQRT(((E5-E4)^2)+((F5-F4)^2))</f>
        <v>14.311757404316214</v>
      </c>
      <c r="Q5" s="1">
        <f t="shared" ref="Q5:Q57" si="4">P5+Q4</f>
        <v>64.965551931478714</v>
      </c>
      <c r="S5" s="1">
        <f t="shared" si="0"/>
        <v>283.25718666964127</v>
      </c>
    </row>
    <row r="6" spans="1:20" x14ac:dyDescent="0.25">
      <c r="A6" t="s">
        <v>13</v>
      </c>
      <c r="B6" s="1" t="str">
        <f t="shared" si="1"/>
        <v>00016</v>
      </c>
      <c r="C6" s="1">
        <f t="shared" si="3"/>
        <v>5</v>
      </c>
      <c r="D6" s="1">
        <v>2582</v>
      </c>
      <c r="E6" s="1">
        <v>377.34</v>
      </c>
      <c r="F6" s="1">
        <v>100.23</v>
      </c>
      <c r="G6" s="1">
        <v>0.53</v>
      </c>
      <c r="I6" s="1">
        <v>201098</v>
      </c>
      <c r="K6" s="1">
        <v>0.28000000000000003</v>
      </c>
      <c r="L6" s="1">
        <v>0.9</v>
      </c>
      <c r="M6" s="3">
        <f t="shared" si="2"/>
        <v>1.8518518518518518E-4</v>
      </c>
      <c r="N6" s="1">
        <v>201098</v>
      </c>
      <c r="O6" s="1">
        <v>3.54</v>
      </c>
      <c r="P6" s="1">
        <f t="shared" ref="P6:P57" si="5">SQRT(((E6-E5)^2)+((F6-F5)^2))</f>
        <v>21.550232017312446</v>
      </c>
      <c r="Q6" s="1">
        <f t="shared" si="4"/>
        <v>86.515783948791153</v>
      </c>
      <c r="S6" s="1">
        <f t="shared" si="0"/>
        <v>294.77656708089938</v>
      </c>
    </row>
    <row r="7" spans="1:20" x14ac:dyDescent="0.25">
      <c r="A7" t="s">
        <v>14</v>
      </c>
      <c r="B7" s="1" t="str">
        <f t="shared" si="1"/>
        <v>00021</v>
      </c>
      <c r="C7" s="1">
        <f t="shared" si="3"/>
        <v>5</v>
      </c>
      <c r="D7" s="1">
        <v>2723</v>
      </c>
      <c r="E7" s="1">
        <v>374.03</v>
      </c>
      <c r="F7" s="1">
        <v>135.35</v>
      </c>
      <c r="G7" s="1">
        <v>0.47</v>
      </c>
      <c r="I7" s="1">
        <v>210651</v>
      </c>
      <c r="K7" s="1">
        <v>0.27</v>
      </c>
      <c r="L7" s="1">
        <v>0.94</v>
      </c>
      <c r="M7" s="3">
        <f t="shared" si="2"/>
        <v>2.4305555555555555E-4</v>
      </c>
      <c r="N7" s="1">
        <v>210651</v>
      </c>
      <c r="O7" s="1">
        <v>3.77</v>
      </c>
      <c r="P7" s="1">
        <f t="shared" si="5"/>
        <v>35.275636067971895</v>
      </c>
      <c r="Q7" s="1">
        <f t="shared" si="4"/>
        <v>121.79142001676306</v>
      </c>
      <c r="S7" s="1">
        <f t="shared" si="0"/>
        <v>282.18740227019345</v>
      </c>
    </row>
    <row r="8" spans="1:20" x14ac:dyDescent="0.25">
      <c r="A8" t="s">
        <v>15</v>
      </c>
      <c r="B8" s="1" t="str">
        <f t="shared" si="1"/>
        <v>00026</v>
      </c>
      <c r="C8" s="1">
        <f t="shared" si="3"/>
        <v>5</v>
      </c>
      <c r="D8" s="1">
        <v>2452</v>
      </c>
      <c r="E8" s="1">
        <v>395.23</v>
      </c>
      <c r="F8" s="1">
        <v>232.6</v>
      </c>
      <c r="G8" s="1">
        <v>0.43</v>
      </c>
      <c r="I8" s="1">
        <v>166985</v>
      </c>
      <c r="K8" s="1">
        <v>0.26</v>
      </c>
      <c r="L8" s="1">
        <v>0.93</v>
      </c>
      <c r="M8" s="3">
        <f t="shared" si="2"/>
        <v>3.0092592592592595E-4</v>
      </c>
      <c r="N8" s="1">
        <v>166985</v>
      </c>
      <c r="O8" s="1">
        <v>3.82</v>
      </c>
      <c r="P8" s="1">
        <f t="shared" si="5"/>
        <v>99.533926376889212</v>
      </c>
      <c r="Q8" s="1">
        <f t="shared" si="4"/>
        <v>221.32534639365227</v>
      </c>
      <c r="S8" s="1">
        <f t="shared" si="0"/>
        <v>299.36433070758449</v>
      </c>
    </row>
    <row r="9" spans="1:20" x14ac:dyDescent="0.25">
      <c r="A9" t="s">
        <v>16</v>
      </c>
      <c r="B9" s="1" t="str">
        <f t="shared" si="1"/>
        <v>00031</v>
      </c>
      <c r="C9" s="1">
        <f t="shared" si="3"/>
        <v>5</v>
      </c>
      <c r="D9" s="1">
        <v>2572</v>
      </c>
      <c r="E9" s="1">
        <v>397.72</v>
      </c>
      <c r="F9" s="1">
        <v>304.64999999999998</v>
      </c>
      <c r="G9" s="1">
        <v>0.48</v>
      </c>
      <c r="I9" s="1">
        <v>141770</v>
      </c>
      <c r="K9" s="1">
        <v>0.25</v>
      </c>
      <c r="L9" s="1">
        <v>0.96</v>
      </c>
      <c r="M9" s="3">
        <f t="shared" si="2"/>
        <v>3.5879629629629629E-4</v>
      </c>
      <c r="N9" s="1">
        <v>141770</v>
      </c>
      <c r="O9" s="1">
        <v>4.0199999999999996</v>
      </c>
      <c r="P9" s="1">
        <f t="shared" si="5"/>
        <v>72.093013531132115</v>
      </c>
      <c r="Q9" s="1">
        <f t="shared" si="4"/>
        <v>293.4183599247844</v>
      </c>
      <c r="S9" s="1">
        <f t="shared" si="0"/>
        <v>318.91444009326386</v>
      </c>
    </row>
    <row r="10" spans="1:20" x14ac:dyDescent="0.25">
      <c r="A10" t="s">
        <v>17</v>
      </c>
      <c r="B10" s="1" t="str">
        <f t="shared" si="1"/>
        <v>00036</v>
      </c>
      <c r="C10" s="1">
        <f t="shared" si="3"/>
        <v>5</v>
      </c>
      <c r="D10" s="1">
        <v>2269</v>
      </c>
      <c r="E10" s="1">
        <v>400.52</v>
      </c>
      <c r="F10" s="1">
        <v>355.38</v>
      </c>
      <c r="G10" s="1">
        <v>0.59</v>
      </c>
      <c r="I10" s="1">
        <v>144300</v>
      </c>
      <c r="K10" s="1">
        <v>0.37</v>
      </c>
      <c r="L10" s="1">
        <v>0.9</v>
      </c>
      <c r="M10" s="3">
        <f t="shared" si="2"/>
        <v>4.1666666666666669E-4</v>
      </c>
      <c r="N10" s="1">
        <v>144300</v>
      </c>
      <c r="O10" s="1">
        <v>2.69</v>
      </c>
      <c r="P10" s="1">
        <f t="shared" si="5"/>
        <v>50.807213070586755</v>
      </c>
      <c r="Q10" s="1">
        <f t="shared" si="4"/>
        <v>344.22557299537118</v>
      </c>
      <c r="S10" s="1">
        <f t="shared" si="0"/>
        <v>342.17678617930818</v>
      </c>
    </row>
    <row r="11" spans="1:20" x14ac:dyDescent="0.25">
      <c r="A11" t="s">
        <v>18</v>
      </c>
      <c r="B11" s="1" t="str">
        <f t="shared" si="1"/>
        <v>00041</v>
      </c>
      <c r="C11" s="1">
        <f t="shared" si="3"/>
        <v>5</v>
      </c>
      <c r="D11" s="1">
        <v>2235</v>
      </c>
      <c r="E11" s="1">
        <v>391.15</v>
      </c>
      <c r="F11" s="1">
        <v>360.62</v>
      </c>
      <c r="G11" s="1">
        <v>0.57999999999999996</v>
      </c>
      <c r="I11" s="1">
        <v>126860</v>
      </c>
      <c r="K11" s="1">
        <v>0.4</v>
      </c>
      <c r="L11" s="1">
        <v>0.86</v>
      </c>
      <c r="M11" s="3">
        <f t="shared" si="2"/>
        <v>4.7453703703703704E-4</v>
      </c>
      <c r="N11" s="1">
        <v>126860</v>
      </c>
      <c r="O11" s="1">
        <v>2.5099999999999998</v>
      </c>
      <c r="P11" s="1">
        <f t="shared" si="5"/>
        <v>10.735664860640918</v>
      </c>
      <c r="Q11" s="1">
        <f t="shared" si="4"/>
        <v>354.96123785601208</v>
      </c>
      <c r="S11" s="1">
        <f t="shared" si="0"/>
        <v>336.47518675230714</v>
      </c>
    </row>
    <row r="12" spans="1:20" x14ac:dyDescent="0.25">
      <c r="A12" t="s">
        <v>19</v>
      </c>
      <c r="B12" s="1" t="str">
        <f t="shared" si="1"/>
        <v>00046</v>
      </c>
      <c r="C12" s="1">
        <f t="shared" si="3"/>
        <v>5</v>
      </c>
      <c r="D12" s="1">
        <v>2106</v>
      </c>
      <c r="E12" s="1">
        <v>387.79</v>
      </c>
      <c r="F12" s="1">
        <v>357.73</v>
      </c>
      <c r="G12" s="1">
        <v>0.56999999999999995</v>
      </c>
      <c r="I12" s="1">
        <v>106763</v>
      </c>
      <c r="K12" s="1">
        <v>0.33</v>
      </c>
      <c r="L12" s="1">
        <v>0.88</v>
      </c>
      <c r="M12" s="3">
        <f t="shared" si="2"/>
        <v>5.3240740740740744E-4</v>
      </c>
      <c r="N12" s="1">
        <v>106763</v>
      </c>
      <c r="O12" s="1">
        <v>3.02</v>
      </c>
      <c r="P12" s="1">
        <f t="shared" si="5"/>
        <v>4.4318957568967745</v>
      </c>
      <c r="Q12" s="1">
        <f t="shared" si="4"/>
        <v>359.39313361290885</v>
      </c>
      <c r="S12" s="1">
        <f t="shared" si="0"/>
        <v>332.12915560064886</v>
      </c>
    </row>
    <row r="13" spans="1:20" x14ac:dyDescent="0.25">
      <c r="A13" t="s">
        <v>20</v>
      </c>
      <c r="B13" s="1" t="str">
        <f t="shared" si="1"/>
        <v>00051</v>
      </c>
      <c r="C13" s="1">
        <f t="shared" si="3"/>
        <v>5</v>
      </c>
      <c r="D13" s="1">
        <v>2290</v>
      </c>
      <c r="E13" s="1">
        <v>388.06</v>
      </c>
      <c r="F13" s="1">
        <v>360.52</v>
      </c>
      <c r="G13" s="1">
        <v>0.5</v>
      </c>
      <c r="I13" s="1">
        <v>122911</v>
      </c>
      <c r="K13" s="1">
        <v>0.63</v>
      </c>
      <c r="L13" s="1">
        <v>0.78</v>
      </c>
      <c r="M13" s="3">
        <f t="shared" si="2"/>
        <v>5.9027777777777778E-4</v>
      </c>
      <c r="N13" s="1">
        <v>122911</v>
      </c>
      <c r="O13" s="1">
        <v>1.6</v>
      </c>
      <c r="P13" s="1">
        <f t="shared" si="5"/>
        <v>2.8030340704315009</v>
      </c>
      <c r="Q13" s="1">
        <f t="shared" si="4"/>
        <v>362.19616768334038</v>
      </c>
      <c r="S13" s="1">
        <f t="shared" si="0"/>
        <v>333.73904446438382</v>
      </c>
    </row>
    <row r="14" spans="1:20" x14ac:dyDescent="0.25">
      <c r="A14" t="s">
        <v>21</v>
      </c>
      <c r="B14" s="1" t="str">
        <f t="shared" si="1"/>
        <v>00056</v>
      </c>
      <c r="C14" s="1">
        <f t="shared" si="3"/>
        <v>5</v>
      </c>
      <c r="D14" s="1">
        <v>2447</v>
      </c>
      <c r="E14" s="1">
        <v>385.96</v>
      </c>
      <c r="F14" s="1">
        <v>351.38</v>
      </c>
      <c r="G14" s="1">
        <v>0.5</v>
      </c>
      <c r="I14" s="1">
        <v>134931</v>
      </c>
      <c r="K14" s="1">
        <v>0.28000000000000003</v>
      </c>
      <c r="L14" s="1">
        <v>0.89</v>
      </c>
      <c r="M14" s="3">
        <f t="shared" si="2"/>
        <v>6.4814814814814813E-4</v>
      </c>
      <c r="N14" s="1">
        <v>134931</v>
      </c>
      <c r="O14" s="1">
        <v>3.58</v>
      </c>
      <c r="P14" s="1">
        <f t="shared" si="5"/>
        <v>9.3781448058771115</v>
      </c>
      <c r="Q14" s="1">
        <f t="shared" si="4"/>
        <v>371.5743124892175</v>
      </c>
      <c r="S14" s="1">
        <f t="shared" si="0"/>
        <v>327.45628990752334</v>
      </c>
    </row>
    <row r="15" spans="1:20" x14ac:dyDescent="0.25">
      <c r="A15" t="s">
        <v>22</v>
      </c>
      <c r="B15" s="1" t="str">
        <f t="shared" si="1"/>
        <v>00061</v>
      </c>
      <c r="C15" s="1">
        <f t="shared" si="3"/>
        <v>5</v>
      </c>
      <c r="D15" s="1">
        <v>1944</v>
      </c>
      <c r="E15" s="1">
        <v>375.35</v>
      </c>
      <c r="F15" s="1">
        <v>348.13</v>
      </c>
      <c r="G15" s="1">
        <v>0.55000000000000004</v>
      </c>
      <c r="I15" s="1">
        <v>115132</v>
      </c>
      <c r="K15" s="1">
        <v>0.62</v>
      </c>
      <c r="L15" s="1">
        <v>0.79</v>
      </c>
      <c r="M15" s="3">
        <f t="shared" si="2"/>
        <v>7.0601851851851847E-4</v>
      </c>
      <c r="N15" s="1">
        <v>115132</v>
      </c>
      <c r="O15" s="1">
        <v>1.6</v>
      </c>
      <c r="P15" s="1">
        <f t="shared" si="5"/>
        <v>11.096603083827009</v>
      </c>
      <c r="Q15" s="1">
        <f t="shared" si="4"/>
        <v>382.67091557304451</v>
      </c>
      <c r="R15" s="1">
        <f>SUM(P4:P15)/(SUM(C4:C15)/60)</f>
        <v>382.67091557304451</v>
      </c>
      <c r="S15" s="1">
        <f t="shared" si="0"/>
        <v>316.58960943151624</v>
      </c>
    </row>
    <row r="16" spans="1:20" x14ac:dyDescent="0.25">
      <c r="A16" t="s">
        <v>23</v>
      </c>
      <c r="B16" s="1" t="str">
        <f t="shared" si="1"/>
        <v>00066</v>
      </c>
      <c r="C16" s="1">
        <f t="shared" si="3"/>
        <v>5</v>
      </c>
      <c r="D16" s="1">
        <v>1861</v>
      </c>
      <c r="E16" s="1">
        <v>358.23</v>
      </c>
      <c r="F16" s="1">
        <v>372.92</v>
      </c>
      <c r="G16" s="1">
        <v>0.56000000000000005</v>
      </c>
      <c r="I16" s="1">
        <v>119290</v>
      </c>
      <c r="K16" s="1">
        <v>0.31</v>
      </c>
      <c r="L16" s="1">
        <v>0.92</v>
      </c>
      <c r="M16" s="3">
        <f t="shared" si="2"/>
        <v>7.6388888888888893E-4</v>
      </c>
      <c r="N16" s="1">
        <v>119290</v>
      </c>
      <c r="O16" s="1">
        <v>3.2</v>
      </c>
      <c r="P16" s="1">
        <f t="shared" si="5"/>
        <v>30.127039350058961</v>
      </c>
      <c r="Q16" s="1">
        <f t="shared" si="4"/>
        <v>412.79795492310348</v>
      </c>
      <c r="R16" s="1">
        <f t="shared" ref="R16:R57" si="6">SUM(P5:P16)/(SUM(C5:C16)/60)</f>
        <v>362.14416039594096</v>
      </c>
      <c r="S16" s="1">
        <f t="shared" si="0"/>
        <v>315.02021665283644</v>
      </c>
    </row>
    <row r="17" spans="1:19" x14ac:dyDescent="0.25">
      <c r="A17" t="s">
        <v>24</v>
      </c>
      <c r="B17" s="1" t="str">
        <f t="shared" si="1"/>
        <v>00071</v>
      </c>
      <c r="C17" s="1">
        <f t="shared" si="3"/>
        <v>5</v>
      </c>
      <c r="D17" s="1">
        <v>1841</v>
      </c>
      <c r="E17" s="1">
        <v>325.5</v>
      </c>
      <c r="F17" s="1">
        <v>373.61</v>
      </c>
      <c r="G17" s="1">
        <v>0.54</v>
      </c>
      <c r="I17" s="1">
        <v>117922</v>
      </c>
      <c r="K17" s="1">
        <v>0.3</v>
      </c>
      <c r="L17" s="1">
        <v>0.92</v>
      </c>
      <c r="M17" s="3">
        <f t="shared" si="2"/>
        <v>8.2175925925925927E-4</v>
      </c>
      <c r="N17" s="1">
        <v>117922</v>
      </c>
      <c r="O17" s="1">
        <v>3.3</v>
      </c>
      <c r="P17" s="1">
        <f t="shared" si="5"/>
        <v>32.737272335978162</v>
      </c>
      <c r="Q17" s="1">
        <f t="shared" si="4"/>
        <v>445.53522725908164</v>
      </c>
      <c r="R17" s="1">
        <f t="shared" si="6"/>
        <v>380.56967532760285</v>
      </c>
      <c r="S17" s="1">
        <f t="shared" si="0"/>
        <v>289.02478526936056</v>
      </c>
    </row>
    <row r="18" spans="1:19" x14ac:dyDescent="0.25">
      <c r="A18" t="s">
        <v>25</v>
      </c>
      <c r="B18" s="1" t="str">
        <f t="shared" si="1"/>
        <v>00076</v>
      </c>
      <c r="C18" s="1">
        <f t="shared" si="3"/>
        <v>5</v>
      </c>
      <c r="D18" s="1">
        <v>1983</v>
      </c>
      <c r="E18" s="1">
        <v>261.5</v>
      </c>
      <c r="F18" s="1">
        <v>375.18</v>
      </c>
      <c r="G18" s="1">
        <v>0.55000000000000004</v>
      </c>
      <c r="I18" s="1">
        <v>136508</v>
      </c>
      <c r="K18" s="1">
        <v>0.31</v>
      </c>
      <c r="L18" s="1">
        <v>0.95</v>
      </c>
      <c r="M18" s="3">
        <f t="shared" si="2"/>
        <v>8.7962962962962962E-4</v>
      </c>
      <c r="N18" s="1">
        <v>136508</v>
      </c>
      <c r="O18" s="1">
        <v>3.27</v>
      </c>
      <c r="P18" s="1">
        <f t="shared" si="5"/>
        <v>64.01925413498661</v>
      </c>
      <c r="Q18" s="1">
        <f t="shared" si="4"/>
        <v>509.55448139406826</v>
      </c>
      <c r="R18" s="1">
        <f t="shared" si="6"/>
        <v>423.03869744527708</v>
      </c>
      <c r="S18" s="1">
        <f t="shared" si="0"/>
        <v>243.11295687396012</v>
      </c>
    </row>
    <row r="19" spans="1:19" x14ac:dyDescent="0.25">
      <c r="A19" t="s">
        <v>26</v>
      </c>
      <c r="B19" s="1" t="str">
        <f t="shared" si="1"/>
        <v>00081</v>
      </c>
      <c r="C19" s="1">
        <f t="shared" si="3"/>
        <v>5</v>
      </c>
      <c r="D19" s="1">
        <v>2184</v>
      </c>
      <c r="E19" s="1">
        <v>206.37</v>
      </c>
      <c r="F19" s="1">
        <v>376.93</v>
      </c>
      <c r="G19" s="1">
        <v>0.53</v>
      </c>
      <c r="I19" s="1">
        <v>133253</v>
      </c>
      <c r="K19" s="1">
        <v>0.27</v>
      </c>
      <c r="L19" s="1">
        <v>0.94</v>
      </c>
      <c r="M19" s="3">
        <f t="shared" si="2"/>
        <v>9.3749999999999997E-4</v>
      </c>
      <c r="N19" s="1">
        <v>133253</v>
      </c>
      <c r="O19" s="1">
        <v>3.71</v>
      </c>
      <c r="P19" s="1">
        <f t="shared" si="5"/>
        <v>55.157768265222622</v>
      </c>
      <c r="Q19" s="1">
        <f t="shared" si="4"/>
        <v>564.71224965929093</v>
      </c>
      <c r="R19" s="1">
        <f t="shared" si="6"/>
        <v>442.92082964252774</v>
      </c>
      <c r="S19" s="1">
        <f t="shared" si="0"/>
        <v>211.60008034024941</v>
      </c>
    </row>
    <row r="20" spans="1:19" x14ac:dyDescent="0.25">
      <c r="A20" t="s">
        <v>27</v>
      </c>
      <c r="B20" s="1" t="str">
        <f t="shared" si="1"/>
        <v>00086</v>
      </c>
      <c r="C20" s="1">
        <f t="shared" si="3"/>
        <v>5</v>
      </c>
      <c r="D20" s="1">
        <v>2142</v>
      </c>
      <c r="E20" s="1">
        <v>143.65</v>
      </c>
      <c r="F20" s="1">
        <v>367.68</v>
      </c>
      <c r="G20" s="1">
        <v>0.53</v>
      </c>
      <c r="I20" s="1">
        <v>162600</v>
      </c>
      <c r="K20" s="1">
        <v>0.32</v>
      </c>
      <c r="L20" s="1">
        <v>0.92</v>
      </c>
      <c r="M20" s="3">
        <f t="shared" si="2"/>
        <v>9.9537037037037042E-4</v>
      </c>
      <c r="N20" s="1">
        <v>162600</v>
      </c>
      <c r="O20" s="1">
        <v>3.1</v>
      </c>
      <c r="P20" s="1">
        <f t="shared" si="5"/>
        <v>63.398429791281103</v>
      </c>
      <c r="Q20" s="1">
        <f t="shared" si="4"/>
        <v>628.11067945057198</v>
      </c>
      <c r="R20" s="1">
        <f t="shared" si="6"/>
        <v>406.78533305691963</v>
      </c>
      <c r="S20" s="1">
        <f t="shared" si="0"/>
        <v>178.50516323064718</v>
      </c>
    </row>
    <row r="21" spans="1:19" x14ac:dyDescent="0.25">
      <c r="A21" t="s">
        <v>28</v>
      </c>
      <c r="B21" s="1" t="str">
        <f t="shared" si="1"/>
        <v>00091</v>
      </c>
      <c r="C21" s="1">
        <f t="shared" si="3"/>
        <v>5</v>
      </c>
      <c r="D21" s="1">
        <v>2311</v>
      </c>
      <c r="E21" s="1">
        <v>115.31</v>
      </c>
      <c r="F21" s="1">
        <v>339.91</v>
      </c>
      <c r="G21" s="1">
        <v>0.49</v>
      </c>
      <c r="I21" s="1">
        <v>158734</v>
      </c>
      <c r="K21" s="1">
        <v>0.33</v>
      </c>
      <c r="L21" s="1">
        <v>0.87</v>
      </c>
      <c r="M21" s="3">
        <f t="shared" si="2"/>
        <v>1.0532407407407407E-3</v>
      </c>
      <c r="N21" s="1">
        <v>158734</v>
      </c>
      <c r="O21" s="1">
        <v>3.03</v>
      </c>
      <c r="P21" s="1">
        <f t="shared" si="5"/>
        <v>39.677808659249308</v>
      </c>
      <c r="Q21" s="1">
        <f t="shared" si="4"/>
        <v>667.78848810982129</v>
      </c>
      <c r="R21" s="1">
        <f t="shared" si="6"/>
        <v>374.37012818503683</v>
      </c>
      <c r="S21" s="1">
        <f t="shared" si="0"/>
        <v>145.8634498426525</v>
      </c>
    </row>
    <row r="22" spans="1:19" x14ac:dyDescent="0.25">
      <c r="A22" t="s">
        <v>29</v>
      </c>
      <c r="B22" s="1" t="str">
        <f t="shared" si="1"/>
        <v>00096</v>
      </c>
      <c r="C22" s="1">
        <f t="shared" si="3"/>
        <v>5</v>
      </c>
      <c r="D22" s="1">
        <v>2450</v>
      </c>
      <c r="E22" s="1">
        <v>117.48</v>
      </c>
      <c r="F22" s="1">
        <v>316.86</v>
      </c>
      <c r="G22" s="1">
        <v>0.46</v>
      </c>
      <c r="I22" s="1">
        <v>183827</v>
      </c>
      <c r="K22" s="1">
        <v>0.28000000000000003</v>
      </c>
      <c r="L22" s="1">
        <v>0.93</v>
      </c>
      <c r="M22" s="3">
        <f t="shared" si="2"/>
        <v>1.1111111111111111E-3</v>
      </c>
      <c r="N22" s="1">
        <v>183827</v>
      </c>
      <c r="O22" s="1">
        <v>3.63</v>
      </c>
      <c r="P22" s="1">
        <f t="shared" si="5"/>
        <v>23.15192000677267</v>
      </c>
      <c r="Q22" s="1">
        <f t="shared" si="4"/>
        <v>690.94040811659397</v>
      </c>
      <c r="R22" s="1">
        <f t="shared" si="6"/>
        <v>346.71483512122279</v>
      </c>
      <c r="S22" s="1">
        <f t="shared" si="0"/>
        <v>123.32168746818218</v>
      </c>
    </row>
    <row r="23" spans="1:19" x14ac:dyDescent="0.25">
      <c r="A23" t="s">
        <v>30</v>
      </c>
      <c r="B23" s="1" t="str">
        <f t="shared" si="1"/>
        <v>00101</v>
      </c>
      <c r="C23" s="1">
        <f t="shared" si="3"/>
        <v>5</v>
      </c>
      <c r="D23" s="1">
        <v>2666</v>
      </c>
      <c r="E23" s="1">
        <v>95.51</v>
      </c>
      <c r="F23" s="1">
        <v>260.51</v>
      </c>
      <c r="G23" s="1">
        <v>0.56999999999999995</v>
      </c>
      <c r="I23" s="1">
        <v>203383</v>
      </c>
      <c r="K23" s="1">
        <v>0.34</v>
      </c>
      <c r="L23" s="1">
        <v>0.9</v>
      </c>
      <c r="M23" s="3">
        <f t="shared" si="2"/>
        <v>1.1689814814814816E-3</v>
      </c>
      <c r="N23" s="1">
        <v>203383</v>
      </c>
      <c r="O23" s="1">
        <v>2.93</v>
      </c>
      <c r="P23" s="1">
        <f t="shared" si="5"/>
        <v>60.481430207957239</v>
      </c>
      <c r="Q23" s="1">
        <f t="shared" si="4"/>
        <v>751.42183832455123</v>
      </c>
      <c r="R23" s="1">
        <f t="shared" si="6"/>
        <v>396.4606004685391</v>
      </c>
      <c r="S23" s="1">
        <f t="shared" si="0"/>
        <v>65.51648647477974</v>
      </c>
    </row>
    <row r="24" spans="1:19" x14ac:dyDescent="0.25">
      <c r="A24" t="s">
        <v>31</v>
      </c>
      <c r="B24" s="1" t="str">
        <f t="shared" si="1"/>
        <v>00106</v>
      </c>
      <c r="C24" s="1">
        <f t="shared" si="3"/>
        <v>5</v>
      </c>
      <c r="D24" s="1">
        <v>2830</v>
      </c>
      <c r="E24" s="1">
        <v>92.96</v>
      </c>
      <c r="F24" s="1">
        <v>218.3</v>
      </c>
      <c r="G24" s="1">
        <v>0.52</v>
      </c>
      <c r="I24" s="1">
        <v>208853</v>
      </c>
      <c r="K24" s="1">
        <v>0.33</v>
      </c>
      <c r="L24" s="1">
        <v>0.88</v>
      </c>
      <c r="M24" s="3">
        <f t="shared" si="2"/>
        <v>1.2268518518518518E-3</v>
      </c>
      <c r="N24" s="1">
        <v>208853</v>
      </c>
      <c r="O24" s="1">
        <v>3.06</v>
      </c>
      <c r="P24" s="1">
        <f t="shared" si="5"/>
        <v>42.286955435453123</v>
      </c>
      <c r="Q24" s="1">
        <f t="shared" si="4"/>
        <v>793.70879376000437</v>
      </c>
      <c r="R24" s="1">
        <f t="shared" si="6"/>
        <v>434.31566014709546</v>
      </c>
      <c r="S24" s="1">
        <f t="shared" si="0"/>
        <v>23.839786072865675</v>
      </c>
    </row>
    <row r="25" spans="1:19" x14ac:dyDescent="0.25">
      <c r="A25" t="s">
        <v>32</v>
      </c>
      <c r="B25" s="1" t="str">
        <f t="shared" si="1"/>
        <v>00111</v>
      </c>
      <c r="C25" s="1">
        <f t="shared" si="3"/>
        <v>5</v>
      </c>
      <c r="D25" s="1">
        <v>2702</v>
      </c>
      <c r="E25" s="1">
        <v>95.41</v>
      </c>
      <c r="F25" s="1">
        <v>186.72</v>
      </c>
      <c r="G25" s="1">
        <v>0.56000000000000005</v>
      </c>
      <c r="I25" s="1">
        <v>214801</v>
      </c>
      <c r="K25" s="1">
        <v>0.34</v>
      </c>
      <c r="L25" s="1">
        <v>0.88</v>
      </c>
      <c r="M25" s="3">
        <f t="shared" si="2"/>
        <v>1.2847222222222223E-3</v>
      </c>
      <c r="N25" s="1">
        <v>214801</v>
      </c>
      <c r="O25" s="1">
        <v>2.9</v>
      </c>
      <c r="P25" s="1">
        <f t="shared" si="5"/>
        <v>31.674893843547459</v>
      </c>
      <c r="Q25" s="1">
        <f t="shared" si="4"/>
        <v>825.38368760355183</v>
      </c>
      <c r="R25" s="1">
        <f t="shared" si="6"/>
        <v>463.18751992021146</v>
      </c>
      <c r="S25" s="1">
        <f t="shared" si="0"/>
        <v>8.7943902574311679</v>
      </c>
    </row>
    <row r="26" spans="1:19" x14ac:dyDescent="0.25">
      <c r="A26" t="s">
        <v>33</v>
      </c>
      <c r="B26" s="1" t="str">
        <f t="shared" si="1"/>
        <v>00116</v>
      </c>
      <c r="C26" s="1">
        <f t="shared" si="3"/>
        <v>5</v>
      </c>
      <c r="D26" s="1">
        <v>3106</v>
      </c>
      <c r="E26" s="1">
        <v>110.66</v>
      </c>
      <c r="F26" s="1">
        <v>131.80000000000001</v>
      </c>
      <c r="G26" s="1">
        <v>0.5</v>
      </c>
      <c r="I26" s="1">
        <v>263566</v>
      </c>
      <c r="K26" s="1">
        <v>0.32</v>
      </c>
      <c r="L26" s="1">
        <v>0.85</v>
      </c>
      <c r="M26" s="3">
        <f t="shared" si="2"/>
        <v>1.3425925925925925E-3</v>
      </c>
      <c r="N26" s="1">
        <v>263566</v>
      </c>
      <c r="O26" s="1">
        <v>3.1</v>
      </c>
      <c r="P26" s="1">
        <f t="shared" si="5"/>
        <v>56.997972770967905</v>
      </c>
      <c r="Q26" s="1">
        <f t="shared" si="4"/>
        <v>882.3816603745197</v>
      </c>
      <c r="R26" s="1">
        <f t="shared" si="6"/>
        <v>510.80734788530225</v>
      </c>
      <c r="S26" s="1">
        <f t="shared" si="0"/>
        <v>64.459812286416096</v>
      </c>
    </row>
    <row r="27" spans="1:19" x14ac:dyDescent="0.25">
      <c r="A27" t="s">
        <v>34</v>
      </c>
      <c r="B27" s="1" t="str">
        <f t="shared" si="1"/>
        <v>00121</v>
      </c>
      <c r="C27" s="1">
        <f t="shared" si="3"/>
        <v>5</v>
      </c>
      <c r="D27" s="1">
        <v>2890</v>
      </c>
      <c r="E27" s="1">
        <v>161.72999999999999</v>
      </c>
      <c r="F27" s="1">
        <v>101.21</v>
      </c>
      <c r="G27" s="1">
        <v>0.53</v>
      </c>
      <c r="I27" s="1">
        <v>291885</v>
      </c>
      <c r="K27" s="1">
        <v>0.3</v>
      </c>
      <c r="L27" s="1">
        <v>0.94</v>
      </c>
      <c r="M27" s="3">
        <f t="shared" si="2"/>
        <v>1.4004629629629629E-3</v>
      </c>
      <c r="N27" s="1">
        <v>291885</v>
      </c>
      <c r="O27" s="1">
        <v>3.39</v>
      </c>
      <c r="P27" s="1">
        <f t="shared" si="5"/>
        <v>59.530605573939866</v>
      </c>
      <c r="Q27" s="1">
        <f t="shared" si="4"/>
        <v>941.91226594845955</v>
      </c>
      <c r="R27" s="1">
        <f t="shared" si="6"/>
        <v>559.2413503754151</v>
      </c>
      <c r="S27" s="1">
        <f t="shared" si="0"/>
        <v>113.30576154812252</v>
      </c>
    </row>
    <row r="28" spans="1:19" x14ac:dyDescent="0.25">
      <c r="A28" t="s">
        <v>35</v>
      </c>
      <c r="B28" s="1" t="str">
        <f t="shared" si="1"/>
        <v>00126</v>
      </c>
      <c r="C28" s="1">
        <f t="shared" si="3"/>
        <v>5</v>
      </c>
      <c r="D28" s="1">
        <v>2849</v>
      </c>
      <c r="E28" s="1">
        <v>261.77999999999997</v>
      </c>
      <c r="F28" s="1">
        <v>100.57</v>
      </c>
      <c r="G28" s="1">
        <v>0.53</v>
      </c>
      <c r="I28" s="1">
        <v>279437</v>
      </c>
      <c r="K28" s="1">
        <v>0.28000000000000003</v>
      </c>
      <c r="L28" s="1">
        <v>0.95</v>
      </c>
      <c r="M28" s="3">
        <f t="shared" si="2"/>
        <v>1.4583333333333334E-3</v>
      </c>
      <c r="N28" s="1">
        <v>279437</v>
      </c>
      <c r="O28" s="1">
        <v>3.54</v>
      </c>
      <c r="P28" s="1">
        <f t="shared" si="5"/>
        <v>100.05204695557207</v>
      </c>
      <c r="Q28" s="1">
        <f t="shared" si="4"/>
        <v>1041.9643129040317</v>
      </c>
      <c r="R28" s="1">
        <f t="shared" si="6"/>
        <v>629.1663579809283</v>
      </c>
      <c r="S28" s="1">
        <f t="shared" si="0"/>
        <v>188.87846065658201</v>
      </c>
    </row>
    <row r="29" spans="1:19" x14ac:dyDescent="0.25">
      <c r="A29" t="s">
        <v>36</v>
      </c>
      <c r="B29" s="1" t="str">
        <f t="shared" si="1"/>
        <v>00131</v>
      </c>
      <c r="C29" s="1">
        <f t="shared" si="3"/>
        <v>5</v>
      </c>
      <c r="D29" s="1">
        <v>2893</v>
      </c>
      <c r="E29" s="1">
        <v>353.11</v>
      </c>
      <c r="F29" s="1">
        <v>102.34</v>
      </c>
      <c r="G29" s="1">
        <v>0.54</v>
      </c>
      <c r="I29" s="1">
        <v>244740</v>
      </c>
      <c r="K29" s="1">
        <v>0.32</v>
      </c>
      <c r="L29" s="1">
        <v>0.88</v>
      </c>
      <c r="M29" s="3">
        <f t="shared" si="2"/>
        <v>1.5162037037037036E-3</v>
      </c>
      <c r="N29" s="1">
        <v>244740</v>
      </c>
      <c r="O29" s="1">
        <v>3.17</v>
      </c>
      <c r="P29" s="1">
        <f t="shared" si="5"/>
        <v>91.347149928172414</v>
      </c>
      <c r="Q29" s="1">
        <f t="shared" si="4"/>
        <v>1133.3114628322041</v>
      </c>
      <c r="R29" s="1">
        <f t="shared" si="6"/>
        <v>687.77623557312245</v>
      </c>
      <c r="S29" s="1">
        <f t="shared" si="0"/>
        <v>271.21754828919165</v>
      </c>
    </row>
    <row r="30" spans="1:19" x14ac:dyDescent="0.25">
      <c r="A30" t="s">
        <v>37</v>
      </c>
      <c r="B30" s="1" t="str">
        <f t="shared" si="1"/>
        <v>00136</v>
      </c>
      <c r="C30" s="1">
        <f t="shared" si="3"/>
        <v>5</v>
      </c>
      <c r="D30" s="1">
        <v>2749</v>
      </c>
      <c r="E30" s="1">
        <v>369.23</v>
      </c>
      <c r="F30" s="1">
        <v>109.37</v>
      </c>
      <c r="G30" s="1">
        <v>0.51</v>
      </c>
      <c r="I30" s="1">
        <v>233394</v>
      </c>
      <c r="K30" s="1">
        <v>0.4</v>
      </c>
      <c r="L30" s="1">
        <v>0.78</v>
      </c>
      <c r="M30" s="3">
        <f t="shared" si="2"/>
        <v>1.5740740740740741E-3</v>
      </c>
      <c r="N30" s="1">
        <v>233394</v>
      </c>
      <c r="O30" s="1">
        <v>2.5</v>
      </c>
      <c r="P30" s="1">
        <f t="shared" si="5"/>
        <v>17.586224722776638</v>
      </c>
      <c r="Q30" s="1">
        <f t="shared" si="4"/>
        <v>1150.8976875549808</v>
      </c>
      <c r="R30" s="1">
        <f t="shared" si="6"/>
        <v>641.34320616091236</v>
      </c>
      <c r="S30" s="1">
        <f t="shared" si="0"/>
        <v>284.22185419140447</v>
      </c>
    </row>
    <row r="31" spans="1:19" x14ac:dyDescent="0.25">
      <c r="A31" t="s">
        <v>38</v>
      </c>
      <c r="B31" s="1" t="str">
        <f t="shared" si="1"/>
        <v>00141</v>
      </c>
      <c r="C31" s="1">
        <f t="shared" si="3"/>
        <v>5</v>
      </c>
      <c r="D31" s="1">
        <v>2639</v>
      </c>
      <c r="E31" s="1">
        <v>383.81</v>
      </c>
      <c r="F31" s="1">
        <v>166.35</v>
      </c>
      <c r="G31" s="1">
        <v>0.49</v>
      </c>
      <c r="I31" s="1">
        <v>190231</v>
      </c>
      <c r="K31" s="1">
        <v>0.26</v>
      </c>
      <c r="L31" s="1">
        <v>0.95</v>
      </c>
      <c r="M31" s="3">
        <f t="shared" si="2"/>
        <v>1.6319444444444445E-3</v>
      </c>
      <c r="N31" s="1">
        <v>190231</v>
      </c>
      <c r="O31" s="1">
        <v>3.87</v>
      </c>
      <c r="P31" s="1">
        <f t="shared" si="5"/>
        <v>58.815786996349871</v>
      </c>
      <c r="Q31" s="1">
        <f t="shared" si="4"/>
        <v>1209.7134745513308</v>
      </c>
      <c r="R31" s="1">
        <f t="shared" si="6"/>
        <v>645.00122489203955</v>
      </c>
      <c r="S31" s="1">
        <f t="shared" si="0"/>
        <v>287.01851229493889</v>
      </c>
    </row>
    <row r="32" spans="1:19" x14ac:dyDescent="0.25">
      <c r="A32" t="s">
        <v>39</v>
      </c>
      <c r="B32" s="1" t="str">
        <f t="shared" si="1"/>
        <v>00146</v>
      </c>
      <c r="C32" s="1">
        <f t="shared" si="3"/>
        <v>5</v>
      </c>
      <c r="D32" s="1">
        <v>2440</v>
      </c>
      <c r="E32" s="1">
        <v>393.17</v>
      </c>
      <c r="F32" s="1">
        <v>225.14</v>
      </c>
      <c r="G32" s="1">
        <v>0.5</v>
      </c>
      <c r="I32" s="1">
        <v>144616</v>
      </c>
      <c r="K32" s="1">
        <v>0.27</v>
      </c>
      <c r="L32" s="1">
        <v>0.91</v>
      </c>
      <c r="M32" s="3">
        <f t="shared" si="2"/>
        <v>1.6898148148148148E-3</v>
      </c>
      <c r="N32" s="1">
        <v>144616</v>
      </c>
      <c r="O32" s="1">
        <v>3.66</v>
      </c>
      <c r="P32" s="1">
        <f t="shared" si="5"/>
        <v>59.530443472226871</v>
      </c>
      <c r="Q32" s="1">
        <f t="shared" si="4"/>
        <v>1269.2439180235576</v>
      </c>
      <c r="R32" s="1">
        <f t="shared" si="6"/>
        <v>641.13323857298542</v>
      </c>
      <c r="S32" s="1">
        <f t="shared" si="0"/>
        <v>296.47092892895927</v>
      </c>
    </row>
    <row r="33" spans="1:19" x14ac:dyDescent="0.25">
      <c r="A33" t="s">
        <v>40</v>
      </c>
      <c r="B33" s="1" t="str">
        <f t="shared" si="1"/>
        <v>00151</v>
      </c>
      <c r="C33" s="1">
        <f t="shared" si="3"/>
        <v>5</v>
      </c>
      <c r="D33" s="1">
        <v>2495</v>
      </c>
      <c r="E33" s="1">
        <v>399.27</v>
      </c>
      <c r="F33" s="1">
        <v>314.31</v>
      </c>
      <c r="G33" s="1">
        <v>0.51</v>
      </c>
      <c r="I33" s="1">
        <v>137812</v>
      </c>
      <c r="K33" s="1">
        <v>0.26</v>
      </c>
      <c r="L33" s="1">
        <v>0.96</v>
      </c>
      <c r="M33" s="3">
        <f t="shared" si="2"/>
        <v>1.7476851851851852E-3</v>
      </c>
      <c r="N33" s="1">
        <v>137812</v>
      </c>
      <c r="O33" s="1">
        <v>3.91</v>
      </c>
      <c r="P33" s="1">
        <f t="shared" si="5"/>
        <v>89.378402872282308</v>
      </c>
      <c r="Q33" s="1">
        <f t="shared" si="4"/>
        <v>1358.6223208958399</v>
      </c>
      <c r="R33" s="1">
        <f t="shared" si="6"/>
        <v>690.83383278601855</v>
      </c>
      <c r="S33" s="1">
        <f t="shared" si="0"/>
        <v>323.80245397464171</v>
      </c>
    </row>
    <row r="34" spans="1:19" x14ac:dyDescent="0.25">
      <c r="A34" t="s">
        <v>41</v>
      </c>
      <c r="B34" s="1" t="str">
        <f t="shared" si="1"/>
        <v>00156</v>
      </c>
      <c r="C34" s="1">
        <f t="shared" si="3"/>
        <v>5</v>
      </c>
      <c r="D34" s="1">
        <v>2499</v>
      </c>
      <c r="E34" s="1">
        <v>391.77</v>
      </c>
      <c r="F34" s="1">
        <v>356.79</v>
      </c>
      <c r="G34" s="1">
        <v>0.42</v>
      </c>
      <c r="I34" s="1">
        <v>121757</v>
      </c>
      <c r="K34" s="1">
        <v>0.44</v>
      </c>
      <c r="L34" s="1">
        <v>0.68</v>
      </c>
      <c r="M34" s="3">
        <f t="shared" si="2"/>
        <v>1.8055555555555555E-3</v>
      </c>
      <c r="N34" s="1">
        <v>121757</v>
      </c>
      <c r="O34" s="1">
        <v>2.25</v>
      </c>
      <c r="P34" s="1">
        <f t="shared" si="5"/>
        <v>43.136995722929079</v>
      </c>
      <c r="Q34" s="1">
        <f t="shared" si="4"/>
        <v>1401.7593166187689</v>
      </c>
      <c r="R34" s="1">
        <f t="shared" si="6"/>
        <v>710.81890850217496</v>
      </c>
      <c r="S34" s="1">
        <f t="shared" si="0"/>
        <v>335.15005475159927</v>
      </c>
    </row>
    <row r="35" spans="1:19" x14ac:dyDescent="0.25">
      <c r="A35" t="s">
        <v>42</v>
      </c>
      <c r="B35" s="1" t="str">
        <f t="shared" si="1"/>
        <v>00161</v>
      </c>
      <c r="C35" s="1">
        <f t="shared" si="3"/>
        <v>5</v>
      </c>
      <c r="D35" s="1">
        <v>2562</v>
      </c>
      <c r="E35" s="1">
        <v>353.41</v>
      </c>
      <c r="F35" s="1">
        <v>368.29</v>
      </c>
      <c r="G35" s="1">
        <v>0.45</v>
      </c>
      <c r="I35" s="1">
        <v>178360</v>
      </c>
      <c r="K35" s="1">
        <v>0.25</v>
      </c>
      <c r="L35" s="1">
        <v>0.96</v>
      </c>
      <c r="M35" s="3">
        <f t="shared" si="2"/>
        <v>1.8634259259259259E-3</v>
      </c>
      <c r="N35" s="1">
        <v>178360</v>
      </c>
      <c r="O35" s="1">
        <v>4</v>
      </c>
      <c r="P35" s="1">
        <f t="shared" si="5"/>
        <v>40.04671771818505</v>
      </c>
      <c r="Q35" s="1">
        <f t="shared" si="4"/>
        <v>1441.8060343369539</v>
      </c>
      <c r="R35" s="1">
        <f t="shared" si="6"/>
        <v>690.38419601240264</v>
      </c>
      <c r="S35" s="1">
        <f t="shared" ref="S35:S57" si="7">SQRT(((E35-$S$1)^2)+((F35-$T$1)^2))</f>
        <v>308.42978131172742</v>
      </c>
    </row>
    <row r="36" spans="1:19" x14ac:dyDescent="0.25">
      <c r="A36" t="s">
        <v>43</v>
      </c>
      <c r="B36" s="1" t="str">
        <f t="shared" si="1"/>
        <v>00166</v>
      </c>
      <c r="C36" s="1">
        <f t="shared" si="3"/>
        <v>5</v>
      </c>
      <c r="D36" s="1">
        <v>2561</v>
      </c>
      <c r="E36" s="1">
        <v>248.45</v>
      </c>
      <c r="F36" s="1">
        <v>372.26</v>
      </c>
      <c r="G36" s="1">
        <v>0.48</v>
      </c>
      <c r="I36" s="1">
        <v>205383</v>
      </c>
      <c r="K36" s="1">
        <v>0.25</v>
      </c>
      <c r="L36" s="1">
        <v>0.95</v>
      </c>
      <c r="M36" s="3">
        <f t="shared" si="2"/>
        <v>1.9212962962962964E-3</v>
      </c>
      <c r="N36" s="1">
        <v>205383</v>
      </c>
      <c r="O36" s="1">
        <v>4.08</v>
      </c>
      <c r="P36" s="1">
        <f t="shared" si="5"/>
        <v>105.03505367257165</v>
      </c>
      <c r="Q36" s="1">
        <f t="shared" si="4"/>
        <v>1546.8410880095255</v>
      </c>
      <c r="R36" s="1">
        <f t="shared" si="6"/>
        <v>753.13229424952112</v>
      </c>
      <c r="S36" s="1">
        <f t="shared" si="7"/>
        <v>232.31322067415789</v>
      </c>
    </row>
    <row r="37" spans="1:19" x14ac:dyDescent="0.25">
      <c r="A37" t="s">
        <v>44</v>
      </c>
      <c r="B37" s="1" t="str">
        <f t="shared" si="1"/>
        <v>00171</v>
      </c>
      <c r="C37" s="1">
        <f t="shared" si="3"/>
        <v>5</v>
      </c>
      <c r="D37" s="1">
        <v>2441</v>
      </c>
      <c r="E37" s="1">
        <v>176.9</v>
      </c>
      <c r="F37" s="1">
        <v>379.42</v>
      </c>
      <c r="G37" s="1">
        <v>0.49</v>
      </c>
      <c r="I37" s="1">
        <v>159913</v>
      </c>
      <c r="K37" s="1">
        <v>0.25</v>
      </c>
      <c r="L37" s="1">
        <v>0.94</v>
      </c>
      <c r="M37" s="3">
        <f t="shared" si="2"/>
        <v>1.9791666666666668E-3</v>
      </c>
      <c r="N37" s="1">
        <v>159913</v>
      </c>
      <c r="O37" s="1">
        <v>3.95</v>
      </c>
      <c r="P37" s="1">
        <f t="shared" si="5"/>
        <v>71.907357759828713</v>
      </c>
      <c r="Q37" s="1">
        <f t="shared" si="4"/>
        <v>1618.7484457693542</v>
      </c>
      <c r="R37" s="1">
        <f t="shared" si="6"/>
        <v>793.36475816580241</v>
      </c>
      <c r="S37" s="1">
        <f t="shared" si="7"/>
        <v>200.45265226481789</v>
      </c>
    </row>
    <row r="38" spans="1:19" x14ac:dyDescent="0.25">
      <c r="A38" t="s">
        <v>45</v>
      </c>
      <c r="B38" s="1" t="str">
        <f t="shared" si="1"/>
        <v>00176</v>
      </c>
      <c r="C38" s="1">
        <f t="shared" si="3"/>
        <v>5</v>
      </c>
      <c r="D38" s="1">
        <v>2489</v>
      </c>
      <c r="E38" s="1">
        <v>125.79</v>
      </c>
      <c r="F38" s="1">
        <v>375.32</v>
      </c>
      <c r="G38" s="1">
        <v>0.46</v>
      </c>
      <c r="I38" s="1">
        <v>183645</v>
      </c>
      <c r="K38" s="1">
        <v>0.28999999999999998</v>
      </c>
      <c r="L38" s="1">
        <v>0.87</v>
      </c>
      <c r="M38" s="3">
        <f t="shared" si="2"/>
        <v>2.0370370370370369E-3</v>
      </c>
      <c r="N38" s="1">
        <v>183645</v>
      </c>
      <c r="O38" s="1">
        <v>3.42</v>
      </c>
      <c r="P38" s="1">
        <f t="shared" si="5"/>
        <v>51.274185512789963</v>
      </c>
      <c r="Q38" s="1">
        <f t="shared" si="4"/>
        <v>1670.0226312821442</v>
      </c>
      <c r="R38" s="1">
        <f t="shared" si="6"/>
        <v>787.64097090762448</v>
      </c>
      <c r="S38" s="1">
        <f t="shared" si="7"/>
        <v>182.36454288046235</v>
      </c>
    </row>
    <row r="39" spans="1:19" x14ac:dyDescent="0.25">
      <c r="A39" t="s">
        <v>46</v>
      </c>
      <c r="B39" s="1" t="str">
        <f t="shared" si="1"/>
        <v>00181</v>
      </c>
      <c r="C39" s="1">
        <f t="shared" si="3"/>
        <v>5</v>
      </c>
      <c r="D39" s="1">
        <v>2530</v>
      </c>
      <c r="E39" s="1">
        <v>118.37</v>
      </c>
      <c r="F39" s="1">
        <v>364.82</v>
      </c>
      <c r="G39" s="1">
        <v>0.55000000000000004</v>
      </c>
      <c r="I39" s="1">
        <v>194877</v>
      </c>
      <c r="K39" s="1">
        <v>0.31</v>
      </c>
      <c r="L39" s="1">
        <v>0.93</v>
      </c>
      <c r="M39" s="3">
        <f t="shared" si="2"/>
        <v>2.0949074074074073E-3</v>
      </c>
      <c r="N39" s="1">
        <v>194877</v>
      </c>
      <c r="O39" s="1">
        <v>3.21</v>
      </c>
      <c r="P39" s="1">
        <f t="shared" si="5"/>
        <v>12.857153650789121</v>
      </c>
      <c r="Q39" s="1">
        <f t="shared" si="4"/>
        <v>1682.8797849329333</v>
      </c>
      <c r="R39" s="1">
        <f t="shared" si="6"/>
        <v>740.96751898447371</v>
      </c>
      <c r="S39" s="1">
        <f t="shared" si="7"/>
        <v>170.9604413307359</v>
      </c>
    </row>
    <row r="40" spans="1:19" x14ac:dyDescent="0.25">
      <c r="A40" t="s">
        <v>47</v>
      </c>
      <c r="B40" s="1" t="str">
        <f t="shared" si="1"/>
        <v>00186</v>
      </c>
      <c r="C40" s="1">
        <f t="shared" si="3"/>
        <v>5</v>
      </c>
      <c r="D40" s="1">
        <v>2531</v>
      </c>
      <c r="E40" s="1">
        <v>118.74</v>
      </c>
      <c r="F40" s="1">
        <v>361.45</v>
      </c>
      <c r="G40" s="1">
        <v>0.56999999999999995</v>
      </c>
      <c r="I40" s="1">
        <v>224314</v>
      </c>
      <c r="K40" s="1">
        <v>0.39</v>
      </c>
      <c r="L40" s="1">
        <v>0.87</v>
      </c>
      <c r="M40" s="3">
        <f t="shared" si="2"/>
        <v>2.1527777777777778E-3</v>
      </c>
      <c r="N40" s="1">
        <v>224314</v>
      </c>
      <c r="O40" s="1">
        <v>2.57</v>
      </c>
      <c r="P40" s="1">
        <f t="shared" si="5"/>
        <v>3.3902507281910617</v>
      </c>
      <c r="Q40" s="1">
        <f t="shared" si="4"/>
        <v>1686.2700356611242</v>
      </c>
      <c r="R40" s="1">
        <f t="shared" si="6"/>
        <v>644.30572275709278</v>
      </c>
      <c r="S40" s="1">
        <f t="shared" si="7"/>
        <v>167.65923803954254</v>
      </c>
    </row>
    <row r="41" spans="1:19" x14ac:dyDescent="0.25">
      <c r="A41" t="s">
        <v>48</v>
      </c>
      <c r="B41" s="1" t="str">
        <f t="shared" si="1"/>
        <v>00191</v>
      </c>
      <c r="C41" s="1">
        <f t="shared" si="3"/>
        <v>5</v>
      </c>
      <c r="D41" s="1">
        <v>2397</v>
      </c>
      <c r="E41" s="1">
        <v>120.72</v>
      </c>
      <c r="F41" s="1">
        <v>362.63</v>
      </c>
      <c r="G41" s="1">
        <v>0.53</v>
      </c>
      <c r="I41" s="1">
        <v>151488</v>
      </c>
      <c r="K41" s="1">
        <v>0.33</v>
      </c>
      <c r="L41" s="1">
        <v>0.85</v>
      </c>
      <c r="M41" s="3">
        <f t="shared" si="2"/>
        <v>2.2106481481481482E-3</v>
      </c>
      <c r="N41" s="1">
        <v>151488</v>
      </c>
      <c r="O41" s="1">
        <v>3.05</v>
      </c>
      <c r="P41" s="1">
        <f t="shared" si="5"/>
        <v>2.3049511925418362</v>
      </c>
      <c r="Q41" s="1">
        <f t="shared" si="4"/>
        <v>1688.5749868536661</v>
      </c>
      <c r="R41" s="1">
        <f t="shared" si="6"/>
        <v>555.2635240214621</v>
      </c>
      <c r="S41" s="1">
        <f t="shared" si="7"/>
        <v>169.08239559457394</v>
      </c>
    </row>
    <row r="42" spans="1:19" x14ac:dyDescent="0.25">
      <c r="A42" t="s">
        <v>49</v>
      </c>
      <c r="B42" s="1" t="str">
        <f t="shared" si="1"/>
        <v>00196</v>
      </c>
      <c r="C42" s="1">
        <f t="shared" si="3"/>
        <v>5</v>
      </c>
      <c r="D42" s="1">
        <v>2470</v>
      </c>
      <c r="E42" s="1">
        <v>123.09</v>
      </c>
      <c r="F42" s="1">
        <v>367.99</v>
      </c>
      <c r="G42" s="1">
        <v>0.5</v>
      </c>
      <c r="I42" s="1">
        <v>171171</v>
      </c>
      <c r="K42" s="1">
        <v>0.47</v>
      </c>
      <c r="L42" s="1">
        <v>0.77</v>
      </c>
      <c r="M42" s="3">
        <f t="shared" si="2"/>
        <v>2.2685185185185187E-3</v>
      </c>
      <c r="N42" s="1">
        <v>171171</v>
      </c>
      <c r="O42" s="1">
        <v>2.14</v>
      </c>
      <c r="P42" s="1">
        <f t="shared" si="5"/>
        <v>5.860588707629991</v>
      </c>
      <c r="Q42" s="1">
        <f t="shared" si="4"/>
        <v>1694.4355755612962</v>
      </c>
      <c r="R42" s="1">
        <f t="shared" si="6"/>
        <v>543.53788800631537</v>
      </c>
      <c r="S42" s="1">
        <f t="shared" si="7"/>
        <v>174.71766710896753</v>
      </c>
    </row>
    <row r="43" spans="1:19" x14ac:dyDescent="0.25">
      <c r="A43" t="s">
        <v>50</v>
      </c>
      <c r="B43" s="1" t="str">
        <f t="shared" si="1"/>
        <v>00201</v>
      </c>
      <c r="C43" s="1">
        <f t="shared" si="3"/>
        <v>5</v>
      </c>
      <c r="D43" s="1">
        <v>2384</v>
      </c>
      <c r="E43" s="1">
        <v>124.65</v>
      </c>
      <c r="F43" s="1">
        <v>368.86</v>
      </c>
      <c r="G43" s="1">
        <v>0.49</v>
      </c>
      <c r="I43" s="1">
        <v>178098</v>
      </c>
      <c r="K43" s="1">
        <v>0.28000000000000003</v>
      </c>
      <c r="L43" s="1">
        <v>0.86</v>
      </c>
      <c r="M43" s="3">
        <f t="shared" si="2"/>
        <v>2.3263888888888887E-3</v>
      </c>
      <c r="N43" s="1">
        <v>178098</v>
      </c>
      <c r="O43" s="1">
        <v>3.55</v>
      </c>
      <c r="P43" s="1">
        <f t="shared" si="5"/>
        <v>1.7861970775925078</v>
      </c>
      <c r="Q43" s="1">
        <f t="shared" si="4"/>
        <v>1696.2217726388888</v>
      </c>
      <c r="R43" s="1">
        <f t="shared" si="6"/>
        <v>486.50829808755822</v>
      </c>
      <c r="S43" s="1">
        <f t="shared" si="7"/>
        <v>175.80652007249333</v>
      </c>
    </row>
    <row r="44" spans="1:19" x14ac:dyDescent="0.25">
      <c r="A44" t="s">
        <v>51</v>
      </c>
      <c r="B44" s="1" t="str">
        <f t="shared" si="1"/>
        <v>00206</v>
      </c>
      <c r="C44" s="1">
        <f t="shared" si="3"/>
        <v>5</v>
      </c>
      <c r="D44" s="1">
        <v>2584</v>
      </c>
      <c r="E44" s="1">
        <v>121.68</v>
      </c>
      <c r="F44" s="1">
        <v>360.64</v>
      </c>
      <c r="G44" s="1">
        <v>0.52</v>
      </c>
      <c r="I44" s="1">
        <v>193627</v>
      </c>
      <c r="K44" s="1">
        <v>0.32</v>
      </c>
      <c r="L44" s="1">
        <v>0.85</v>
      </c>
      <c r="M44" s="3">
        <f t="shared" si="2"/>
        <v>2.3842592592592591E-3</v>
      </c>
      <c r="N44" s="1">
        <v>193627</v>
      </c>
      <c r="O44" s="1">
        <v>3.12</v>
      </c>
      <c r="P44" s="1">
        <f t="shared" si="5"/>
        <v>8.7400972534635137</v>
      </c>
      <c r="Q44" s="1">
        <f t="shared" si="4"/>
        <v>1704.9618698923523</v>
      </c>
      <c r="R44" s="1">
        <f t="shared" si="6"/>
        <v>435.71795186879484</v>
      </c>
      <c r="S44" s="1">
        <f t="shared" si="7"/>
        <v>167.24219144701493</v>
      </c>
    </row>
    <row r="45" spans="1:19" x14ac:dyDescent="0.25">
      <c r="A45" t="s">
        <v>52</v>
      </c>
      <c r="B45" s="1" t="str">
        <f t="shared" si="1"/>
        <v>00211</v>
      </c>
      <c r="C45" s="1">
        <f t="shared" si="3"/>
        <v>5</v>
      </c>
      <c r="D45" s="1">
        <v>2308</v>
      </c>
      <c r="E45" s="1">
        <v>120.53</v>
      </c>
      <c r="F45" s="1">
        <v>364.71</v>
      </c>
      <c r="G45" s="1">
        <v>0.52</v>
      </c>
      <c r="I45" s="1">
        <v>148808</v>
      </c>
      <c r="K45" s="1">
        <v>0.31</v>
      </c>
      <c r="L45" s="1">
        <v>0.88</v>
      </c>
      <c r="M45" s="3">
        <f t="shared" si="2"/>
        <v>2.4421296296296296E-3</v>
      </c>
      <c r="N45" s="1">
        <v>148808</v>
      </c>
      <c r="O45" s="1">
        <v>3.26</v>
      </c>
      <c r="P45" s="1">
        <f t="shared" si="5"/>
        <v>4.2293498318299418</v>
      </c>
      <c r="Q45" s="1">
        <f t="shared" si="4"/>
        <v>1709.1912197241822</v>
      </c>
      <c r="R45" s="1">
        <f t="shared" si="6"/>
        <v>350.56889882834247</v>
      </c>
      <c r="S45" s="1">
        <f t="shared" si="7"/>
        <v>171.11927302323369</v>
      </c>
    </row>
    <row r="46" spans="1:19" x14ac:dyDescent="0.25">
      <c r="A46" t="s">
        <v>53</v>
      </c>
      <c r="B46" s="1" t="str">
        <f t="shared" si="1"/>
        <v>00216</v>
      </c>
      <c r="C46" s="1">
        <f t="shared" si="3"/>
        <v>5</v>
      </c>
      <c r="D46" s="1">
        <v>2435</v>
      </c>
      <c r="E46" s="1">
        <v>105.66</v>
      </c>
      <c r="F46" s="1">
        <v>357.71</v>
      </c>
      <c r="G46" s="1">
        <v>0.4</v>
      </c>
      <c r="I46" s="1">
        <v>180286</v>
      </c>
      <c r="K46" s="1">
        <v>0.31</v>
      </c>
      <c r="L46" s="1">
        <v>0.87</v>
      </c>
      <c r="M46" s="3">
        <f t="shared" si="2"/>
        <v>2.5000000000000001E-3</v>
      </c>
      <c r="N46" s="1">
        <v>180286</v>
      </c>
      <c r="O46" s="1">
        <v>3.19</v>
      </c>
      <c r="P46" s="1">
        <f t="shared" si="5"/>
        <v>16.435233493930049</v>
      </c>
      <c r="Q46" s="1">
        <f t="shared" si="4"/>
        <v>1725.6264532181124</v>
      </c>
      <c r="R46" s="1">
        <f t="shared" si="6"/>
        <v>323.8671365993435</v>
      </c>
      <c r="S46" s="1">
        <f t="shared" si="7"/>
        <v>162.82960572328361</v>
      </c>
    </row>
    <row r="47" spans="1:19" x14ac:dyDescent="0.25">
      <c r="A47" t="s">
        <v>54</v>
      </c>
      <c r="B47" s="1" t="str">
        <f t="shared" si="1"/>
        <v>00221</v>
      </c>
      <c r="C47" s="1">
        <f t="shared" si="3"/>
        <v>5</v>
      </c>
      <c r="D47" s="1">
        <v>2385</v>
      </c>
      <c r="E47" s="1">
        <v>103.6</v>
      </c>
      <c r="F47" s="1">
        <v>346.15</v>
      </c>
      <c r="G47" s="1">
        <v>0.42</v>
      </c>
      <c r="I47" s="1">
        <v>177072</v>
      </c>
      <c r="K47" s="1">
        <v>0.32</v>
      </c>
      <c r="L47" s="1">
        <v>0.85</v>
      </c>
      <c r="M47" s="3">
        <f t="shared" si="2"/>
        <v>2.5578703703703705E-3</v>
      </c>
      <c r="N47" s="1">
        <v>177072</v>
      </c>
      <c r="O47" s="1">
        <v>3.12</v>
      </c>
      <c r="P47" s="1">
        <f t="shared" si="5"/>
        <v>11.742112246099509</v>
      </c>
      <c r="Q47" s="1">
        <f t="shared" si="4"/>
        <v>1737.3685654642118</v>
      </c>
      <c r="R47" s="1">
        <f t="shared" si="6"/>
        <v>295.5625311272579</v>
      </c>
      <c r="S47" s="1">
        <f t="shared" si="7"/>
        <v>151.19539311764757</v>
      </c>
    </row>
    <row r="48" spans="1:19" x14ac:dyDescent="0.25">
      <c r="A48" t="s">
        <v>55</v>
      </c>
      <c r="B48" s="1" t="str">
        <f t="shared" si="1"/>
        <v>00226</v>
      </c>
      <c r="C48" s="1">
        <f t="shared" si="3"/>
        <v>5</v>
      </c>
      <c r="D48" s="1">
        <v>2549</v>
      </c>
      <c r="E48" s="1">
        <v>101.93</v>
      </c>
      <c r="F48" s="1">
        <v>327.57</v>
      </c>
      <c r="G48" s="1">
        <v>0.41</v>
      </c>
      <c r="I48" s="1">
        <v>191147</v>
      </c>
      <c r="K48" s="1">
        <v>0.31</v>
      </c>
      <c r="L48" s="1">
        <v>0.88</v>
      </c>
      <c r="M48" s="3">
        <f t="shared" si="2"/>
        <v>2.6157407407407405E-3</v>
      </c>
      <c r="N48" s="1">
        <v>191147</v>
      </c>
      <c r="O48" s="1">
        <v>3.19</v>
      </c>
      <c r="P48" s="1">
        <f t="shared" si="5"/>
        <v>18.654900160547612</v>
      </c>
      <c r="Q48" s="1">
        <f t="shared" si="4"/>
        <v>1756.0234656247594</v>
      </c>
      <c r="R48" s="1">
        <f t="shared" si="6"/>
        <v>209.18237761523383</v>
      </c>
      <c r="S48" s="1">
        <f t="shared" si="7"/>
        <v>132.57164251830025</v>
      </c>
    </row>
    <row r="49" spans="1:19" x14ac:dyDescent="0.25">
      <c r="A49" t="s">
        <v>56</v>
      </c>
      <c r="B49" s="1" t="str">
        <f t="shared" si="1"/>
        <v>00231</v>
      </c>
      <c r="C49" s="1">
        <f t="shared" si="3"/>
        <v>5</v>
      </c>
      <c r="D49" s="1">
        <v>2708</v>
      </c>
      <c r="E49" s="1">
        <v>100.82</v>
      </c>
      <c r="F49" s="1">
        <v>309.69</v>
      </c>
      <c r="G49" s="1">
        <v>0.55000000000000004</v>
      </c>
      <c r="I49" s="1">
        <v>204565</v>
      </c>
      <c r="K49" s="1">
        <v>0.33</v>
      </c>
      <c r="L49" s="1">
        <v>0.93</v>
      </c>
      <c r="M49" s="3">
        <f t="shared" si="2"/>
        <v>2.673611111111111E-3</v>
      </c>
      <c r="N49" s="1">
        <v>204565</v>
      </c>
      <c r="O49" s="1">
        <v>3.03</v>
      </c>
      <c r="P49" s="1">
        <f t="shared" si="5"/>
        <v>17.914421564761724</v>
      </c>
      <c r="Q49" s="1">
        <f t="shared" si="4"/>
        <v>1773.9378871895212</v>
      </c>
      <c r="R49" s="1">
        <f t="shared" si="6"/>
        <v>155.18944142016682</v>
      </c>
      <c r="S49" s="1">
        <f t="shared" si="7"/>
        <v>114.66925350764257</v>
      </c>
    </row>
    <row r="50" spans="1:19" x14ac:dyDescent="0.25">
      <c r="A50" t="s">
        <v>57</v>
      </c>
      <c r="B50" s="1" t="str">
        <f t="shared" si="1"/>
        <v>00236</v>
      </c>
      <c r="C50" s="1">
        <f t="shared" si="3"/>
        <v>5</v>
      </c>
      <c r="D50" s="1">
        <v>2525</v>
      </c>
      <c r="E50" s="1">
        <v>98.06</v>
      </c>
      <c r="F50" s="1">
        <v>280.48</v>
      </c>
      <c r="G50" s="1">
        <v>0.46</v>
      </c>
      <c r="I50" s="1">
        <v>168691</v>
      </c>
      <c r="K50" s="1">
        <v>0.27</v>
      </c>
      <c r="L50" s="1">
        <v>0.93</v>
      </c>
      <c r="M50" s="3">
        <f t="shared" si="2"/>
        <v>2.7314814814814814E-3</v>
      </c>
      <c r="N50" s="1">
        <v>168691</v>
      </c>
      <c r="O50" s="1">
        <v>3.76</v>
      </c>
      <c r="P50" s="1">
        <f t="shared" si="5"/>
        <v>29.340103953462719</v>
      </c>
      <c r="Q50" s="1">
        <f t="shared" si="4"/>
        <v>1803.2779911429839</v>
      </c>
      <c r="R50" s="1">
        <f t="shared" si="6"/>
        <v>133.2553598608396</v>
      </c>
      <c r="S50" s="1">
        <f t="shared" si="7"/>
        <v>85.430169144161255</v>
      </c>
    </row>
    <row r="51" spans="1:19" x14ac:dyDescent="0.25">
      <c r="A51" t="s">
        <v>58</v>
      </c>
      <c r="B51" s="1" t="str">
        <f t="shared" si="1"/>
        <v>00241</v>
      </c>
      <c r="C51" s="1">
        <f t="shared" si="3"/>
        <v>5</v>
      </c>
      <c r="D51" s="1">
        <v>2623</v>
      </c>
      <c r="E51" s="1">
        <v>93.82</v>
      </c>
      <c r="F51" s="1">
        <v>234.96</v>
      </c>
      <c r="G51" s="1">
        <v>0.44</v>
      </c>
      <c r="I51" s="1">
        <v>184013</v>
      </c>
      <c r="K51" s="1">
        <v>0.34</v>
      </c>
      <c r="L51" s="1">
        <v>0.82</v>
      </c>
      <c r="M51" s="3">
        <f t="shared" si="2"/>
        <v>2.7893518518518519E-3</v>
      </c>
      <c r="N51" s="1">
        <v>184013</v>
      </c>
      <c r="O51" s="1">
        <v>2.9</v>
      </c>
      <c r="P51" s="1">
        <f t="shared" si="5"/>
        <v>45.717042774002792</v>
      </c>
      <c r="Q51" s="1">
        <f t="shared" si="4"/>
        <v>1848.9950339169866</v>
      </c>
      <c r="R51" s="1">
        <f t="shared" si="6"/>
        <v>166.11524898405327</v>
      </c>
      <c r="S51" s="1">
        <f t="shared" si="7"/>
        <v>40.152910230766587</v>
      </c>
    </row>
    <row r="52" spans="1:19" x14ac:dyDescent="0.25">
      <c r="A52" t="s">
        <v>59</v>
      </c>
      <c r="B52" s="1" t="str">
        <f t="shared" si="1"/>
        <v>00246</v>
      </c>
      <c r="C52" s="1">
        <f t="shared" si="3"/>
        <v>5</v>
      </c>
      <c r="D52" s="1">
        <v>2814</v>
      </c>
      <c r="E52" s="1">
        <v>91.65</v>
      </c>
      <c r="F52" s="1">
        <v>224.45</v>
      </c>
      <c r="G52" s="1">
        <v>0.47</v>
      </c>
      <c r="I52" s="1">
        <v>179034</v>
      </c>
      <c r="K52" s="1">
        <v>0.35</v>
      </c>
      <c r="L52" s="1">
        <v>0.76</v>
      </c>
      <c r="M52" s="3">
        <f t="shared" si="2"/>
        <v>2.8472222222222223E-3</v>
      </c>
      <c r="N52" s="1">
        <v>179034</v>
      </c>
      <c r="O52" s="1">
        <v>2.88</v>
      </c>
      <c r="P52" s="1">
        <f t="shared" si="5"/>
        <v>10.731682067597808</v>
      </c>
      <c r="Q52" s="1">
        <f t="shared" si="4"/>
        <v>1859.7267159845844</v>
      </c>
      <c r="R52" s="1">
        <f t="shared" si="6"/>
        <v>173.45668032346001</v>
      </c>
      <c r="S52" s="1">
        <f t="shared" si="7"/>
        <v>30.127336423919036</v>
      </c>
    </row>
    <row r="53" spans="1:19" x14ac:dyDescent="0.25">
      <c r="A53" t="s">
        <v>60</v>
      </c>
      <c r="B53" s="1" t="str">
        <f t="shared" si="1"/>
        <v>00251</v>
      </c>
      <c r="C53" s="1">
        <f t="shared" si="3"/>
        <v>5</v>
      </c>
      <c r="D53" s="1">
        <v>2895</v>
      </c>
      <c r="E53" s="1">
        <v>109.37</v>
      </c>
      <c r="F53" s="1">
        <v>186.49</v>
      </c>
      <c r="G53" s="1">
        <v>0.49</v>
      </c>
      <c r="I53" s="1">
        <v>234221</v>
      </c>
      <c r="K53" s="1">
        <v>0.28000000000000003</v>
      </c>
      <c r="L53" s="1">
        <v>0.93</v>
      </c>
      <c r="M53" s="3">
        <f t="shared" si="2"/>
        <v>2.9050925925925928E-3</v>
      </c>
      <c r="N53" s="1">
        <v>234221</v>
      </c>
      <c r="O53" s="1">
        <v>3.57</v>
      </c>
      <c r="P53" s="1">
        <f t="shared" si="5"/>
        <v>41.892242718670467</v>
      </c>
      <c r="Q53" s="1">
        <f t="shared" si="4"/>
        <v>1901.618958703255</v>
      </c>
      <c r="R53" s="1">
        <f t="shared" si="6"/>
        <v>213.04397184958862</v>
      </c>
      <c r="S53" s="1">
        <f t="shared" si="7"/>
        <v>14.048957256679232</v>
      </c>
    </row>
    <row r="54" spans="1:19" x14ac:dyDescent="0.25">
      <c r="A54" t="s">
        <v>61</v>
      </c>
      <c r="B54" s="1" t="str">
        <f t="shared" si="1"/>
        <v>00256</v>
      </c>
      <c r="C54" s="1">
        <f t="shared" si="3"/>
        <v>5</v>
      </c>
      <c r="D54" s="1">
        <v>2811</v>
      </c>
      <c r="E54" s="1">
        <v>124.68</v>
      </c>
      <c r="F54" s="1">
        <v>112.4</v>
      </c>
      <c r="G54" s="1">
        <v>0.5</v>
      </c>
      <c r="I54" s="1">
        <v>253700</v>
      </c>
      <c r="K54" s="1">
        <v>0.28999999999999998</v>
      </c>
      <c r="L54" s="1">
        <v>0.93</v>
      </c>
      <c r="M54" s="3">
        <f t="shared" si="2"/>
        <v>2.9629629629629628E-3</v>
      </c>
      <c r="N54" s="1">
        <v>253700</v>
      </c>
      <c r="O54" s="1">
        <v>3.45</v>
      </c>
      <c r="P54" s="1">
        <f t="shared" si="5"/>
        <v>75.655298558660121</v>
      </c>
      <c r="Q54" s="1">
        <f t="shared" si="4"/>
        <v>1977.2742572619152</v>
      </c>
      <c r="R54" s="1">
        <f t="shared" si="6"/>
        <v>282.83868170061874</v>
      </c>
      <c r="S54" s="1">
        <f t="shared" si="7"/>
        <v>86.779173768825444</v>
      </c>
    </row>
    <row r="55" spans="1:19" x14ac:dyDescent="0.25">
      <c r="A55" t="s">
        <v>62</v>
      </c>
      <c r="B55" s="1" t="str">
        <f t="shared" si="1"/>
        <v>00261</v>
      </c>
      <c r="C55" s="1">
        <f t="shared" si="3"/>
        <v>5</v>
      </c>
      <c r="D55" s="1">
        <v>2601</v>
      </c>
      <c r="E55" s="1">
        <v>120.2</v>
      </c>
      <c r="F55" s="1">
        <v>91.77</v>
      </c>
      <c r="G55" s="1">
        <v>0.59</v>
      </c>
      <c r="I55" s="1">
        <v>242925</v>
      </c>
      <c r="K55" s="1">
        <v>0.36</v>
      </c>
      <c r="L55" s="1">
        <v>0.9</v>
      </c>
      <c r="M55" s="3">
        <f t="shared" si="2"/>
        <v>3.0208333333333333E-3</v>
      </c>
      <c r="N55" s="1">
        <v>242925</v>
      </c>
      <c r="O55" s="1">
        <v>2.76</v>
      </c>
      <c r="P55" s="1">
        <f t="shared" si="5"/>
        <v>21.110833711627791</v>
      </c>
      <c r="Q55" s="1">
        <f t="shared" si="4"/>
        <v>1998.3850909735429</v>
      </c>
      <c r="R55" s="1">
        <f t="shared" si="6"/>
        <v>302.16331833465404</v>
      </c>
      <c r="S55" s="1">
        <f t="shared" si="7"/>
        <v>105.59090538488626</v>
      </c>
    </row>
    <row r="56" spans="1:19" x14ac:dyDescent="0.25">
      <c r="A56" t="s">
        <v>63</v>
      </c>
      <c r="B56" s="1" t="str">
        <f t="shared" si="1"/>
        <v>00266</v>
      </c>
      <c r="C56" s="1">
        <f t="shared" si="3"/>
        <v>5</v>
      </c>
      <c r="D56" s="1">
        <v>2755</v>
      </c>
      <c r="E56" s="1">
        <v>113.31</v>
      </c>
      <c r="F56" s="1">
        <v>130.32</v>
      </c>
      <c r="G56" s="1">
        <v>0.5</v>
      </c>
      <c r="I56" s="1">
        <v>261622</v>
      </c>
      <c r="K56" s="1">
        <v>0.37</v>
      </c>
      <c r="L56" s="1">
        <v>0.86</v>
      </c>
      <c r="M56" s="3">
        <f t="shared" si="2"/>
        <v>3.0787037037037037E-3</v>
      </c>
      <c r="N56" s="1">
        <v>261622</v>
      </c>
      <c r="O56" s="1">
        <v>2.68</v>
      </c>
      <c r="P56" s="1">
        <f t="shared" si="5"/>
        <v>39.160880991111519</v>
      </c>
      <c r="Q56" s="1">
        <f t="shared" si="4"/>
        <v>2037.5459719646544</v>
      </c>
      <c r="R56" s="1">
        <f t="shared" si="6"/>
        <v>332.58410207230207</v>
      </c>
      <c r="S56" s="1">
        <f t="shared" si="7"/>
        <v>66.463368106047724</v>
      </c>
    </row>
    <row r="57" spans="1:19" x14ac:dyDescent="0.25">
      <c r="A57" t="s">
        <v>64</v>
      </c>
      <c r="B57" s="1" t="str">
        <f t="shared" si="1"/>
        <v>00271</v>
      </c>
      <c r="C57" s="1">
        <f t="shared" si="3"/>
        <v>5</v>
      </c>
      <c r="D57" s="1">
        <v>2665</v>
      </c>
      <c r="E57" s="1">
        <v>98.23</v>
      </c>
      <c r="F57" s="1">
        <v>195.05</v>
      </c>
      <c r="G57" s="1">
        <v>0.55000000000000004</v>
      </c>
      <c r="I57" s="1">
        <v>202895</v>
      </c>
      <c r="K57" s="1">
        <v>0.28999999999999998</v>
      </c>
      <c r="L57" s="1">
        <v>0.96</v>
      </c>
      <c r="M57" s="3">
        <f t="shared" si="2"/>
        <v>3.1365740740740742E-3</v>
      </c>
      <c r="N57" s="1">
        <v>202895</v>
      </c>
      <c r="O57" s="1">
        <v>3.45</v>
      </c>
      <c r="P57" s="1">
        <f t="shared" si="5"/>
        <v>66.463368106047724</v>
      </c>
      <c r="Q57" s="1">
        <f t="shared" si="4"/>
        <v>2104.0093400707024</v>
      </c>
      <c r="R57" s="1">
        <f t="shared" si="6"/>
        <v>394.81812034651983</v>
      </c>
      <c r="S57" s="1">
        <f t="shared" si="7"/>
        <v>0</v>
      </c>
    </row>
  </sheetData>
  <conditionalFormatting sqref="B2:B57">
    <cfRule type="duplicateValues" dxfId="1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7"/>
  <sheetViews>
    <sheetView workbookViewId="0">
      <selection activeCell="Q1" sqref="Q1:R1048576"/>
    </sheetView>
  </sheetViews>
  <sheetFormatPr baseColWidth="10" defaultRowHeight="15" x14ac:dyDescent="0.25"/>
  <cols>
    <col min="1" max="1" width="25.7109375" customWidth="1"/>
    <col min="2" max="7" width="11.42578125" style="1"/>
    <col min="9" max="9" width="11.42578125" style="1"/>
    <col min="11" max="34" width="11.42578125" style="1"/>
  </cols>
  <sheetData>
    <row r="1" spans="1:20" x14ac:dyDescent="0.25">
      <c r="S1" s="1">
        <v>500.5</v>
      </c>
      <c r="T1" s="1">
        <v>289.48</v>
      </c>
    </row>
    <row r="2" spans="1:20" s="2" customFormat="1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6</v>
      </c>
      <c r="K2" s="2" t="s">
        <v>8</v>
      </c>
      <c r="L2" s="2" t="s">
        <v>9</v>
      </c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</row>
    <row r="3" spans="1:20" x14ac:dyDescent="0.25">
      <c r="A3" t="s">
        <v>122</v>
      </c>
      <c r="B3" s="1" t="str">
        <f t="shared" ref="B3:B34" si="0">LEFT(A3,5)</f>
        <v>00001</v>
      </c>
      <c r="D3" s="1">
        <v>2146</v>
      </c>
      <c r="E3" s="1">
        <v>617.20000000000005</v>
      </c>
      <c r="F3" s="1">
        <v>364.03</v>
      </c>
      <c r="G3" s="1">
        <v>0.47</v>
      </c>
      <c r="I3" s="1">
        <v>91911</v>
      </c>
      <c r="K3" s="1">
        <v>0.26</v>
      </c>
      <c r="L3" s="1">
        <v>0.92</v>
      </c>
      <c r="M3" s="3">
        <f t="shared" ref="M3:M34" si="1">B3/86400</f>
        <v>1.1574074074074073E-5</v>
      </c>
      <c r="N3" s="1">
        <v>91911</v>
      </c>
      <c r="O3" s="1">
        <v>3.82</v>
      </c>
      <c r="S3" s="1">
        <f t="shared" ref="S3:S34" si="2">SQRT(((E3-$S$1)^2)+((F3-$T$1)^2))</f>
        <v>138.47957430610481</v>
      </c>
    </row>
    <row r="4" spans="1:20" x14ac:dyDescent="0.25">
      <c r="A4" t="s">
        <v>121</v>
      </c>
      <c r="B4" s="1" t="str">
        <f t="shared" si="0"/>
        <v>00006</v>
      </c>
      <c r="C4" s="1">
        <f t="shared" ref="C4:C35" si="3">B4-B3</f>
        <v>5</v>
      </c>
      <c r="D4" s="1">
        <v>2321</v>
      </c>
      <c r="E4" s="1">
        <v>669.38</v>
      </c>
      <c r="F4" s="1">
        <v>370.45</v>
      </c>
      <c r="G4" s="1">
        <v>0.46</v>
      </c>
      <c r="I4" s="1">
        <v>126821</v>
      </c>
      <c r="K4" s="1">
        <v>0.28999999999999998</v>
      </c>
      <c r="L4" s="1">
        <v>0.88</v>
      </c>
      <c r="M4" s="3">
        <f t="shared" si="1"/>
        <v>6.9444444444444444E-5</v>
      </c>
      <c r="N4" s="1">
        <v>126821</v>
      </c>
      <c r="O4" s="1">
        <v>3.48</v>
      </c>
      <c r="P4" s="1">
        <f>SQRT(((E4-E3)^2)+((F4-F3)^2))</f>
        <v>52.573460985558057</v>
      </c>
      <c r="Q4" s="1">
        <f>P4+Q3</f>
        <v>52.573460985558057</v>
      </c>
      <c r="S4" s="1">
        <f t="shared" si="2"/>
        <v>187.28746701261139</v>
      </c>
    </row>
    <row r="5" spans="1:20" x14ac:dyDescent="0.25">
      <c r="A5" t="s">
        <v>120</v>
      </c>
      <c r="B5" s="1" t="str">
        <f t="shared" si="0"/>
        <v>00011</v>
      </c>
      <c r="C5" s="1">
        <f t="shared" si="3"/>
        <v>5</v>
      </c>
      <c r="D5" s="1">
        <v>2099</v>
      </c>
      <c r="E5" s="1">
        <v>681.92</v>
      </c>
      <c r="F5" s="1">
        <v>370.51</v>
      </c>
      <c r="G5" s="1">
        <v>0.52</v>
      </c>
      <c r="I5" s="1">
        <v>89200</v>
      </c>
      <c r="K5" s="1">
        <v>0.28000000000000003</v>
      </c>
      <c r="L5" s="1">
        <v>0.93</v>
      </c>
      <c r="M5" s="3">
        <f t="shared" si="1"/>
        <v>1.273148148148148E-4</v>
      </c>
      <c r="N5" s="1">
        <v>89200</v>
      </c>
      <c r="O5" s="1">
        <v>3.62</v>
      </c>
      <c r="P5" s="1">
        <f>SQRT(((E5-E4)^2)+((F5-F4)^2))</f>
        <v>12.540143539848302</v>
      </c>
      <c r="Q5" s="1">
        <f t="shared" ref="Q5:Q57" si="4">P5+Q4</f>
        <v>65.113604525406359</v>
      </c>
      <c r="S5" s="1">
        <f t="shared" si="2"/>
        <v>198.6934254070828</v>
      </c>
    </row>
    <row r="6" spans="1:20" x14ac:dyDescent="0.25">
      <c r="A6" t="s">
        <v>119</v>
      </c>
      <c r="B6" s="1" t="str">
        <f t="shared" si="0"/>
        <v>00016</v>
      </c>
      <c r="C6" s="1">
        <f t="shared" si="3"/>
        <v>5</v>
      </c>
      <c r="D6" s="1">
        <v>1992</v>
      </c>
      <c r="E6" s="1">
        <v>680.04</v>
      </c>
      <c r="F6" s="1">
        <v>367.94</v>
      </c>
      <c r="G6" s="1">
        <v>0.51</v>
      </c>
      <c r="I6" s="1">
        <v>86814</v>
      </c>
      <c r="K6" s="1">
        <v>0.28999999999999998</v>
      </c>
      <c r="L6" s="1">
        <v>0.91</v>
      </c>
      <c r="M6" s="3">
        <f t="shared" si="1"/>
        <v>1.8518518518518518E-4</v>
      </c>
      <c r="N6" s="1">
        <v>86814</v>
      </c>
      <c r="O6" s="1">
        <v>3.44</v>
      </c>
      <c r="P6" s="1">
        <f t="shared" ref="P6:P57" si="5">SQRT(((E6-E5)^2)+((F6-F5)^2))</f>
        <v>3.1842267507198585</v>
      </c>
      <c r="Q6" s="1">
        <f t="shared" si="4"/>
        <v>68.297831276126217</v>
      </c>
      <c r="S6" s="1">
        <f t="shared" si="2"/>
        <v>195.93515049628022</v>
      </c>
    </row>
    <row r="7" spans="1:20" x14ac:dyDescent="0.25">
      <c r="A7" t="s">
        <v>118</v>
      </c>
      <c r="B7" s="1" t="str">
        <f t="shared" si="0"/>
        <v>00021</v>
      </c>
      <c r="C7" s="1">
        <f t="shared" si="3"/>
        <v>5</v>
      </c>
      <c r="D7" s="1">
        <v>1986</v>
      </c>
      <c r="E7" s="1">
        <v>685.58</v>
      </c>
      <c r="F7" s="1">
        <v>369.06</v>
      </c>
      <c r="G7" s="1">
        <v>0.5</v>
      </c>
      <c r="I7" s="1">
        <v>103778</v>
      </c>
      <c r="K7" s="1">
        <v>0.3</v>
      </c>
      <c r="L7" s="1">
        <v>0.92</v>
      </c>
      <c r="M7" s="3">
        <f t="shared" si="1"/>
        <v>2.4305555555555555E-4</v>
      </c>
      <c r="N7" s="1">
        <v>103778</v>
      </c>
      <c r="O7" s="1">
        <v>3.34</v>
      </c>
      <c r="P7" s="1">
        <f t="shared" si="5"/>
        <v>5.6520792634216361</v>
      </c>
      <c r="Q7" s="1">
        <f t="shared" si="4"/>
        <v>73.949910539547858</v>
      </c>
      <c r="S7" s="1">
        <f t="shared" si="2"/>
        <v>201.4636016753399</v>
      </c>
    </row>
    <row r="8" spans="1:20" x14ac:dyDescent="0.25">
      <c r="A8" t="s">
        <v>117</v>
      </c>
      <c r="B8" s="1" t="str">
        <f t="shared" si="0"/>
        <v>00026</v>
      </c>
      <c r="C8" s="1">
        <f t="shared" si="3"/>
        <v>5</v>
      </c>
      <c r="D8" s="1">
        <v>1912</v>
      </c>
      <c r="E8" s="1">
        <v>683.04</v>
      </c>
      <c r="F8" s="1">
        <v>368.77</v>
      </c>
      <c r="G8" s="1">
        <v>0.54</v>
      </c>
      <c r="I8" s="1">
        <v>81187</v>
      </c>
      <c r="K8" s="1">
        <v>0.28999999999999998</v>
      </c>
      <c r="L8" s="1">
        <v>0.94</v>
      </c>
      <c r="M8" s="3">
        <f t="shared" si="1"/>
        <v>3.0092592592592595E-4</v>
      </c>
      <c r="N8" s="1">
        <v>81187</v>
      </c>
      <c r="O8" s="1">
        <v>3.43</v>
      </c>
      <c r="P8" s="1">
        <f t="shared" si="5"/>
        <v>2.5565015157438111</v>
      </c>
      <c r="Q8" s="1">
        <f t="shared" si="4"/>
        <v>76.506412055291662</v>
      </c>
      <c r="S8" s="1">
        <f t="shared" si="2"/>
        <v>199.01697339674317</v>
      </c>
    </row>
    <row r="9" spans="1:20" x14ac:dyDescent="0.25">
      <c r="A9" t="s">
        <v>116</v>
      </c>
      <c r="B9" s="1" t="str">
        <f t="shared" si="0"/>
        <v>00031</v>
      </c>
      <c r="C9" s="1">
        <f t="shared" si="3"/>
        <v>5</v>
      </c>
      <c r="D9" s="1">
        <v>2048</v>
      </c>
      <c r="E9" s="1">
        <v>694.21</v>
      </c>
      <c r="F9" s="1">
        <v>367.72</v>
      </c>
      <c r="G9" s="1">
        <v>0.45</v>
      </c>
      <c r="I9" s="1">
        <v>85110</v>
      </c>
      <c r="K9" s="1">
        <v>0.26</v>
      </c>
      <c r="L9" s="1">
        <v>0.89</v>
      </c>
      <c r="M9" s="3">
        <f t="shared" si="1"/>
        <v>3.5879629629629629E-4</v>
      </c>
      <c r="N9" s="1">
        <v>85110</v>
      </c>
      <c r="O9" s="1">
        <v>3.79</v>
      </c>
      <c r="P9" s="1">
        <f t="shared" si="5"/>
        <v>11.219242398664962</v>
      </c>
      <c r="Q9" s="1">
        <f t="shared" si="4"/>
        <v>87.725654453956622</v>
      </c>
      <c r="S9" s="1">
        <f t="shared" si="2"/>
        <v>208.91400551423069</v>
      </c>
    </row>
    <row r="10" spans="1:20" x14ac:dyDescent="0.25">
      <c r="A10" t="s">
        <v>115</v>
      </c>
      <c r="B10" s="1" t="str">
        <f t="shared" si="0"/>
        <v>00036</v>
      </c>
      <c r="C10" s="1">
        <f t="shared" si="3"/>
        <v>5</v>
      </c>
      <c r="D10" s="1">
        <v>2047</v>
      </c>
      <c r="E10" s="1">
        <v>720.28</v>
      </c>
      <c r="F10" s="1">
        <v>367.24</v>
      </c>
      <c r="G10" s="1">
        <v>0.45</v>
      </c>
      <c r="I10" s="1">
        <v>112730</v>
      </c>
      <c r="K10" s="1">
        <v>0.27</v>
      </c>
      <c r="L10" s="1">
        <v>0.92</v>
      </c>
      <c r="M10" s="3">
        <f t="shared" si="1"/>
        <v>4.1666666666666669E-4</v>
      </c>
      <c r="N10" s="1">
        <v>112730</v>
      </c>
      <c r="O10" s="1">
        <v>3.77</v>
      </c>
      <c r="P10" s="1">
        <f t="shared" si="5"/>
        <v>26.074418497830337</v>
      </c>
      <c r="Q10" s="1">
        <f t="shared" si="4"/>
        <v>113.80007295178696</v>
      </c>
      <c r="S10" s="1">
        <f t="shared" si="2"/>
        <v>233.13057714508406</v>
      </c>
    </row>
    <row r="11" spans="1:20" x14ac:dyDescent="0.25">
      <c r="A11" t="s">
        <v>114</v>
      </c>
      <c r="B11" s="1" t="str">
        <f t="shared" si="0"/>
        <v>00041</v>
      </c>
      <c r="C11" s="1">
        <f t="shared" si="3"/>
        <v>5</v>
      </c>
      <c r="D11" s="1">
        <v>1804</v>
      </c>
      <c r="E11" s="1">
        <v>733.92</v>
      </c>
      <c r="F11" s="1">
        <v>371.22</v>
      </c>
      <c r="G11" s="1">
        <v>0.51</v>
      </c>
      <c r="I11" s="1">
        <v>93690</v>
      </c>
      <c r="K11" s="1">
        <v>0.26</v>
      </c>
      <c r="L11" s="1">
        <v>0.93</v>
      </c>
      <c r="M11" s="3">
        <f t="shared" si="1"/>
        <v>4.7453703703703704E-4</v>
      </c>
      <c r="N11" s="1">
        <v>93690</v>
      </c>
      <c r="O11" s="1">
        <v>3.81</v>
      </c>
      <c r="P11" s="1">
        <f t="shared" si="5"/>
        <v>14.20880009008501</v>
      </c>
      <c r="Q11" s="1">
        <f t="shared" si="4"/>
        <v>128.00887304187196</v>
      </c>
      <c r="S11" s="1">
        <f t="shared" si="2"/>
        <v>247.31826459038561</v>
      </c>
    </row>
    <row r="12" spans="1:20" x14ac:dyDescent="0.25">
      <c r="A12" t="s">
        <v>113</v>
      </c>
      <c r="B12" s="1" t="str">
        <f t="shared" si="0"/>
        <v>00046</v>
      </c>
      <c r="C12" s="1">
        <f t="shared" si="3"/>
        <v>5</v>
      </c>
      <c r="D12" s="1">
        <v>2014</v>
      </c>
      <c r="E12" s="1">
        <v>756.87</v>
      </c>
      <c r="F12" s="1">
        <v>355.24</v>
      </c>
      <c r="G12" s="1">
        <v>0.42</v>
      </c>
      <c r="I12" s="1">
        <v>96093</v>
      </c>
      <c r="K12" s="1">
        <v>0.24</v>
      </c>
      <c r="L12" s="1">
        <v>0.86</v>
      </c>
      <c r="M12" s="3">
        <f t="shared" si="1"/>
        <v>5.3240740740740744E-4</v>
      </c>
      <c r="N12" s="1">
        <v>96093</v>
      </c>
      <c r="O12" s="1">
        <v>4.12</v>
      </c>
      <c r="P12" s="1">
        <f t="shared" si="5"/>
        <v>27.965387535308761</v>
      </c>
      <c r="Q12" s="1">
        <f t="shared" si="4"/>
        <v>155.97426057718073</v>
      </c>
      <c r="S12" s="1">
        <f t="shared" si="2"/>
        <v>264.66951940108254</v>
      </c>
    </row>
    <row r="13" spans="1:20" x14ac:dyDescent="0.25">
      <c r="A13" t="s">
        <v>112</v>
      </c>
      <c r="B13" s="1" t="str">
        <f t="shared" si="0"/>
        <v>00051</v>
      </c>
      <c r="C13" s="1">
        <f t="shared" si="3"/>
        <v>5</v>
      </c>
      <c r="D13" s="1">
        <v>2075</v>
      </c>
      <c r="E13" s="1">
        <v>771.9</v>
      </c>
      <c r="F13" s="1">
        <v>328.84</v>
      </c>
      <c r="G13" s="1">
        <v>0.48</v>
      </c>
      <c r="I13" s="1">
        <v>112769</v>
      </c>
      <c r="K13" s="1">
        <v>0.25</v>
      </c>
      <c r="L13" s="1">
        <v>0.92</v>
      </c>
      <c r="M13" s="3">
        <f t="shared" si="1"/>
        <v>5.9027777777777778E-4</v>
      </c>
      <c r="N13" s="1">
        <v>112769</v>
      </c>
      <c r="O13" s="1">
        <v>3.97</v>
      </c>
      <c r="P13" s="1">
        <f t="shared" si="5"/>
        <v>30.378625709534674</v>
      </c>
      <c r="Q13" s="1">
        <f t="shared" si="4"/>
        <v>186.3528862867154</v>
      </c>
      <c r="S13" s="1">
        <f t="shared" si="2"/>
        <v>274.2392561250121</v>
      </c>
    </row>
    <row r="14" spans="1:20" x14ac:dyDescent="0.25">
      <c r="A14" t="s">
        <v>111</v>
      </c>
      <c r="B14" s="1" t="str">
        <f t="shared" si="0"/>
        <v>00056</v>
      </c>
      <c r="C14" s="1">
        <f t="shared" si="3"/>
        <v>5</v>
      </c>
      <c r="D14" s="1">
        <v>1899</v>
      </c>
      <c r="E14" s="1">
        <v>773.11</v>
      </c>
      <c r="F14" s="1">
        <v>305.70999999999998</v>
      </c>
      <c r="G14" s="1">
        <v>0.48</v>
      </c>
      <c r="I14" s="1">
        <v>104754</v>
      </c>
      <c r="K14" s="1">
        <v>0.33</v>
      </c>
      <c r="L14" s="1">
        <v>0.88</v>
      </c>
      <c r="M14" s="3">
        <f t="shared" si="1"/>
        <v>6.4814814814814813E-4</v>
      </c>
      <c r="N14" s="1">
        <v>104754</v>
      </c>
      <c r="O14" s="1">
        <v>3.08</v>
      </c>
      <c r="P14" s="1">
        <f t="shared" si="5"/>
        <v>23.161627749361656</v>
      </c>
      <c r="Q14" s="1">
        <f t="shared" si="4"/>
        <v>209.51451403607706</v>
      </c>
      <c r="S14" s="1">
        <f t="shared" si="2"/>
        <v>273.09270404022146</v>
      </c>
    </row>
    <row r="15" spans="1:20" x14ac:dyDescent="0.25">
      <c r="A15" t="s">
        <v>110</v>
      </c>
      <c r="B15" s="1" t="str">
        <f t="shared" si="0"/>
        <v>00061</v>
      </c>
      <c r="C15" s="1">
        <f t="shared" si="3"/>
        <v>5</v>
      </c>
      <c r="D15" s="1">
        <v>2286</v>
      </c>
      <c r="E15" s="1">
        <v>777.41</v>
      </c>
      <c r="F15" s="1">
        <v>301.75</v>
      </c>
      <c r="G15" s="1">
        <v>0.43</v>
      </c>
      <c r="I15" s="1">
        <v>98787</v>
      </c>
      <c r="K15" s="1">
        <v>0.27</v>
      </c>
      <c r="L15" s="1">
        <v>0.85</v>
      </c>
      <c r="M15" s="3">
        <f t="shared" si="1"/>
        <v>7.0601851851851847E-4</v>
      </c>
      <c r="N15" s="1">
        <v>98787</v>
      </c>
      <c r="O15" s="1">
        <v>3.68</v>
      </c>
      <c r="P15" s="1">
        <f t="shared" si="5"/>
        <v>5.8456479538199568</v>
      </c>
      <c r="Q15" s="1">
        <f t="shared" si="4"/>
        <v>215.36016198989702</v>
      </c>
      <c r="R15" s="1">
        <f>SUM(P4:P15)/(SUM(C4:C15)/60)</f>
        <v>215.36016198989702</v>
      </c>
      <c r="S15" s="1">
        <f t="shared" si="2"/>
        <v>277.1817111571396</v>
      </c>
    </row>
    <row r="16" spans="1:20" x14ac:dyDescent="0.25">
      <c r="A16" t="s">
        <v>109</v>
      </c>
      <c r="B16" s="1" t="str">
        <f t="shared" si="0"/>
        <v>00066</v>
      </c>
      <c r="C16" s="1">
        <f t="shared" si="3"/>
        <v>5</v>
      </c>
      <c r="D16" s="1">
        <v>2397</v>
      </c>
      <c r="E16" s="1">
        <v>771.9</v>
      </c>
      <c r="F16" s="1">
        <v>288.02</v>
      </c>
      <c r="G16" s="1">
        <v>0.53</v>
      </c>
      <c r="I16" s="1">
        <v>129714</v>
      </c>
      <c r="K16" s="1">
        <v>0.53</v>
      </c>
      <c r="L16" s="1">
        <v>0.77</v>
      </c>
      <c r="M16" s="3">
        <f t="shared" si="1"/>
        <v>7.6388888888888893E-4</v>
      </c>
      <c r="N16" s="1">
        <v>129714</v>
      </c>
      <c r="O16" s="1">
        <v>1.9</v>
      </c>
      <c r="P16" s="1">
        <f t="shared" si="5"/>
        <v>14.794357032328252</v>
      </c>
      <c r="Q16" s="1">
        <f t="shared" si="4"/>
        <v>230.15451902222529</v>
      </c>
      <c r="R16" s="1">
        <f t="shared" ref="R16:R57" si="6">SUM(P5:P16)/(SUM(C5:C16)/60)</f>
        <v>177.58105803666723</v>
      </c>
      <c r="S16" s="1">
        <f t="shared" si="2"/>
        <v>271.4039270165411</v>
      </c>
    </row>
    <row r="17" spans="1:19" x14ac:dyDescent="0.25">
      <c r="A17" t="s">
        <v>108</v>
      </c>
      <c r="B17" s="1" t="str">
        <f t="shared" si="0"/>
        <v>00071</v>
      </c>
      <c r="C17" s="1">
        <f t="shared" si="3"/>
        <v>5</v>
      </c>
      <c r="D17" s="1">
        <v>1949</v>
      </c>
      <c r="E17" s="1">
        <v>771.38</v>
      </c>
      <c r="F17" s="1">
        <v>290.60000000000002</v>
      </c>
      <c r="G17" s="1">
        <v>0.56000000000000005</v>
      </c>
      <c r="I17" s="1">
        <v>97941</v>
      </c>
      <c r="K17" s="1">
        <v>0.32</v>
      </c>
      <c r="L17" s="1">
        <v>0.91</v>
      </c>
      <c r="M17" s="3">
        <f t="shared" si="1"/>
        <v>8.2175925925925927E-4</v>
      </c>
      <c r="N17" s="1">
        <v>97941</v>
      </c>
      <c r="O17" s="1">
        <v>3.12</v>
      </c>
      <c r="P17" s="1">
        <f t="shared" si="5"/>
        <v>2.631881456297033</v>
      </c>
      <c r="Q17" s="1">
        <f t="shared" si="4"/>
        <v>232.78640047852232</v>
      </c>
      <c r="R17" s="1">
        <f t="shared" si="6"/>
        <v>167.67279595311598</v>
      </c>
      <c r="S17" s="1">
        <f t="shared" si="2"/>
        <v>270.88231540652481</v>
      </c>
    </row>
    <row r="18" spans="1:19" x14ac:dyDescent="0.25">
      <c r="A18" t="s">
        <v>107</v>
      </c>
      <c r="B18" s="1" t="str">
        <f t="shared" si="0"/>
        <v>00076</v>
      </c>
      <c r="C18" s="1">
        <f t="shared" si="3"/>
        <v>5</v>
      </c>
      <c r="D18" s="1">
        <v>2066</v>
      </c>
      <c r="E18" s="1">
        <v>780.62</v>
      </c>
      <c r="F18" s="1">
        <v>297.27</v>
      </c>
      <c r="G18" s="1">
        <v>0.55000000000000004</v>
      </c>
      <c r="I18" s="1">
        <v>112125</v>
      </c>
      <c r="K18" s="1">
        <v>0.75</v>
      </c>
      <c r="L18" s="1">
        <v>0.85</v>
      </c>
      <c r="M18" s="3">
        <f t="shared" si="1"/>
        <v>8.7962962962962962E-4</v>
      </c>
      <c r="N18" s="1">
        <v>112125</v>
      </c>
      <c r="O18" s="1">
        <v>1.34</v>
      </c>
      <c r="P18" s="1">
        <f t="shared" si="5"/>
        <v>11.395898384945331</v>
      </c>
      <c r="Q18" s="1">
        <f t="shared" si="4"/>
        <v>244.18229886346765</v>
      </c>
      <c r="R18" s="1">
        <f t="shared" si="6"/>
        <v>175.88446758734145</v>
      </c>
      <c r="S18" s="1">
        <f t="shared" si="2"/>
        <v>280.22829710791166</v>
      </c>
    </row>
    <row r="19" spans="1:19" x14ac:dyDescent="0.25">
      <c r="A19" t="s">
        <v>106</v>
      </c>
      <c r="B19" s="1" t="str">
        <f t="shared" si="0"/>
        <v>00081</v>
      </c>
      <c r="C19" s="1">
        <f t="shared" si="3"/>
        <v>5</v>
      </c>
      <c r="D19" s="1">
        <v>1668</v>
      </c>
      <c r="E19" s="1">
        <v>782.36</v>
      </c>
      <c r="F19" s="1">
        <v>301.77</v>
      </c>
      <c r="G19" s="1">
        <v>0.61</v>
      </c>
      <c r="I19" s="1">
        <v>81884</v>
      </c>
      <c r="K19" s="1">
        <v>0.43</v>
      </c>
      <c r="L19" s="1">
        <v>0.88</v>
      </c>
      <c r="M19" s="3">
        <f t="shared" si="1"/>
        <v>9.3749999999999997E-4</v>
      </c>
      <c r="N19" s="1">
        <v>81884</v>
      </c>
      <c r="O19" s="1">
        <v>2.31</v>
      </c>
      <c r="P19" s="1">
        <f t="shared" si="5"/>
        <v>4.8246865183139134</v>
      </c>
      <c r="Q19" s="1">
        <f t="shared" si="4"/>
        <v>249.00698538178156</v>
      </c>
      <c r="R19" s="1">
        <f t="shared" si="6"/>
        <v>175.05707484223373</v>
      </c>
      <c r="S19" s="1">
        <f t="shared" si="2"/>
        <v>282.1278144742202</v>
      </c>
    </row>
    <row r="20" spans="1:19" x14ac:dyDescent="0.25">
      <c r="A20" t="s">
        <v>105</v>
      </c>
      <c r="B20" s="1" t="str">
        <f t="shared" si="0"/>
        <v>00086</v>
      </c>
      <c r="C20" s="1">
        <f t="shared" si="3"/>
        <v>5</v>
      </c>
      <c r="D20" s="1">
        <v>2168</v>
      </c>
      <c r="E20" s="1">
        <v>769.16</v>
      </c>
      <c r="F20" s="1">
        <v>291.95</v>
      </c>
      <c r="G20" s="1">
        <v>0.48</v>
      </c>
      <c r="I20" s="1">
        <v>129792</v>
      </c>
      <c r="K20" s="1">
        <v>0.49</v>
      </c>
      <c r="L20" s="1">
        <v>0.75</v>
      </c>
      <c r="M20" s="3">
        <f t="shared" si="1"/>
        <v>9.9537037037037042E-4</v>
      </c>
      <c r="N20" s="1">
        <v>129792</v>
      </c>
      <c r="O20" s="1">
        <v>2.0499999999999998</v>
      </c>
      <c r="P20" s="1">
        <f t="shared" si="5"/>
        <v>16.452124482874577</v>
      </c>
      <c r="Q20" s="1">
        <f t="shared" si="4"/>
        <v>265.45910986465611</v>
      </c>
      <c r="R20" s="1">
        <f t="shared" si="6"/>
        <v>188.95269780936448</v>
      </c>
      <c r="S20" s="1">
        <f t="shared" si="2"/>
        <v>268.67135407408057</v>
      </c>
    </row>
    <row r="21" spans="1:19" x14ac:dyDescent="0.25">
      <c r="A21" t="s">
        <v>104</v>
      </c>
      <c r="B21" s="1" t="str">
        <f t="shared" si="0"/>
        <v>00091</v>
      </c>
      <c r="C21" s="1">
        <f t="shared" si="3"/>
        <v>5</v>
      </c>
      <c r="D21" s="1">
        <v>2126</v>
      </c>
      <c r="E21" s="1">
        <v>760.8</v>
      </c>
      <c r="F21" s="1">
        <v>291.61</v>
      </c>
      <c r="G21" s="1">
        <v>0.51</v>
      </c>
      <c r="I21" s="1">
        <v>117058</v>
      </c>
      <c r="K21" s="1">
        <v>0.3</v>
      </c>
      <c r="L21" s="1">
        <v>0.87</v>
      </c>
      <c r="M21" s="3">
        <f t="shared" si="1"/>
        <v>1.0532407407407407E-3</v>
      </c>
      <c r="N21" s="1">
        <v>117058</v>
      </c>
      <c r="O21" s="1">
        <v>3.39</v>
      </c>
      <c r="P21" s="1">
        <f t="shared" si="5"/>
        <v>8.3669110190081621</v>
      </c>
      <c r="Q21" s="1">
        <f t="shared" si="4"/>
        <v>273.82602088366428</v>
      </c>
      <c r="R21" s="1">
        <f t="shared" si="6"/>
        <v>186.10036642970769</v>
      </c>
      <c r="S21" s="1">
        <f t="shared" si="2"/>
        <v>260.30871460633045</v>
      </c>
    </row>
    <row r="22" spans="1:19" x14ac:dyDescent="0.25">
      <c r="A22" t="s">
        <v>103</v>
      </c>
      <c r="B22" s="1" t="str">
        <f t="shared" si="0"/>
        <v>00096</v>
      </c>
      <c r="C22" s="1">
        <f t="shared" si="3"/>
        <v>5</v>
      </c>
      <c r="D22" s="1">
        <v>2264</v>
      </c>
      <c r="E22" s="1">
        <v>751.76</v>
      </c>
      <c r="F22" s="1">
        <v>288.52999999999997</v>
      </c>
      <c r="G22" s="1">
        <v>0.5</v>
      </c>
      <c r="I22" s="1">
        <v>134230</v>
      </c>
      <c r="K22" s="1">
        <v>0.28999999999999998</v>
      </c>
      <c r="L22" s="1">
        <v>0.89</v>
      </c>
      <c r="M22" s="3">
        <f t="shared" si="1"/>
        <v>1.1111111111111111E-3</v>
      </c>
      <c r="N22" s="1">
        <v>134230</v>
      </c>
      <c r="O22" s="1">
        <v>3.4</v>
      </c>
      <c r="P22" s="1">
        <f t="shared" si="5"/>
        <v>9.5502879537739389</v>
      </c>
      <c r="Q22" s="1">
        <f t="shared" si="4"/>
        <v>283.37630883743822</v>
      </c>
      <c r="R22" s="1">
        <f t="shared" si="6"/>
        <v>169.57623588565127</v>
      </c>
      <c r="S22" s="1">
        <f t="shared" si="2"/>
        <v>251.2617959420015</v>
      </c>
    </row>
    <row r="23" spans="1:19" x14ac:dyDescent="0.25">
      <c r="A23" t="s">
        <v>102</v>
      </c>
      <c r="B23" s="1" t="str">
        <f t="shared" si="0"/>
        <v>00101</v>
      </c>
      <c r="C23" s="1">
        <f t="shared" si="3"/>
        <v>5</v>
      </c>
      <c r="D23" s="1">
        <v>2208</v>
      </c>
      <c r="E23" s="1">
        <v>747.07</v>
      </c>
      <c r="F23" s="1">
        <v>311.32</v>
      </c>
      <c r="G23" s="1">
        <v>0.53</v>
      </c>
      <c r="I23" s="1">
        <v>129458</v>
      </c>
      <c r="K23" s="1">
        <v>0.4</v>
      </c>
      <c r="L23" s="1">
        <v>0.82</v>
      </c>
      <c r="M23" s="3">
        <f t="shared" si="1"/>
        <v>1.1689814814814816E-3</v>
      </c>
      <c r="N23" s="1">
        <v>129458</v>
      </c>
      <c r="O23" s="1">
        <v>2.48</v>
      </c>
      <c r="P23" s="1">
        <f t="shared" si="5"/>
        <v>23.267578301146862</v>
      </c>
      <c r="Q23" s="1">
        <f t="shared" si="4"/>
        <v>306.64388713858506</v>
      </c>
      <c r="R23" s="1">
        <f t="shared" si="6"/>
        <v>178.63501409671312</v>
      </c>
      <c r="S23" s="1">
        <f t="shared" si="2"/>
        <v>247.53535202067607</v>
      </c>
    </row>
    <row r="24" spans="1:19" x14ac:dyDescent="0.25">
      <c r="A24" t="s">
        <v>101</v>
      </c>
      <c r="B24" s="1" t="str">
        <f t="shared" si="0"/>
        <v>00106</v>
      </c>
      <c r="C24" s="1">
        <f t="shared" si="3"/>
        <v>5</v>
      </c>
      <c r="D24" s="1">
        <v>1968</v>
      </c>
      <c r="E24" s="1">
        <v>741.39</v>
      </c>
      <c r="F24" s="1">
        <v>311.33</v>
      </c>
      <c r="G24" s="1">
        <v>0.54</v>
      </c>
      <c r="I24" s="1">
        <v>125922</v>
      </c>
      <c r="K24" s="1">
        <v>0.35</v>
      </c>
      <c r="L24" s="1">
        <v>0.9</v>
      </c>
      <c r="M24" s="3">
        <f t="shared" si="1"/>
        <v>1.2268518518518518E-3</v>
      </c>
      <c r="N24" s="1">
        <v>125922</v>
      </c>
      <c r="O24" s="1">
        <v>2.83</v>
      </c>
      <c r="P24" s="1">
        <f t="shared" si="5"/>
        <v>5.6800088028101445</v>
      </c>
      <c r="Q24" s="1">
        <f t="shared" si="4"/>
        <v>312.32389594139522</v>
      </c>
      <c r="R24" s="1">
        <f t="shared" si="6"/>
        <v>156.34963536421449</v>
      </c>
      <c r="S24" s="1">
        <f t="shared" si="2"/>
        <v>241.87892549786142</v>
      </c>
    </row>
    <row r="25" spans="1:19" x14ac:dyDescent="0.25">
      <c r="A25" t="s">
        <v>100</v>
      </c>
      <c r="B25" s="1" t="str">
        <f t="shared" si="0"/>
        <v>00111</v>
      </c>
      <c r="C25" s="1">
        <f t="shared" si="3"/>
        <v>5</v>
      </c>
      <c r="D25" s="1">
        <v>2108</v>
      </c>
      <c r="E25" s="1">
        <v>728.93</v>
      </c>
      <c r="F25" s="1">
        <v>334.86</v>
      </c>
      <c r="G25" s="1">
        <v>0.51</v>
      </c>
      <c r="I25" s="1">
        <v>128987</v>
      </c>
      <c r="K25" s="1">
        <v>0.28000000000000003</v>
      </c>
      <c r="L25" s="1">
        <v>0.91</v>
      </c>
      <c r="M25" s="3">
        <f t="shared" si="1"/>
        <v>1.2847222222222223E-3</v>
      </c>
      <c r="N25" s="1">
        <v>128987</v>
      </c>
      <c r="O25" s="1">
        <v>3.61</v>
      </c>
      <c r="P25" s="1">
        <f t="shared" si="5"/>
        <v>26.625410794953051</v>
      </c>
      <c r="Q25" s="1">
        <f t="shared" si="4"/>
        <v>338.94930673634826</v>
      </c>
      <c r="R25" s="1">
        <f t="shared" si="6"/>
        <v>152.59642044963289</v>
      </c>
      <c r="S25" s="1">
        <f t="shared" si="2"/>
        <v>232.89398725600449</v>
      </c>
    </row>
    <row r="26" spans="1:19" x14ac:dyDescent="0.25">
      <c r="A26" t="s">
        <v>99</v>
      </c>
      <c r="B26" s="1" t="str">
        <f t="shared" si="0"/>
        <v>00116</v>
      </c>
      <c r="C26" s="1">
        <f t="shared" si="3"/>
        <v>5</v>
      </c>
      <c r="D26" s="1">
        <v>2203</v>
      </c>
      <c r="E26" s="1">
        <v>694.16</v>
      </c>
      <c r="F26" s="1">
        <v>359.87</v>
      </c>
      <c r="G26" s="1">
        <v>0.5</v>
      </c>
      <c r="I26" s="1">
        <v>129356</v>
      </c>
      <c r="K26" s="1">
        <v>0.28999999999999998</v>
      </c>
      <c r="L26" s="1">
        <v>0.92</v>
      </c>
      <c r="M26" s="3">
        <f t="shared" si="1"/>
        <v>1.3425925925925925E-3</v>
      </c>
      <c r="N26" s="1">
        <v>129356</v>
      </c>
      <c r="O26" s="1">
        <v>3.5</v>
      </c>
      <c r="P26" s="1">
        <f t="shared" si="5"/>
        <v>42.830514822962357</v>
      </c>
      <c r="Q26" s="1">
        <f t="shared" si="4"/>
        <v>381.77982155931062</v>
      </c>
      <c r="R26" s="1">
        <f t="shared" si="6"/>
        <v>172.26530752323359</v>
      </c>
      <c r="S26" s="1">
        <f t="shared" si="2"/>
        <v>206.05569077314993</v>
      </c>
    </row>
    <row r="27" spans="1:19" x14ac:dyDescent="0.25">
      <c r="A27" t="s">
        <v>98</v>
      </c>
      <c r="B27" s="1" t="str">
        <f t="shared" si="0"/>
        <v>00121</v>
      </c>
      <c r="C27" s="1">
        <f t="shared" si="3"/>
        <v>5</v>
      </c>
      <c r="D27" s="1">
        <v>1978</v>
      </c>
      <c r="E27" s="1">
        <v>654</v>
      </c>
      <c r="F27" s="1">
        <v>373.26</v>
      </c>
      <c r="G27" s="1">
        <v>0.52</v>
      </c>
      <c r="I27" s="1">
        <v>117365</v>
      </c>
      <c r="K27" s="1">
        <v>0.33</v>
      </c>
      <c r="L27" s="1">
        <v>0.9</v>
      </c>
      <c r="M27" s="3">
        <f t="shared" si="1"/>
        <v>1.4004629629629629E-3</v>
      </c>
      <c r="N27" s="1">
        <v>117365</v>
      </c>
      <c r="O27" s="1">
        <v>3.03</v>
      </c>
      <c r="P27" s="1">
        <f t="shared" si="5"/>
        <v>42.333411154784081</v>
      </c>
      <c r="Q27" s="1">
        <f t="shared" si="4"/>
        <v>424.11323271409469</v>
      </c>
      <c r="R27" s="1">
        <f t="shared" si="6"/>
        <v>208.7530707241977</v>
      </c>
      <c r="S27" s="1">
        <f t="shared" si="2"/>
        <v>174.87520807707418</v>
      </c>
    </row>
    <row r="28" spans="1:19" x14ac:dyDescent="0.25">
      <c r="A28" t="s">
        <v>97</v>
      </c>
      <c r="B28" s="1" t="str">
        <f t="shared" si="0"/>
        <v>00126</v>
      </c>
      <c r="C28" s="1">
        <f t="shared" si="3"/>
        <v>5</v>
      </c>
      <c r="D28" s="1">
        <v>1985</v>
      </c>
      <c r="E28" s="1">
        <v>617.32000000000005</v>
      </c>
      <c r="F28" s="1">
        <v>374.47</v>
      </c>
      <c r="G28" s="1">
        <v>0.43</v>
      </c>
      <c r="I28" s="1">
        <v>120360</v>
      </c>
      <c r="K28" s="1">
        <v>0.28000000000000003</v>
      </c>
      <c r="L28" s="1">
        <v>0.91</v>
      </c>
      <c r="M28" s="3">
        <f t="shared" si="1"/>
        <v>1.4583333333333334E-3</v>
      </c>
      <c r="N28" s="1">
        <v>120360</v>
      </c>
      <c r="O28" s="1">
        <v>3.55</v>
      </c>
      <c r="P28" s="1">
        <f t="shared" si="5"/>
        <v>36.69995231604527</v>
      </c>
      <c r="Q28" s="1">
        <f t="shared" si="4"/>
        <v>460.81318503013995</v>
      </c>
      <c r="R28" s="1">
        <f t="shared" si="6"/>
        <v>230.65866600791475</v>
      </c>
      <c r="S28" s="1">
        <f t="shared" si="2"/>
        <v>144.46526399103701</v>
      </c>
    </row>
    <row r="29" spans="1:19" x14ac:dyDescent="0.25">
      <c r="A29" t="s">
        <v>96</v>
      </c>
      <c r="B29" s="1" t="str">
        <f t="shared" si="0"/>
        <v>00131</v>
      </c>
      <c r="C29" s="1">
        <f t="shared" si="3"/>
        <v>5</v>
      </c>
      <c r="D29" s="1">
        <v>2048</v>
      </c>
      <c r="E29" s="1">
        <v>585.88</v>
      </c>
      <c r="F29" s="1">
        <v>374.92</v>
      </c>
      <c r="G29" s="1">
        <v>0.42</v>
      </c>
      <c r="I29" s="1">
        <v>100112</v>
      </c>
      <c r="K29" s="1">
        <v>0.22</v>
      </c>
      <c r="L29" s="1">
        <v>0.91</v>
      </c>
      <c r="M29" s="3">
        <f t="shared" si="1"/>
        <v>1.5162037037037036E-3</v>
      </c>
      <c r="N29" s="1">
        <v>100112</v>
      </c>
      <c r="O29" s="1">
        <v>4.55</v>
      </c>
      <c r="P29" s="1">
        <f t="shared" si="5"/>
        <v>31.443220254929415</v>
      </c>
      <c r="Q29" s="1">
        <f t="shared" si="4"/>
        <v>492.25640528506938</v>
      </c>
      <c r="R29" s="1">
        <f t="shared" si="6"/>
        <v>259.47000480654714</v>
      </c>
      <c r="S29" s="1">
        <f t="shared" si="2"/>
        <v>120.78798781335833</v>
      </c>
    </row>
    <row r="30" spans="1:19" x14ac:dyDescent="0.25">
      <c r="A30" t="s">
        <v>95</v>
      </c>
      <c r="B30" s="1" t="str">
        <f t="shared" si="0"/>
        <v>00136</v>
      </c>
      <c r="C30" s="1">
        <f t="shared" si="3"/>
        <v>5</v>
      </c>
      <c r="D30" s="1">
        <v>1954</v>
      </c>
      <c r="E30" s="1">
        <v>566.41999999999996</v>
      </c>
      <c r="F30" s="1">
        <v>372.81</v>
      </c>
      <c r="G30" s="1">
        <v>0.47</v>
      </c>
      <c r="I30" s="1">
        <v>107981</v>
      </c>
      <c r="K30" s="1">
        <v>0.24</v>
      </c>
      <c r="L30" s="1">
        <v>0.94</v>
      </c>
      <c r="M30" s="3">
        <f t="shared" si="1"/>
        <v>1.5740740740740741E-3</v>
      </c>
      <c r="N30" s="1">
        <v>107981</v>
      </c>
      <c r="O30" s="1">
        <v>4.21</v>
      </c>
      <c r="P30" s="1">
        <f t="shared" si="5"/>
        <v>19.574056809971751</v>
      </c>
      <c r="Q30" s="1">
        <f t="shared" si="4"/>
        <v>511.83046209504113</v>
      </c>
      <c r="R30" s="1">
        <f t="shared" si="6"/>
        <v>267.64816323157351</v>
      </c>
      <c r="S30" s="1">
        <f t="shared" si="2"/>
        <v>106.2512837569504</v>
      </c>
    </row>
    <row r="31" spans="1:19" x14ac:dyDescent="0.25">
      <c r="A31" t="s">
        <v>94</v>
      </c>
      <c r="B31" s="1" t="str">
        <f t="shared" si="0"/>
        <v>00141</v>
      </c>
      <c r="C31" s="1">
        <f t="shared" si="3"/>
        <v>5</v>
      </c>
      <c r="D31" s="1">
        <v>2121</v>
      </c>
      <c r="E31" s="1">
        <v>524.04999999999995</v>
      </c>
      <c r="F31" s="1">
        <v>369.46</v>
      </c>
      <c r="G31" s="1">
        <v>0.45</v>
      </c>
      <c r="I31" s="1">
        <v>121276</v>
      </c>
      <c r="K31" s="1">
        <v>0.24</v>
      </c>
      <c r="L31" s="1">
        <v>0.89</v>
      </c>
      <c r="M31" s="3">
        <f t="shared" si="1"/>
        <v>1.6319444444444445E-3</v>
      </c>
      <c r="N31" s="1">
        <v>121276</v>
      </c>
      <c r="O31" s="1">
        <v>4.1900000000000004</v>
      </c>
      <c r="P31" s="1">
        <f t="shared" si="5"/>
        <v>42.502228176885041</v>
      </c>
      <c r="Q31" s="1">
        <f t="shared" si="4"/>
        <v>554.33269027192614</v>
      </c>
      <c r="R31" s="1">
        <f t="shared" si="6"/>
        <v>305.32570489014461</v>
      </c>
      <c r="S31" s="1">
        <f t="shared" si="2"/>
        <v>83.375073613160851</v>
      </c>
    </row>
    <row r="32" spans="1:19" x14ac:dyDescent="0.25">
      <c r="A32" t="s">
        <v>93</v>
      </c>
      <c r="B32" s="1" t="str">
        <f t="shared" si="0"/>
        <v>00146</v>
      </c>
      <c r="C32" s="1">
        <f t="shared" si="3"/>
        <v>5</v>
      </c>
      <c r="D32" s="1">
        <v>2098</v>
      </c>
      <c r="E32" s="1">
        <v>510.64</v>
      </c>
      <c r="F32" s="1">
        <v>360.16</v>
      </c>
      <c r="G32" s="1">
        <v>0.52</v>
      </c>
      <c r="I32" s="1">
        <v>115971</v>
      </c>
      <c r="K32" s="1">
        <v>0.31</v>
      </c>
      <c r="L32" s="1">
        <v>0.86</v>
      </c>
      <c r="M32" s="3">
        <f t="shared" si="1"/>
        <v>1.6898148148148148E-3</v>
      </c>
      <c r="N32" s="1">
        <v>115971</v>
      </c>
      <c r="O32" s="1">
        <v>3.21</v>
      </c>
      <c r="P32" s="1">
        <f t="shared" si="5"/>
        <v>16.3192554977241</v>
      </c>
      <c r="Q32" s="1">
        <f t="shared" si="4"/>
        <v>570.65194576965018</v>
      </c>
      <c r="R32" s="1">
        <f t="shared" si="6"/>
        <v>305.19283590499418</v>
      </c>
      <c r="S32" s="1">
        <f t="shared" si="2"/>
        <v>71.403655368615418</v>
      </c>
    </row>
    <row r="33" spans="1:19" x14ac:dyDescent="0.25">
      <c r="A33" t="s">
        <v>92</v>
      </c>
      <c r="B33" s="1" t="str">
        <f t="shared" si="0"/>
        <v>00151</v>
      </c>
      <c r="C33" s="1">
        <f t="shared" si="3"/>
        <v>5</v>
      </c>
      <c r="D33" s="1">
        <v>2204</v>
      </c>
      <c r="E33" s="1">
        <v>513.96</v>
      </c>
      <c r="F33" s="1">
        <v>353.16</v>
      </c>
      <c r="G33" s="1">
        <v>0.55000000000000004</v>
      </c>
      <c r="I33" s="1">
        <v>139893</v>
      </c>
      <c r="K33" s="1">
        <v>0.3</v>
      </c>
      <c r="L33" s="1">
        <v>0.93</v>
      </c>
      <c r="M33" s="3">
        <f t="shared" si="1"/>
        <v>1.7476851851851852E-3</v>
      </c>
      <c r="N33" s="1">
        <v>139893</v>
      </c>
      <c r="O33" s="1">
        <v>3.35</v>
      </c>
      <c r="P33" s="1">
        <f t="shared" si="5"/>
        <v>7.7474124712706711</v>
      </c>
      <c r="Q33" s="1">
        <f t="shared" si="4"/>
        <v>578.39935824092083</v>
      </c>
      <c r="R33" s="1">
        <f t="shared" si="6"/>
        <v>304.57333735725666</v>
      </c>
      <c r="S33" s="1">
        <f t="shared" si="2"/>
        <v>65.086972582844894</v>
      </c>
    </row>
    <row r="34" spans="1:19" x14ac:dyDescent="0.25">
      <c r="A34" t="s">
        <v>91</v>
      </c>
      <c r="B34" s="1" t="str">
        <f t="shared" si="0"/>
        <v>00156</v>
      </c>
      <c r="C34" s="1">
        <f t="shared" si="3"/>
        <v>5</v>
      </c>
      <c r="D34" s="1">
        <v>2136</v>
      </c>
      <c r="E34" s="1">
        <v>504.8</v>
      </c>
      <c r="F34" s="1">
        <v>356.48</v>
      </c>
      <c r="G34" s="1">
        <v>0.49</v>
      </c>
      <c r="I34" s="1">
        <v>107308</v>
      </c>
      <c r="K34" s="1">
        <v>0.38</v>
      </c>
      <c r="L34" s="1">
        <v>0.8</v>
      </c>
      <c r="M34" s="3">
        <f t="shared" si="1"/>
        <v>1.8055555555555555E-3</v>
      </c>
      <c r="N34" s="1">
        <v>107308</v>
      </c>
      <c r="O34" s="1">
        <v>2.61</v>
      </c>
      <c r="P34" s="1">
        <f t="shared" si="5"/>
        <v>9.7431001226509224</v>
      </c>
      <c r="Q34" s="1">
        <f t="shared" si="4"/>
        <v>588.14245836357179</v>
      </c>
      <c r="R34" s="1">
        <f t="shared" si="6"/>
        <v>304.76614952613363</v>
      </c>
      <c r="S34" s="1">
        <f t="shared" si="2"/>
        <v>67.137843277841441</v>
      </c>
    </row>
    <row r="35" spans="1:19" x14ac:dyDescent="0.25">
      <c r="A35" t="s">
        <v>90</v>
      </c>
      <c r="B35" s="1" t="str">
        <f t="shared" ref="B35:B66" si="7">LEFT(A35,5)</f>
        <v>00161</v>
      </c>
      <c r="C35" s="1">
        <f t="shared" si="3"/>
        <v>5</v>
      </c>
      <c r="D35" s="1">
        <v>1806</v>
      </c>
      <c r="E35" s="1">
        <v>508.67</v>
      </c>
      <c r="F35" s="1">
        <v>352.78</v>
      </c>
      <c r="G35" s="1">
        <v>0.62</v>
      </c>
      <c r="I35" s="1">
        <v>111576</v>
      </c>
      <c r="K35" s="1">
        <v>0.43</v>
      </c>
      <c r="L35" s="1">
        <v>0.87</v>
      </c>
      <c r="M35" s="3">
        <f t="shared" ref="M35:M57" si="8">B35/86400</f>
        <v>1.8634259259259259E-3</v>
      </c>
      <c r="N35" s="1">
        <v>111576</v>
      </c>
      <c r="O35" s="1">
        <v>2.3199999999999998</v>
      </c>
      <c r="P35" s="1">
        <f t="shared" si="5"/>
        <v>5.3541479247402544</v>
      </c>
      <c r="Q35" s="1">
        <f t="shared" si="4"/>
        <v>593.49660628831202</v>
      </c>
      <c r="R35" s="1">
        <f t="shared" si="6"/>
        <v>286.85271914972697</v>
      </c>
      <c r="S35" s="1">
        <f t="shared" ref="S35:S57" si="9">SQRT(((E35-$S$1)^2)+((F35-$T$1)^2))</f>
        <v>63.825064825662295</v>
      </c>
    </row>
    <row r="36" spans="1:19" x14ac:dyDescent="0.25">
      <c r="A36" t="s">
        <v>89</v>
      </c>
      <c r="B36" s="1" t="str">
        <f t="shared" si="7"/>
        <v>00166</v>
      </c>
      <c r="C36" s="1">
        <f t="shared" ref="C36:C67" si="10">B36-B35</f>
        <v>5</v>
      </c>
      <c r="D36" s="1">
        <v>1938</v>
      </c>
      <c r="E36" s="1">
        <v>505.74</v>
      </c>
      <c r="F36" s="1">
        <v>362.58</v>
      </c>
      <c r="G36" s="1">
        <v>0.57999999999999996</v>
      </c>
      <c r="I36" s="1">
        <v>107138</v>
      </c>
      <c r="K36" s="1">
        <v>0.38</v>
      </c>
      <c r="L36" s="1">
        <v>0.87</v>
      </c>
      <c r="M36" s="3">
        <f t="shared" si="8"/>
        <v>1.9212962962962964E-3</v>
      </c>
      <c r="N36" s="1">
        <v>107138</v>
      </c>
      <c r="O36" s="1">
        <v>2.66</v>
      </c>
      <c r="P36" s="1">
        <f t="shared" si="5"/>
        <v>10.228631384501069</v>
      </c>
      <c r="Q36" s="1">
        <f t="shared" si="4"/>
        <v>603.72523767281314</v>
      </c>
      <c r="R36" s="1">
        <f t="shared" si="6"/>
        <v>291.40134173141792</v>
      </c>
      <c r="S36" s="1">
        <f t="shared" si="9"/>
        <v>73.287567840664451</v>
      </c>
    </row>
    <row r="37" spans="1:19" x14ac:dyDescent="0.25">
      <c r="A37" t="s">
        <v>88</v>
      </c>
      <c r="B37" s="1" t="str">
        <f t="shared" si="7"/>
        <v>00171</v>
      </c>
      <c r="C37" s="1">
        <f t="shared" si="10"/>
        <v>5</v>
      </c>
      <c r="D37" s="1">
        <v>1878</v>
      </c>
      <c r="E37" s="1">
        <v>508.46</v>
      </c>
      <c r="F37" s="1">
        <v>359.74</v>
      </c>
      <c r="G37" s="1">
        <v>0.61</v>
      </c>
      <c r="I37" s="1">
        <v>128957</v>
      </c>
      <c r="K37" s="1">
        <v>0.44</v>
      </c>
      <c r="L37" s="1">
        <v>0.9</v>
      </c>
      <c r="M37" s="3">
        <f t="shared" si="8"/>
        <v>1.9791666666666668E-3</v>
      </c>
      <c r="N37" s="1">
        <v>128957</v>
      </c>
      <c r="O37" s="1">
        <v>2.29</v>
      </c>
      <c r="P37" s="1">
        <f t="shared" si="5"/>
        <v>3.9324292746341536</v>
      </c>
      <c r="Q37" s="1">
        <f t="shared" si="4"/>
        <v>607.6576669474473</v>
      </c>
      <c r="R37" s="1">
        <f t="shared" si="6"/>
        <v>268.70836021109909</v>
      </c>
      <c r="S37" s="1">
        <f t="shared" si="9"/>
        <v>70.709470369958211</v>
      </c>
    </row>
    <row r="38" spans="1:19" x14ac:dyDescent="0.25">
      <c r="A38" t="s">
        <v>87</v>
      </c>
      <c r="B38" s="1" t="str">
        <f t="shared" si="7"/>
        <v>00176</v>
      </c>
      <c r="C38" s="1">
        <f t="shared" si="10"/>
        <v>5</v>
      </c>
      <c r="D38" s="1">
        <v>1685</v>
      </c>
      <c r="E38" s="1">
        <v>507.38</v>
      </c>
      <c r="F38" s="1">
        <v>363.94</v>
      </c>
      <c r="G38" s="1">
        <v>0.56000000000000005</v>
      </c>
      <c r="I38" s="1">
        <v>75863</v>
      </c>
      <c r="K38" s="1">
        <v>0.54</v>
      </c>
      <c r="L38" s="1">
        <v>0.82</v>
      </c>
      <c r="M38" s="3">
        <f t="shared" si="8"/>
        <v>2.0370370370370369E-3</v>
      </c>
      <c r="N38" s="1">
        <v>75863</v>
      </c>
      <c r="O38" s="1">
        <v>1.85</v>
      </c>
      <c r="P38" s="1">
        <f t="shared" si="5"/>
        <v>4.3366346399022211</v>
      </c>
      <c r="Q38" s="1">
        <f t="shared" si="4"/>
        <v>611.99430158734947</v>
      </c>
      <c r="R38" s="1">
        <f t="shared" si="6"/>
        <v>230.21448002803896</v>
      </c>
      <c r="S38" s="1">
        <f t="shared" si="9"/>
        <v>74.777175662096226</v>
      </c>
    </row>
    <row r="39" spans="1:19" x14ac:dyDescent="0.25">
      <c r="A39" t="s">
        <v>86</v>
      </c>
      <c r="B39" s="1" t="str">
        <f t="shared" si="7"/>
        <v>00181</v>
      </c>
      <c r="C39" s="1">
        <f t="shared" si="10"/>
        <v>5</v>
      </c>
      <c r="D39" s="1">
        <v>1993</v>
      </c>
      <c r="E39" s="1">
        <v>509.6</v>
      </c>
      <c r="F39" s="1">
        <v>367.96</v>
      </c>
      <c r="G39" s="1">
        <v>0.53</v>
      </c>
      <c r="I39" s="1">
        <v>112451</v>
      </c>
      <c r="K39" s="1">
        <v>0.31</v>
      </c>
      <c r="L39" s="1">
        <v>0.89</v>
      </c>
      <c r="M39" s="3">
        <f t="shared" si="8"/>
        <v>2.0949074074074073E-3</v>
      </c>
      <c r="N39" s="1">
        <v>112451</v>
      </c>
      <c r="O39" s="1">
        <v>3.25</v>
      </c>
      <c r="P39" s="1">
        <f t="shared" si="5"/>
        <v>4.5922543483565859</v>
      </c>
      <c r="Q39" s="1">
        <f t="shared" si="4"/>
        <v>616.58655593570609</v>
      </c>
      <c r="R39" s="1">
        <f t="shared" si="6"/>
        <v>192.47332322161148</v>
      </c>
      <c r="S39" s="1">
        <f t="shared" si="9"/>
        <v>79.005825101697368</v>
      </c>
    </row>
    <row r="40" spans="1:19" x14ac:dyDescent="0.25">
      <c r="A40" t="s">
        <v>85</v>
      </c>
      <c r="B40" s="1" t="str">
        <f t="shared" si="7"/>
        <v>00186</v>
      </c>
      <c r="C40" s="1">
        <f t="shared" si="10"/>
        <v>5</v>
      </c>
      <c r="D40" s="1">
        <v>1783</v>
      </c>
      <c r="E40" s="1">
        <v>507.45</v>
      </c>
      <c r="F40" s="1">
        <v>371.15</v>
      </c>
      <c r="G40" s="1">
        <v>0.56999999999999995</v>
      </c>
      <c r="I40" s="1">
        <v>106466</v>
      </c>
      <c r="K40" s="1">
        <v>0.4</v>
      </c>
      <c r="L40" s="1">
        <v>0.86</v>
      </c>
      <c r="M40" s="3">
        <f t="shared" si="8"/>
        <v>2.1527777777777778E-3</v>
      </c>
      <c r="N40" s="1">
        <v>106466</v>
      </c>
      <c r="O40" s="1">
        <v>2.52</v>
      </c>
      <c r="P40" s="1">
        <f t="shared" si="5"/>
        <v>3.8468948516953425</v>
      </c>
      <c r="Q40" s="1">
        <f t="shared" si="4"/>
        <v>620.4334507874014</v>
      </c>
      <c r="R40" s="1">
        <f t="shared" si="6"/>
        <v>159.62026575726154</v>
      </c>
      <c r="S40" s="1">
        <f t="shared" si="9"/>
        <v>81.965184072263227</v>
      </c>
    </row>
    <row r="41" spans="1:19" x14ac:dyDescent="0.25">
      <c r="A41" t="s">
        <v>84</v>
      </c>
      <c r="B41" s="1" t="str">
        <f t="shared" si="7"/>
        <v>00191</v>
      </c>
      <c r="C41" s="1">
        <f t="shared" si="10"/>
        <v>5</v>
      </c>
      <c r="D41" s="1">
        <v>1844</v>
      </c>
      <c r="E41" s="1">
        <v>500.53</v>
      </c>
      <c r="F41" s="1">
        <v>352.51</v>
      </c>
      <c r="G41" s="1">
        <v>0.49</v>
      </c>
      <c r="I41" s="1">
        <v>99358</v>
      </c>
      <c r="K41" s="1">
        <v>0.26</v>
      </c>
      <c r="L41" s="1">
        <v>0.89</v>
      </c>
      <c r="M41" s="3">
        <f t="shared" si="8"/>
        <v>2.2106481481481482E-3</v>
      </c>
      <c r="N41" s="1">
        <v>99358</v>
      </c>
      <c r="O41" s="1">
        <v>3.88</v>
      </c>
      <c r="P41" s="1">
        <f t="shared" si="5"/>
        <v>19.88305811488765</v>
      </c>
      <c r="Q41" s="1">
        <f t="shared" si="4"/>
        <v>640.316508902289</v>
      </c>
      <c r="R41" s="1">
        <f t="shared" si="6"/>
        <v>148.0601036172198</v>
      </c>
      <c r="S41" s="1">
        <f t="shared" si="9"/>
        <v>63.03000713945697</v>
      </c>
    </row>
    <row r="42" spans="1:19" x14ac:dyDescent="0.25">
      <c r="A42" t="s">
        <v>83</v>
      </c>
      <c r="B42" s="1" t="str">
        <f t="shared" si="7"/>
        <v>00196</v>
      </c>
      <c r="C42" s="1">
        <f t="shared" si="10"/>
        <v>5</v>
      </c>
      <c r="D42" s="1">
        <v>1908</v>
      </c>
      <c r="E42" s="1">
        <v>499.98</v>
      </c>
      <c r="F42" s="1">
        <v>342.86</v>
      </c>
      <c r="G42" s="1">
        <v>0.49</v>
      </c>
      <c r="I42" s="1">
        <v>99734</v>
      </c>
      <c r="K42" s="1">
        <v>0.27</v>
      </c>
      <c r="L42" s="1">
        <v>0.91</v>
      </c>
      <c r="M42" s="3">
        <f t="shared" si="8"/>
        <v>2.2685185185185187E-3</v>
      </c>
      <c r="N42" s="1">
        <v>99734</v>
      </c>
      <c r="O42" s="1">
        <v>3.7</v>
      </c>
      <c r="P42" s="1">
        <f t="shared" si="5"/>
        <v>9.6656608672143847</v>
      </c>
      <c r="Q42" s="1">
        <f t="shared" si="4"/>
        <v>649.98216976950334</v>
      </c>
      <c r="R42" s="1">
        <f t="shared" si="6"/>
        <v>138.15170767446244</v>
      </c>
      <c r="S42" s="1">
        <f t="shared" si="9"/>
        <v>53.382532723729014</v>
      </c>
    </row>
    <row r="43" spans="1:19" x14ac:dyDescent="0.25">
      <c r="A43" t="s">
        <v>82</v>
      </c>
      <c r="B43" s="1" t="str">
        <f t="shared" si="7"/>
        <v>00201</v>
      </c>
      <c r="C43" s="1">
        <f t="shared" si="10"/>
        <v>5</v>
      </c>
      <c r="D43" s="1">
        <v>2505</v>
      </c>
      <c r="E43" s="1">
        <v>489.98</v>
      </c>
      <c r="F43" s="1">
        <v>295.95</v>
      </c>
      <c r="G43" s="1">
        <v>0.49</v>
      </c>
      <c r="I43" s="1">
        <v>124384</v>
      </c>
      <c r="K43" s="1">
        <v>0.24</v>
      </c>
      <c r="L43" s="1">
        <v>0.9</v>
      </c>
      <c r="M43" s="3">
        <f t="shared" si="8"/>
        <v>2.3263888888888887E-3</v>
      </c>
      <c r="N43" s="1">
        <v>124384</v>
      </c>
      <c r="O43" s="1">
        <v>4.16</v>
      </c>
      <c r="P43" s="1">
        <f t="shared" si="5"/>
        <v>47.964029230247142</v>
      </c>
      <c r="Q43" s="1">
        <f t="shared" si="4"/>
        <v>697.94619899975044</v>
      </c>
      <c r="R43" s="1">
        <f t="shared" si="6"/>
        <v>143.6135087278245</v>
      </c>
      <c r="S43" s="1">
        <f t="shared" si="9"/>
        <v>12.350356270164811</v>
      </c>
    </row>
    <row r="44" spans="1:19" x14ac:dyDescent="0.25">
      <c r="A44" t="s">
        <v>81</v>
      </c>
      <c r="B44" s="1" t="str">
        <f t="shared" si="7"/>
        <v>00206</v>
      </c>
      <c r="C44" s="1">
        <f t="shared" si="10"/>
        <v>5</v>
      </c>
      <c r="D44" s="1">
        <v>2492</v>
      </c>
      <c r="E44" s="1">
        <v>506.66</v>
      </c>
      <c r="F44" s="1">
        <v>214.43</v>
      </c>
      <c r="G44" s="1">
        <v>0.45</v>
      </c>
      <c r="I44" s="1">
        <v>148573</v>
      </c>
      <c r="K44" s="1">
        <v>0.25</v>
      </c>
      <c r="L44" s="1">
        <v>0.93</v>
      </c>
      <c r="M44" s="3">
        <f t="shared" si="8"/>
        <v>2.3842592592592591E-3</v>
      </c>
      <c r="N44" s="1">
        <v>148573</v>
      </c>
      <c r="O44" s="1">
        <v>4.04</v>
      </c>
      <c r="P44" s="1">
        <f t="shared" si="5"/>
        <v>83.20897067023482</v>
      </c>
      <c r="Q44" s="1">
        <f t="shared" si="4"/>
        <v>781.1551696699853</v>
      </c>
      <c r="R44" s="1">
        <f t="shared" si="6"/>
        <v>210.50322390033523</v>
      </c>
      <c r="S44" s="1">
        <f t="shared" si="9"/>
        <v>75.302377784502937</v>
      </c>
    </row>
    <row r="45" spans="1:19" x14ac:dyDescent="0.25">
      <c r="A45" t="s">
        <v>80</v>
      </c>
      <c r="B45" s="1" t="str">
        <f t="shared" si="7"/>
        <v>00211</v>
      </c>
      <c r="C45" s="1">
        <f t="shared" si="10"/>
        <v>5</v>
      </c>
      <c r="D45" s="1">
        <v>2889</v>
      </c>
      <c r="E45" s="1">
        <v>532.78</v>
      </c>
      <c r="F45" s="1">
        <v>147.29</v>
      </c>
      <c r="G45" s="1">
        <v>0.44</v>
      </c>
      <c r="I45" s="1">
        <v>179203</v>
      </c>
      <c r="K45" s="1">
        <v>0.23</v>
      </c>
      <c r="L45" s="1">
        <v>0.92</v>
      </c>
      <c r="M45" s="3">
        <f t="shared" si="8"/>
        <v>2.4421296296296296E-3</v>
      </c>
      <c r="N45" s="1">
        <v>179203</v>
      </c>
      <c r="O45" s="1">
        <v>4.33</v>
      </c>
      <c r="P45" s="1">
        <f t="shared" si="5"/>
        <v>72.041890591516264</v>
      </c>
      <c r="Q45" s="1">
        <f t="shared" si="4"/>
        <v>853.19706026150152</v>
      </c>
      <c r="R45" s="1">
        <f t="shared" si="6"/>
        <v>274.7977020205808</v>
      </c>
      <c r="S45" s="1">
        <f t="shared" si="9"/>
        <v>145.80807419344103</v>
      </c>
    </row>
    <row r="46" spans="1:19" x14ac:dyDescent="0.25">
      <c r="A46" t="s">
        <v>79</v>
      </c>
      <c r="B46" s="1" t="str">
        <f t="shared" si="7"/>
        <v>00216</v>
      </c>
      <c r="C46" s="1">
        <f t="shared" si="10"/>
        <v>5</v>
      </c>
      <c r="D46" s="1">
        <v>2763</v>
      </c>
      <c r="E46" s="1">
        <v>551.16999999999996</v>
      </c>
      <c r="F46" s="1">
        <v>92.81</v>
      </c>
      <c r="G46" s="1">
        <v>0.41</v>
      </c>
      <c r="I46" s="1">
        <v>181918</v>
      </c>
      <c r="K46" s="1">
        <v>0.24</v>
      </c>
      <c r="L46" s="1">
        <v>0.93</v>
      </c>
      <c r="M46" s="3">
        <f t="shared" si="8"/>
        <v>2.5000000000000001E-3</v>
      </c>
      <c r="N46" s="1">
        <v>181918</v>
      </c>
      <c r="O46" s="1">
        <v>4.21</v>
      </c>
      <c r="P46" s="1">
        <f t="shared" si="5"/>
        <v>57.500108695549422</v>
      </c>
      <c r="Q46" s="1">
        <f t="shared" si="4"/>
        <v>910.69716895705096</v>
      </c>
      <c r="R46" s="1">
        <f t="shared" si="6"/>
        <v>322.55471059347934</v>
      </c>
      <c r="S46" s="1">
        <f t="shared" si="9"/>
        <v>203.09243658984448</v>
      </c>
    </row>
    <row r="47" spans="1:19" x14ac:dyDescent="0.25">
      <c r="A47" t="s">
        <v>78</v>
      </c>
      <c r="B47" s="1" t="str">
        <f t="shared" si="7"/>
        <v>00221</v>
      </c>
      <c r="C47" s="1">
        <f t="shared" si="10"/>
        <v>5</v>
      </c>
      <c r="D47" s="1">
        <v>2870</v>
      </c>
      <c r="E47" s="1">
        <v>575.20000000000005</v>
      </c>
      <c r="F47" s="1">
        <v>71.3</v>
      </c>
      <c r="G47" s="1">
        <v>0.52</v>
      </c>
      <c r="I47" s="1">
        <v>205389</v>
      </c>
      <c r="K47" s="1">
        <v>0.3</v>
      </c>
      <c r="L47" s="1">
        <v>0.87</v>
      </c>
      <c r="M47" s="3">
        <f t="shared" si="8"/>
        <v>2.5578703703703705E-3</v>
      </c>
      <c r="N47" s="1">
        <v>205389</v>
      </c>
      <c r="O47" s="1">
        <v>3.39</v>
      </c>
      <c r="P47" s="1">
        <f t="shared" si="5"/>
        <v>32.250906963991021</v>
      </c>
      <c r="Q47" s="1">
        <f t="shared" si="4"/>
        <v>942.948075921042</v>
      </c>
      <c r="R47" s="1">
        <f t="shared" si="6"/>
        <v>349.45146963273015</v>
      </c>
      <c r="S47" s="1">
        <f t="shared" si="9"/>
        <v>230.61353472855839</v>
      </c>
    </row>
    <row r="48" spans="1:19" x14ac:dyDescent="0.25">
      <c r="A48" t="s">
        <v>77</v>
      </c>
      <c r="B48" s="1" t="str">
        <f t="shared" si="7"/>
        <v>00226</v>
      </c>
      <c r="C48" s="1">
        <f t="shared" si="10"/>
        <v>5</v>
      </c>
      <c r="D48" s="1">
        <v>2472</v>
      </c>
      <c r="E48" s="1">
        <v>569.76</v>
      </c>
      <c r="F48" s="1">
        <v>73.09</v>
      </c>
      <c r="G48" s="1">
        <v>0.57999999999999996</v>
      </c>
      <c r="I48" s="1">
        <v>184439</v>
      </c>
      <c r="K48" s="1">
        <v>0.45</v>
      </c>
      <c r="L48" s="1">
        <v>0.83</v>
      </c>
      <c r="M48" s="3">
        <f t="shared" si="8"/>
        <v>2.6157407407407405E-3</v>
      </c>
      <c r="N48" s="1">
        <v>184439</v>
      </c>
      <c r="O48" s="1">
        <v>2.21</v>
      </c>
      <c r="P48" s="1">
        <f t="shared" si="5"/>
        <v>5.7269276230803383</v>
      </c>
      <c r="Q48" s="1">
        <f t="shared" si="4"/>
        <v>948.67500354412232</v>
      </c>
      <c r="R48" s="1">
        <f t="shared" si="6"/>
        <v>344.94976587130935</v>
      </c>
      <c r="S48" s="1">
        <f t="shared" si="9"/>
        <v>227.20382853288368</v>
      </c>
    </row>
    <row r="49" spans="1:19" x14ac:dyDescent="0.25">
      <c r="A49" t="s">
        <v>76</v>
      </c>
      <c r="B49" s="1" t="str">
        <f t="shared" si="7"/>
        <v>00231</v>
      </c>
      <c r="C49" s="1">
        <f t="shared" si="10"/>
        <v>5</v>
      </c>
      <c r="D49" s="1">
        <v>2355</v>
      </c>
      <c r="E49" s="1">
        <v>570.16999999999996</v>
      </c>
      <c r="F49" s="1">
        <v>82.42</v>
      </c>
      <c r="G49" s="1">
        <v>0.63</v>
      </c>
      <c r="I49" s="1">
        <v>177951</v>
      </c>
      <c r="K49" s="1">
        <v>0.42</v>
      </c>
      <c r="L49" s="1">
        <v>0.88</v>
      </c>
      <c r="M49" s="3">
        <f t="shared" si="8"/>
        <v>2.673611111111111E-3</v>
      </c>
      <c r="N49" s="1">
        <v>177951</v>
      </c>
      <c r="O49" s="1">
        <v>2.38</v>
      </c>
      <c r="P49" s="1">
        <f t="shared" si="5"/>
        <v>9.3390042295739395</v>
      </c>
      <c r="Q49" s="1">
        <f t="shared" si="4"/>
        <v>958.01400777369622</v>
      </c>
      <c r="R49" s="1">
        <f t="shared" si="6"/>
        <v>350.35634082624915</v>
      </c>
      <c r="S49" s="1">
        <f t="shared" si="9"/>
        <v>218.46682242390946</v>
      </c>
    </row>
    <row r="50" spans="1:19" x14ac:dyDescent="0.25">
      <c r="A50" t="s">
        <v>75</v>
      </c>
      <c r="B50" s="1" t="str">
        <f t="shared" si="7"/>
        <v>00236</v>
      </c>
      <c r="C50" s="1">
        <f t="shared" si="10"/>
        <v>5</v>
      </c>
      <c r="D50" s="1">
        <v>2813</v>
      </c>
      <c r="E50" s="1">
        <v>520.27</v>
      </c>
      <c r="F50" s="1">
        <v>73.58</v>
      </c>
      <c r="G50" s="1">
        <v>0.52</v>
      </c>
      <c r="I50" s="1">
        <v>223247</v>
      </c>
      <c r="K50" s="1">
        <v>0.28000000000000003</v>
      </c>
      <c r="L50" s="1">
        <v>0.9</v>
      </c>
      <c r="M50" s="3">
        <f t="shared" si="8"/>
        <v>2.7314814814814814E-3</v>
      </c>
      <c r="N50" s="1">
        <v>223247</v>
      </c>
      <c r="O50" s="1">
        <v>3.55</v>
      </c>
      <c r="P50" s="1">
        <f t="shared" si="5"/>
        <v>50.676973074563151</v>
      </c>
      <c r="Q50" s="1">
        <f t="shared" si="4"/>
        <v>1008.6909808482594</v>
      </c>
      <c r="R50" s="1">
        <f t="shared" si="6"/>
        <v>396.69667926091012</v>
      </c>
      <c r="S50" s="1">
        <f t="shared" si="9"/>
        <v>216.8032815711054</v>
      </c>
    </row>
    <row r="51" spans="1:19" x14ac:dyDescent="0.25">
      <c r="A51" t="s">
        <v>74</v>
      </c>
      <c r="B51" s="1" t="str">
        <f t="shared" si="7"/>
        <v>00241</v>
      </c>
      <c r="C51" s="1">
        <f t="shared" si="10"/>
        <v>5</v>
      </c>
      <c r="D51" s="1">
        <v>2634</v>
      </c>
      <c r="E51" s="1">
        <v>518.30999999999995</v>
      </c>
      <c r="F51" s="1">
        <v>73.459999999999994</v>
      </c>
      <c r="G51" s="1">
        <v>0.54</v>
      </c>
      <c r="I51" s="1">
        <v>205519</v>
      </c>
      <c r="K51" s="1">
        <v>0.5</v>
      </c>
      <c r="L51" s="1">
        <v>0.78</v>
      </c>
      <c r="M51" s="3">
        <f t="shared" si="8"/>
        <v>2.7893518518518519E-3</v>
      </c>
      <c r="N51" s="1">
        <v>205519</v>
      </c>
      <c r="O51" s="1">
        <v>1.98</v>
      </c>
      <c r="P51" s="1">
        <f t="shared" si="5"/>
        <v>1.963670033381409</v>
      </c>
      <c r="Q51" s="1">
        <f t="shared" si="4"/>
        <v>1010.6546508816408</v>
      </c>
      <c r="R51" s="1">
        <f t="shared" si="6"/>
        <v>394.06809494593489</v>
      </c>
      <c r="S51" s="1">
        <f t="shared" si="9"/>
        <v>216.75293884974207</v>
      </c>
    </row>
    <row r="52" spans="1:19" x14ac:dyDescent="0.25">
      <c r="A52" t="s">
        <v>73</v>
      </c>
      <c r="B52" s="1" t="str">
        <f t="shared" si="7"/>
        <v>00246</v>
      </c>
      <c r="C52" s="1">
        <f t="shared" si="10"/>
        <v>5</v>
      </c>
      <c r="D52" s="1">
        <v>2629</v>
      </c>
      <c r="E52" s="1">
        <v>529.53</v>
      </c>
      <c r="F52" s="1">
        <v>73.099999999999994</v>
      </c>
      <c r="G52" s="1">
        <v>0.55000000000000004</v>
      </c>
      <c r="I52" s="1">
        <v>217301</v>
      </c>
      <c r="K52" s="1">
        <v>0.41</v>
      </c>
      <c r="L52" s="1">
        <v>0.84</v>
      </c>
      <c r="M52" s="3">
        <f t="shared" si="8"/>
        <v>2.8472222222222223E-3</v>
      </c>
      <c r="N52" s="1">
        <v>217301</v>
      </c>
      <c r="O52" s="1">
        <v>2.42</v>
      </c>
      <c r="P52" s="1">
        <f t="shared" si="5"/>
        <v>11.2257739154145</v>
      </c>
      <c r="Q52" s="1">
        <f t="shared" si="4"/>
        <v>1021.8804247970553</v>
      </c>
      <c r="R52" s="1">
        <f t="shared" si="6"/>
        <v>401.44697400965407</v>
      </c>
      <c r="S52" s="1">
        <f t="shared" si="9"/>
        <v>218.31867831223238</v>
      </c>
    </row>
    <row r="53" spans="1:19" x14ac:dyDescent="0.25">
      <c r="A53" t="s">
        <v>72</v>
      </c>
      <c r="B53" s="1" t="str">
        <f t="shared" si="7"/>
        <v>00251</v>
      </c>
      <c r="C53" s="1">
        <f t="shared" si="10"/>
        <v>5</v>
      </c>
      <c r="D53" s="1">
        <v>2399</v>
      </c>
      <c r="E53" s="1">
        <v>523.14</v>
      </c>
      <c r="F53" s="1">
        <v>81.349999999999994</v>
      </c>
      <c r="G53" s="1">
        <v>0.65</v>
      </c>
      <c r="I53" s="1">
        <v>196996</v>
      </c>
      <c r="K53" s="1">
        <v>0.38</v>
      </c>
      <c r="L53" s="1">
        <v>0.95</v>
      </c>
      <c r="M53" s="3">
        <f t="shared" si="8"/>
        <v>2.9050925925925928E-3</v>
      </c>
      <c r="N53" s="1">
        <v>196996</v>
      </c>
      <c r="O53" s="1">
        <v>2.66</v>
      </c>
      <c r="P53" s="1">
        <f t="shared" si="5"/>
        <v>10.435257543539585</v>
      </c>
      <c r="Q53" s="1">
        <f t="shared" si="4"/>
        <v>1032.3156823405948</v>
      </c>
      <c r="R53" s="1">
        <f t="shared" si="6"/>
        <v>391.999173438306</v>
      </c>
      <c r="S53" s="1">
        <f t="shared" si="9"/>
        <v>209.35774764741814</v>
      </c>
    </row>
    <row r="54" spans="1:19" x14ac:dyDescent="0.25">
      <c r="A54" t="s">
        <v>71</v>
      </c>
      <c r="B54" s="1" t="str">
        <f t="shared" si="7"/>
        <v>00256</v>
      </c>
      <c r="C54" s="1">
        <f t="shared" si="10"/>
        <v>5</v>
      </c>
      <c r="D54" s="1">
        <v>2448</v>
      </c>
      <c r="E54" s="1">
        <v>515.73</v>
      </c>
      <c r="F54" s="1">
        <v>70.989999999999995</v>
      </c>
      <c r="G54" s="1">
        <v>0.6</v>
      </c>
      <c r="I54" s="1">
        <v>196835</v>
      </c>
      <c r="K54" s="1">
        <v>0.41</v>
      </c>
      <c r="L54" s="1">
        <v>0.85</v>
      </c>
      <c r="M54" s="3">
        <f t="shared" si="8"/>
        <v>2.9629629629629628E-3</v>
      </c>
      <c r="N54" s="1">
        <v>196835</v>
      </c>
      <c r="O54" s="1">
        <v>2.41</v>
      </c>
      <c r="P54" s="1">
        <f t="shared" si="5"/>
        <v>12.737256376472898</v>
      </c>
      <c r="Q54" s="1">
        <f t="shared" si="4"/>
        <v>1045.0529387170677</v>
      </c>
      <c r="R54" s="1">
        <f t="shared" si="6"/>
        <v>395.07076894756449</v>
      </c>
      <c r="S54" s="1">
        <f t="shared" si="9"/>
        <v>219.02016573822604</v>
      </c>
    </row>
    <row r="55" spans="1:19" x14ac:dyDescent="0.25">
      <c r="A55" t="s">
        <v>70</v>
      </c>
      <c r="B55" s="1" t="str">
        <f t="shared" si="7"/>
        <v>00261</v>
      </c>
      <c r="C55" s="1">
        <f t="shared" si="10"/>
        <v>5</v>
      </c>
      <c r="D55" s="1">
        <v>2607</v>
      </c>
      <c r="E55" s="1">
        <v>537.48</v>
      </c>
      <c r="F55" s="1">
        <v>98.33</v>
      </c>
      <c r="G55" s="1">
        <v>0.5</v>
      </c>
      <c r="I55" s="1">
        <v>196330</v>
      </c>
      <c r="K55" s="1">
        <v>0.49</v>
      </c>
      <c r="L55" s="1">
        <v>0.78</v>
      </c>
      <c r="M55" s="3">
        <f t="shared" si="8"/>
        <v>3.0208333333333333E-3</v>
      </c>
      <c r="N55" s="1">
        <v>196330</v>
      </c>
      <c r="O55" s="1">
        <v>2.0499999999999998</v>
      </c>
      <c r="P55" s="1">
        <f t="shared" si="5"/>
        <v>34.936200423056889</v>
      </c>
      <c r="Q55" s="1">
        <f t="shared" si="4"/>
        <v>1079.9891391401245</v>
      </c>
      <c r="R55" s="1">
        <f t="shared" si="6"/>
        <v>382.04294014037418</v>
      </c>
      <c r="S55" s="1">
        <f t="shared" si="9"/>
        <v>194.69422924164962</v>
      </c>
    </row>
    <row r="56" spans="1:19" x14ac:dyDescent="0.25">
      <c r="A56" t="s">
        <v>69</v>
      </c>
      <c r="B56" s="1" t="str">
        <f t="shared" si="7"/>
        <v>00266</v>
      </c>
      <c r="C56" s="1">
        <f t="shared" si="10"/>
        <v>5</v>
      </c>
      <c r="D56" s="1">
        <v>2527</v>
      </c>
      <c r="E56" s="1">
        <v>528.94000000000005</v>
      </c>
      <c r="F56" s="1">
        <v>205.87</v>
      </c>
      <c r="G56" s="1">
        <v>0.46</v>
      </c>
      <c r="I56" s="1">
        <v>157045</v>
      </c>
      <c r="K56" s="1">
        <v>0.25</v>
      </c>
      <c r="L56" s="1">
        <v>0.93</v>
      </c>
      <c r="M56" s="3">
        <f t="shared" si="8"/>
        <v>3.0787037037037037E-3</v>
      </c>
      <c r="N56" s="1">
        <v>157045</v>
      </c>
      <c r="O56" s="1">
        <v>3.94</v>
      </c>
      <c r="P56" s="1">
        <f t="shared" si="5"/>
        <v>107.87855764701344</v>
      </c>
      <c r="Q56" s="1">
        <f t="shared" si="4"/>
        <v>1187.8676967871379</v>
      </c>
      <c r="R56" s="1">
        <f t="shared" si="6"/>
        <v>406.71252711715289</v>
      </c>
      <c r="S56" s="1">
        <f t="shared" si="9"/>
        <v>88.314583733378967</v>
      </c>
    </row>
    <row r="57" spans="1:19" x14ac:dyDescent="0.25">
      <c r="A57" t="s">
        <v>68</v>
      </c>
      <c r="B57" s="1" t="str">
        <f t="shared" si="7"/>
        <v>00271</v>
      </c>
      <c r="C57" s="1">
        <f t="shared" si="10"/>
        <v>5</v>
      </c>
      <c r="D57" s="1">
        <v>2146</v>
      </c>
      <c r="E57" s="1">
        <v>500.5</v>
      </c>
      <c r="F57" s="1">
        <v>289.48</v>
      </c>
      <c r="G57" s="1">
        <v>0.5</v>
      </c>
      <c r="I57" s="1">
        <v>101123</v>
      </c>
      <c r="K57" s="1">
        <v>0.27</v>
      </c>
      <c r="L57" s="1">
        <v>0.93</v>
      </c>
      <c r="M57" s="3">
        <f t="shared" si="8"/>
        <v>3.1365740740740742E-3</v>
      </c>
      <c r="N57" s="1">
        <v>101123</v>
      </c>
      <c r="O57" s="1">
        <v>3.64</v>
      </c>
      <c r="P57" s="1">
        <f t="shared" si="5"/>
        <v>88.314583733378967</v>
      </c>
      <c r="Q57" s="1">
        <f t="shared" si="4"/>
        <v>1276.1822805205168</v>
      </c>
      <c r="R57" s="1">
        <f t="shared" si="6"/>
        <v>422.98522025901559</v>
      </c>
      <c r="S57" s="1">
        <f t="shared" si="9"/>
        <v>0</v>
      </c>
    </row>
  </sheetData>
  <conditionalFormatting sqref="B3:B57">
    <cfRule type="duplicateValues" dxfId="9" priority="2"/>
  </conditionalFormatting>
  <conditionalFormatting sqref="B2">
    <cfRule type="duplicateValues" dxfId="8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7"/>
  <sheetViews>
    <sheetView topLeftCell="A18" workbookViewId="0">
      <selection activeCell="Q3" sqref="Q3:R57"/>
    </sheetView>
  </sheetViews>
  <sheetFormatPr baseColWidth="10" defaultRowHeight="15" x14ac:dyDescent="0.25"/>
  <cols>
    <col min="1" max="1" width="25.7109375" customWidth="1"/>
    <col min="2" max="7" width="11.42578125" style="1"/>
    <col min="9" max="9" width="11.42578125" style="1"/>
    <col min="11" max="34" width="11.42578125" style="1"/>
  </cols>
  <sheetData>
    <row r="1" spans="1:20" x14ac:dyDescent="0.25">
      <c r="S1" s="1">
        <v>874.38</v>
      </c>
      <c r="T1" s="1">
        <v>171.45</v>
      </c>
    </row>
    <row r="2" spans="1:20" s="2" customFormat="1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6</v>
      </c>
      <c r="K2" s="2" t="s">
        <v>8</v>
      </c>
      <c r="L2" s="2" t="s">
        <v>9</v>
      </c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</row>
    <row r="3" spans="1:20" x14ac:dyDescent="0.25">
      <c r="A3" t="s">
        <v>178</v>
      </c>
      <c r="B3" s="1" t="str">
        <f t="shared" ref="B3:B34" si="0">LEFT(A3,5)</f>
        <v>00001</v>
      </c>
      <c r="D3" s="1">
        <v>1963</v>
      </c>
      <c r="E3" s="1">
        <v>895.25</v>
      </c>
      <c r="F3" s="1">
        <v>368.77</v>
      </c>
      <c r="G3" s="1">
        <v>0.49</v>
      </c>
      <c r="I3" s="1">
        <v>90279</v>
      </c>
      <c r="K3" s="1">
        <v>0.27</v>
      </c>
      <c r="L3" s="1">
        <v>0.9</v>
      </c>
      <c r="M3" s="3">
        <f t="shared" ref="M3:M34" si="1">B3/86400</f>
        <v>1.1574074074074073E-5</v>
      </c>
      <c r="N3" s="1">
        <v>90279</v>
      </c>
      <c r="O3" s="1">
        <v>3.68</v>
      </c>
      <c r="S3" s="1">
        <f t="shared" ref="S3:S34" si="2">SQRT(((E3-$S$1)^2)+((F3-$T$1)^2))</f>
        <v>198.42061208453117</v>
      </c>
    </row>
    <row r="4" spans="1:20" x14ac:dyDescent="0.25">
      <c r="A4" t="s">
        <v>177</v>
      </c>
      <c r="B4" s="1" t="str">
        <f t="shared" si="0"/>
        <v>00006</v>
      </c>
      <c r="C4" s="1">
        <f t="shared" ref="C4:C35" si="3">B4-B3</f>
        <v>5</v>
      </c>
      <c r="D4" s="1">
        <v>1574</v>
      </c>
      <c r="E4" s="1">
        <v>892.38</v>
      </c>
      <c r="F4" s="1">
        <v>367.9</v>
      </c>
      <c r="G4" s="1">
        <v>0.49</v>
      </c>
      <c r="I4" s="1">
        <v>68705</v>
      </c>
      <c r="K4" s="1">
        <v>0.46</v>
      </c>
      <c r="L4" s="1">
        <v>0.74</v>
      </c>
      <c r="M4" s="3">
        <f t="shared" si="1"/>
        <v>6.9444444444444444E-5</v>
      </c>
      <c r="N4" s="1">
        <v>68705</v>
      </c>
      <c r="O4" s="1">
        <v>2.17</v>
      </c>
      <c r="P4" s="1">
        <f>SQRT(((E4-E3)^2)+((F4-F3)^2))</f>
        <v>2.998966488642385</v>
      </c>
      <c r="Q4" s="1">
        <f>P4+Q3</f>
        <v>2.998966488642385</v>
      </c>
      <c r="S4" s="1">
        <f t="shared" si="2"/>
        <v>197.27291375148286</v>
      </c>
    </row>
    <row r="5" spans="1:20" x14ac:dyDescent="0.25">
      <c r="A5" t="s">
        <v>176</v>
      </c>
      <c r="B5" s="1" t="str">
        <f t="shared" si="0"/>
        <v>00011</v>
      </c>
      <c r="C5" s="1">
        <f t="shared" si="3"/>
        <v>5</v>
      </c>
      <c r="D5" s="1">
        <v>1689</v>
      </c>
      <c r="E5" s="1">
        <v>880.19</v>
      </c>
      <c r="F5" s="1">
        <v>343.76</v>
      </c>
      <c r="G5" s="1">
        <v>0.48</v>
      </c>
      <c r="I5" s="1">
        <v>84426</v>
      </c>
      <c r="K5" s="1">
        <v>0.3</v>
      </c>
      <c r="L5" s="1">
        <v>0.92</v>
      </c>
      <c r="M5" s="3">
        <f t="shared" si="1"/>
        <v>1.273148148148148E-4</v>
      </c>
      <c r="N5" s="1">
        <v>84426</v>
      </c>
      <c r="O5" s="1">
        <v>3.34</v>
      </c>
      <c r="P5" s="1">
        <f>SQRT(((E5-E4)^2)+((F5-F4)^2))</f>
        <v>27.043219113115914</v>
      </c>
      <c r="Q5" s="1">
        <f t="shared" ref="Q5:Q57" si="4">P5+Q4</f>
        <v>30.042185601758298</v>
      </c>
      <c r="S5" s="1">
        <f t="shared" si="2"/>
        <v>172.40792383182395</v>
      </c>
    </row>
    <row r="6" spans="1:20" x14ac:dyDescent="0.25">
      <c r="A6" t="s">
        <v>175</v>
      </c>
      <c r="B6" s="1" t="str">
        <f t="shared" si="0"/>
        <v>00016</v>
      </c>
      <c r="C6" s="1">
        <f t="shared" si="3"/>
        <v>5</v>
      </c>
      <c r="D6" s="1">
        <v>2178</v>
      </c>
      <c r="E6" s="1">
        <v>883.04</v>
      </c>
      <c r="F6" s="1">
        <v>336.81</v>
      </c>
      <c r="G6" s="1">
        <v>0.48</v>
      </c>
      <c r="I6" s="1">
        <v>95743</v>
      </c>
      <c r="K6" s="1">
        <v>0.41</v>
      </c>
      <c r="L6" s="1">
        <v>0.75</v>
      </c>
      <c r="M6" s="3">
        <f t="shared" si="1"/>
        <v>1.8518518518518518E-4</v>
      </c>
      <c r="N6" s="1">
        <v>95743</v>
      </c>
      <c r="O6" s="1">
        <v>2.46</v>
      </c>
      <c r="P6" s="1">
        <f t="shared" ref="P6:P57" si="5">SQRT(((E6-E5)^2)+((F6-F5)^2))</f>
        <v>7.5116576066803873</v>
      </c>
      <c r="Q6" s="1">
        <f t="shared" si="4"/>
        <v>37.553843208438686</v>
      </c>
      <c r="S6" s="1">
        <f t="shared" si="2"/>
        <v>165.58660936198919</v>
      </c>
    </row>
    <row r="7" spans="1:20" x14ac:dyDescent="0.25">
      <c r="A7" t="s">
        <v>174</v>
      </c>
      <c r="B7" s="1" t="str">
        <f t="shared" si="0"/>
        <v>00021</v>
      </c>
      <c r="C7" s="1">
        <f t="shared" si="3"/>
        <v>5</v>
      </c>
      <c r="D7" s="1">
        <v>1648</v>
      </c>
      <c r="E7" s="1">
        <v>873.27</v>
      </c>
      <c r="F7" s="1">
        <v>319.45</v>
      </c>
      <c r="G7" s="1">
        <v>0.47</v>
      </c>
      <c r="I7" s="1">
        <v>69051</v>
      </c>
      <c r="K7" s="1">
        <v>0.23</v>
      </c>
      <c r="L7" s="1">
        <v>0.94</v>
      </c>
      <c r="M7" s="3">
        <f t="shared" si="1"/>
        <v>2.4305555555555555E-4</v>
      </c>
      <c r="N7" s="1">
        <v>69051</v>
      </c>
      <c r="O7" s="1">
        <v>4.26</v>
      </c>
      <c r="P7" s="1">
        <f t="shared" si="5"/>
        <v>19.9204041123668</v>
      </c>
      <c r="Q7" s="1">
        <f t="shared" si="4"/>
        <v>57.474247320805489</v>
      </c>
      <c r="S7" s="1">
        <f t="shared" si="2"/>
        <v>148.00416244146649</v>
      </c>
    </row>
    <row r="8" spans="1:20" x14ac:dyDescent="0.25">
      <c r="A8" t="s">
        <v>173</v>
      </c>
      <c r="B8" s="1" t="str">
        <f t="shared" si="0"/>
        <v>00026</v>
      </c>
      <c r="C8" s="1">
        <f t="shared" si="3"/>
        <v>5</v>
      </c>
      <c r="D8" s="1">
        <v>1847</v>
      </c>
      <c r="E8" s="1">
        <v>875.89</v>
      </c>
      <c r="F8" s="1">
        <v>280.47000000000003</v>
      </c>
      <c r="G8" s="1">
        <v>0.49</v>
      </c>
      <c r="I8" s="1">
        <v>92477</v>
      </c>
      <c r="K8" s="1">
        <v>0.25</v>
      </c>
      <c r="L8" s="1">
        <v>0.94</v>
      </c>
      <c r="M8" s="3">
        <f t="shared" si="1"/>
        <v>3.0092592592592595E-4</v>
      </c>
      <c r="N8" s="1">
        <v>92477</v>
      </c>
      <c r="O8" s="1">
        <v>3.98</v>
      </c>
      <c r="P8" s="1">
        <f t="shared" si="5"/>
        <v>39.067951059660103</v>
      </c>
      <c r="Q8" s="1">
        <f t="shared" si="4"/>
        <v>96.542198380465592</v>
      </c>
      <c r="S8" s="1">
        <f t="shared" si="2"/>
        <v>109.03045675406486</v>
      </c>
    </row>
    <row r="9" spans="1:20" x14ac:dyDescent="0.25">
      <c r="A9" t="s">
        <v>172</v>
      </c>
      <c r="B9" s="1" t="str">
        <f t="shared" si="0"/>
        <v>00031</v>
      </c>
      <c r="C9" s="1">
        <f t="shared" si="3"/>
        <v>5</v>
      </c>
      <c r="D9" s="1">
        <v>1897</v>
      </c>
      <c r="E9" s="1">
        <v>877.14</v>
      </c>
      <c r="F9" s="1">
        <v>248.13</v>
      </c>
      <c r="G9" s="1">
        <v>0.52</v>
      </c>
      <c r="I9" s="1">
        <v>98795</v>
      </c>
      <c r="K9" s="1">
        <v>0.28000000000000003</v>
      </c>
      <c r="L9" s="1">
        <v>0.94</v>
      </c>
      <c r="M9" s="3">
        <f t="shared" si="1"/>
        <v>3.5879629629629629E-4</v>
      </c>
      <c r="N9" s="1">
        <v>98795</v>
      </c>
      <c r="O9" s="1">
        <v>3.53</v>
      </c>
      <c r="P9" s="1">
        <f t="shared" si="5"/>
        <v>32.364148374397281</v>
      </c>
      <c r="Q9" s="1">
        <f t="shared" si="4"/>
        <v>128.90634675486288</v>
      </c>
      <c r="S9" s="1">
        <f t="shared" si="2"/>
        <v>76.729655283990425</v>
      </c>
    </row>
    <row r="10" spans="1:20" x14ac:dyDescent="0.25">
      <c r="A10" t="s">
        <v>171</v>
      </c>
      <c r="B10" s="1" t="str">
        <f t="shared" si="0"/>
        <v>00036</v>
      </c>
      <c r="C10" s="1">
        <f t="shared" si="3"/>
        <v>5</v>
      </c>
      <c r="D10" s="1">
        <v>2181</v>
      </c>
      <c r="E10" s="1">
        <v>884.11</v>
      </c>
      <c r="F10" s="1">
        <v>222.74</v>
      </c>
      <c r="G10" s="1">
        <v>0.52</v>
      </c>
      <c r="I10" s="1">
        <v>139628</v>
      </c>
      <c r="K10" s="1">
        <v>0.31</v>
      </c>
      <c r="L10" s="1">
        <v>0.86</v>
      </c>
      <c r="M10" s="3">
        <f t="shared" si="1"/>
        <v>4.1666666666666669E-4</v>
      </c>
      <c r="N10" s="1">
        <v>139628</v>
      </c>
      <c r="O10" s="1">
        <v>3.25</v>
      </c>
      <c r="P10" s="1">
        <f t="shared" si="5"/>
        <v>26.329318259309332</v>
      </c>
      <c r="Q10" s="1">
        <f t="shared" si="4"/>
        <v>155.23566501417221</v>
      </c>
      <c r="S10" s="1">
        <f t="shared" si="2"/>
        <v>52.204760319342554</v>
      </c>
    </row>
    <row r="11" spans="1:20" x14ac:dyDescent="0.25">
      <c r="A11" t="s">
        <v>170</v>
      </c>
      <c r="B11" s="1" t="str">
        <f t="shared" si="0"/>
        <v>00041</v>
      </c>
      <c r="C11" s="1">
        <f t="shared" si="3"/>
        <v>5</v>
      </c>
      <c r="D11" s="1">
        <v>1849</v>
      </c>
      <c r="E11" s="1">
        <v>882.87</v>
      </c>
      <c r="F11" s="1">
        <v>219.2</v>
      </c>
      <c r="G11" s="1">
        <v>0.53</v>
      </c>
      <c r="I11" s="1">
        <v>103606</v>
      </c>
      <c r="K11" s="1">
        <v>0.42</v>
      </c>
      <c r="L11" s="1">
        <v>0.79</v>
      </c>
      <c r="M11" s="3">
        <f t="shared" si="1"/>
        <v>4.7453703703703704E-4</v>
      </c>
      <c r="N11" s="1">
        <v>103606</v>
      </c>
      <c r="O11" s="1">
        <v>2.4</v>
      </c>
      <c r="P11" s="1">
        <f t="shared" si="5"/>
        <v>3.7508932269527704</v>
      </c>
      <c r="Q11" s="1">
        <f t="shared" si="4"/>
        <v>158.98655824112498</v>
      </c>
      <c r="S11" s="1">
        <f t="shared" si="2"/>
        <v>48.498892770866433</v>
      </c>
    </row>
    <row r="12" spans="1:20" x14ac:dyDescent="0.25">
      <c r="A12" t="s">
        <v>169</v>
      </c>
      <c r="B12" s="1" t="str">
        <f t="shared" si="0"/>
        <v>00046</v>
      </c>
      <c r="C12" s="1">
        <f t="shared" si="3"/>
        <v>5</v>
      </c>
      <c r="D12" s="1">
        <v>2203</v>
      </c>
      <c r="E12" s="1">
        <v>890.65</v>
      </c>
      <c r="F12" s="1">
        <v>218.63</v>
      </c>
      <c r="G12" s="1">
        <v>0.51</v>
      </c>
      <c r="I12" s="1">
        <v>127228</v>
      </c>
      <c r="K12" s="1">
        <v>0.51</v>
      </c>
      <c r="L12" s="1">
        <v>0.75</v>
      </c>
      <c r="M12" s="3">
        <f t="shared" si="1"/>
        <v>5.3240740740740744E-4</v>
      </c>
      <c r="N12" s="1">
        <v>127228</v>
      </c>
      <c r="O12" s="1">
        <v>1.96</v>
      </c>
      <c r="P12" s="1">
        <f t="shared" si="5"/>
        <v>7.8008525175136834</v>
      </c>
      <c r="Q12" s="1">
        <f t="shared" si="4"/>
        <v>166.78741075863866</v>
      </c>
      <c r="S12" s="1">
        <f t="shared" si="2"/>
        <v>49.906565700316428</v>
      </c>
    </row>
    <row r="13" spans="1:20" x14ac:dyDescent="0.25">
      <c r="A13" t="s">
        <v>168</v>
      </c>
      <c r="B13" s="1" t="str">
        <f t="shared" si="0"/>
        <v>00051</v>
      </c>
      <c r="C13" s="1">
        <f t="shared" si="3"/>
        <v>5</v>
      </c>
      <c r="D13" s="1">
        <v>1912</v>
      </c>
      <c r="E13" s="1">
        <v>895.11</v>
      </c>
      <c r="F13" s="1">
        <v>241.46</v>
      </c>
      <c r="G13" s="1">
        <v>0.59</v>
      </c>
      <c r="I13" s="1">
        <v>121972</v>
      </c>
      <c r="K13" s="1">
        <v>0.38</v>
      </c>
      <c r="L13" s="1">
        <v>0.91</v>
      </c>
      <c r="M13" s="3">
        <f t="shared" si="1"/>
        <v>5.9027777777777778E-4</v>
      </c>
      <c r="N13" s="1">
        <v>121972</v>
      </c>
      <c r="O13" s="1">
        <v>2.66</v>
      </c>
      <c r="P13" s="1">
        <f t="shared" si="5"/>
        <v>23.26156701514326</v>
      </c>
      <c r="Q13" s="1">
        <f t="shared" si="4"/>
        <v>190.04897777378193</v>
      </c>
      <c r="S13" s="1">
        <f t="shared" si="2"/>
        <v>73.014608127415187</v>
      </c>
    </row>
    <row r="14" spans="1:20" x14ac:dyDescent="0.25">
      <c r="A14" t="s">
        <v>167</v>
      </c>
      <c r="B14" s="1" t="str">
        <f t="shared" si="0"/>
        <v>00056</v>
      </c>
      <c r="C14" s="1">
        <f t="shared" si="3"/>
        <v>5</v>
      </c>
      <c r="D14" s="1">
        <v>2423</v>
      </c>
      <c r="E14" s="1">
        <v>932.16</v>
      </c>
      <c r="F14" s="1">
        <v>250.84</v>
      </c>
      <c r="G14" s="1">
        <v>0.46</v>
      </c>
      <c r="I14" s="1">
        <v>150932</v>
      </c>
      <c r="K14" s="1">
        <v>0.42</v>
      </c>
      <c r="L14" s="1">
        <v>0.71</v>
      </c>
      <c r="M14" s="3">
        <f t="shared" si="1"/>
        <v>6.4814814814814813E-4</v>
      </c>
      <c r="N14" s="1">
        <v>150932</v>
      </c>
      <c r="O14" s="1">
        <v>2.37</v>
      </c>
      <c r="P14" s="1">
        <f t="shared" si="5"/>
        <v>38.21893378941904</v>
      </c>
      <c r="Q14" s="1">
        <f t="shared" si="4"/>
        <v>228.26791156320098</v>
      </c>
      <c r="S14" s="1">
        <f t="shared" si="2"/>
        <v>98.190124248826564</v>
      </c>
    </row>
    <row r="15" spans="1:20" x14ac:dyDescent="0.25">
      <c r="A15" t="s">
        <v>166</v>
      </c>
      <c r="B15" s="1" t="str">
        <f t="shared" si="0"/>
        <v>00061</v>
      </c>
      <c r="C15" s="1">
        <f t="shared" si="3"/>
        <v>5</v>
      </c>
      <c r="D15" s="1">
        <v>2161</v>
      </c>
      <c r="E15" s="1">
        <v>929.67</v>
      </c>
      <c r="F15" s="1">
        <v>272.24</v>
      </c>
      <c r="G15" s="1">
        <v>0.48</v>
      </c>
      <c r="I15" s="1">
        <v>140748</v>
      </c>
      <c r="K15" s="1">
        <v>0.56999999999999995</v>
      </c>
      <c r="L15" s="1">
        <v>0.71</v>
      </c>
      <c r="M15" s="3">
        <f t="shared" si="1"/>
        <v>7.0601851851851847E-4</v>
      </c>
      <c r="N15" s="1">
        <v>140748</v>
      </c>
      <c r="O15" s="1">
        <v>1.75</v>
      </c>
      <c r="P15" s="1">
        <f t="shared" si="5"/>
        <v>21.544375135983877</v>
      </c>
      <c r="Q15" s="1">
        <f t="shared" si="4"/>
        <v>249.81228669918485</v>
      </c>
      <c r="R15" s="1">
        <f>SUM(P4:P15)/(SUM(C4:C15)/60)</f>
        <v>249.81228669918485</v>
      </c>
      <c r="S15" s="1">
        <f t="shared" si="2"/>
        <v>114.95915883477923</v>
      </c>
    </row>
    <row r="16" spans="1:20" x14ac:dyDescent="0.25">
      <c r="A16" t="s">
        <v>165</v>
      </c>
      <c r="B16" s="1" t="str">
        <f t="shared" si="0"/>
        <v>00066</v>
      </c>
      <c r="C16" s="1">
        <f t="shared" si="3"/>
        <v>5</v>
      </c>
      <c r="D16" s="1">
        <v>2709</v>
      </c>
      <c r="E16" s="1">
        <v>968.13</v>
      </c>
      <c r="F16" s="1">
        <v>281.07</v>
      </c>
      <c r="G16" s="1">
        <v>0.42</v>
      </c>
      <c r="I16" s="1">
        <v>166314</v>
      </c>
      <c r="K16" s="1">
        <v>0.23</v>
      </c>
      <c r="L16" s="1">
        <v>0.83</v>
      </c>
      <c r="M16" s="3">
        <f t="shared" si="1"/>
        <v>7.6388888888888893E-4</v>
      </c>
      <c r="N16" s="1">
        <v>166314</v>
      </c>
      <c r="O16" s="1">
        <v>4.2699999999999996</v>
      </c>
      <c r="P16" s="1">
        <f t="shared" si="5"/>
        <v>39.4606196099352</v>
      </c>
      <c r="Q16" s="1">
        <f t="shared" si="4"/>
        <v>289.27290630912006</v>
      </c>
      <c r="R16" s="1">
        <f t="shared" ref="R16:R57" si="6">SUM(P5:P16)/(SUM(C5:C16)/60)</f>
        <v>286.27393982047766</v>
      </c>
      <c r="S16" s="1">
        <f t="shared" si="2"/>
        <v>144.24148813708211</v>
      </c>
    </row>
    <row r="17" spans="1:19" x14ac:dyDescent="0.25">
      <c r="A17" t="s">
        <v>164</v>
      </c>
      <c r="B17" s="1" t="str">
        <f t="shared" si="0"/>
        <v>00071</v>
      </c>
      <c r="C17" s="1">
        <f t="shared" si="3"/>
        <v>5</v>
      </c>
      <c r="D17" s="1">
        <v>2663</v>
      </c>
      <c r="E17" s="1">
        <v>994.52</v>
      </c>
      <c r="F17" s="1">
        <v>302.8</v>
      </c>
      <c r="G17" s="1">
        <v>0.45</v>
      </c>
      <c r="I17" s="1">
        <v>176203</v>
      </c>
      <c r="K17" s="1">
        <v>0.24</v>
      </c>
      <c r="L17" s="1">
        <v>0.92</v>
      </c>
      <c r="M17" s="3">
        <f t="shared" si="1"/>
        <v>8.2175925925925927E-4</v>
      </c>
      <c r="N17" s="1">
        <v>176203</v>
      </c>
      <c r="O17" s="1">
        <v>4.22</v>
      </c>
      <c r="P17" s="1">
        <f t="shared" si="5"/>
        <v>34.185157597998582</v>
      </c>
      <c r="Q17" s="1">
        <f t="shared" si="4"/>
        <v>323.45806390711863</v>
      </c>
      <c r="R17" s="1">
        <f t="shared" si="6"/>
        <v>293.41587830536031</v>
      </c>
      <c r="S17" s="1">
        <f t="shared" si="2"/>
        <v>178.00685969928239</v>
      </c>
    </row>
    <row r="18" spans="1:19" x14ac:dyDescent="0.25">
      <c r="A18" t="s">
        <v>163</v>
      </c>
      <c r="B18" s="1" t="str">
        <f t="shared" si="0"/>
        <v>00076</v>
      </c>
      <c r="C18" s="1">
        <f t="shared" si="3"/>
        <v>5</v>
      </c>
      <c r="D18" s="1">
        <v>2524</v>
      </c>
      <c r="E18" s="1">
        <v>1034.23</v>
      </c>
      <c r="F18" s="1">
        <v>332.63</v>
      </c>
      <c r="G18" s="1">
        <v>0.48</v>
      </c>
      <c r="I18" s="1">
        <v>172462</v>
      </c>
      <c r="K18" s="1">
        <v>0.25</v>
      </c>
      <c r="L18" s="1">
        <v>0.93</v>
      </c>
      <c r="M18" s="3">
        <f t="shared" si="1"/>
        <v>8.7962962962962962E-4</v>
      </c>
      <c r="N18" s="1">
        <v>172462</v>
      </c>
      <c r="O18" s="1">
        <v>3.97</v>
      </c>
      <c r="P18" s="1">
        <f t="shared" si="5"/>
        <v>49.666014537105774</v>
      </c>
      <c r="Q18" s="1">
        <f t="shared" si="4"/>
        <v>373.12407844422438</v>
      </c>
      <c r="R18" s="1">
        <f t="shared" si="6"/>
        <v>335.57023523578567</v>
      </c>
      <c r="S18" s="1">
        <f t="shared" si="2"/>
        <v>227.00443806234276</v>
      </c>
    </row>
    <row r="19" spans="1:19" x14ac:dyDescent="0.25">
      <c r="A19" t="s">
        <v>162</v>
      </c>
      <c r="B19" s="1" t="str">
        <f t="shared" si="0"/>
        <v>00081</v>
      </c>
      <c r="C19" s="1">
        <f t="shared" si="3"/>
        <v>5</v>
      </c>
      <c r="D19" s="1">
        <v>2468</v>
      </c>
      <c r="E19" s="1">
        <v>1063.8699999999999</v>
      </c>
      <c r="F19" s="1">
        <v>356.57</v>
      </c>
      <c r="G19" s="1">
        <v>0.52</v>
      </c>
      <c r="I19" s="1">
        <v>162585</v>
      </c>
      <c r="K19" s="1">
        <v>0.26</v>
      </c>
      <c r="L19" s="1">
        <v>0.92</v>
      </c>
      <c r="M19" s="3">
        <f t="shared" si="1"/>
        <v>9.3749999999999997E-4</v>
      </c>
      <c r="N19" s="1">
        <v>162585</v>
      </c>
      <c r="O19" s="1">
        <v>3.83</v>
      </c>
      <c r="P19" s="1">
        <f t="shared" si="5"/>
        <v>38.10056692491586</v>
      </c>
      <c r="Q19" s="1">
        <f t="shared" si="4"/>
        <v>411.22464536914026</v>
      </c>
      <c r="R19" s="1">
        <f t="shared" si="6"/>
        <v>353.75039804833477</v>
      </c>
      <c r="S19" s="1">
        <f t="shared" si="2"/>
        <v>264.90729416156131</v>
      </c>
    </row>
    <row r="20" spans="1:19" x14ac:dyDescent="0.25">
      <c r="A20" t="s">
        <v>161</v>
      </c>
      <c r="B20" s="1" t="str">
        <f t="shared" si="0"/>
        <v>00086</v>
      </c>
      <c r="C20" s="1">
        <f t="shared" si="3"/>
        <v>5</v>
      </c>
      <c r="D20" s="1">
        <v>2318</v>
      </c>
      <c r="E20" s="1">
        <v>1083.1199999999999</v>
      </c>
      <c r="F20" s="1">
        <v>367.67</v>
      </c>
      <c r="G20" s="1">
        <v>0.45</v>
      </c>
      <c r="I20" s="1">
        <v>160739</v>
      </c>
      <c r="K20" s="1">
        <v>0.3</v>
      </c>
      <c r="L20" s="1">
        <v>0.82</v>
      </c>
      <c r="M20" s="3">
        <f t="shared" si="1"/>
        <v>9.9537037037037042E-4</v>
      </c>
      <c r="N20" s="1">
        <v>160739</v>
      </c>
      <c r="O20" s="1">
        <v>3.34</v>
      </c>
      <c r="P20" s="1">
        <f t="shared" si="5"/>
        <v>22.220992327076676</v>
      </c>
      <c r="Q20" s="1">
        <f t="shared" si="4"/>
        <v>433.44563769621692</v>
      </c>
      <c r="R20" s="1">
        <f t="shared" si="6"/>
        <v>336.90343931575131</v>
      </c>
      <c r="S20" s="1">
        <f t="shared" si="2"/>
        <v>286.48678154497804</v>
      </c>
    </row>
    <row r="21" spans="1:19" x14ac:dyDescent="0.25">
      <c r="A21" t="s">
        <v>160</v>
      </c>
      <c r="B21" s="1" t="str">
        <f t="shared" si="0"/>
        <v>00091</v>
      </c>
      <c r="C21" s="1">
        <f t="shared" si="3"/>
        <v>5</v>
      </c>
      <c r="D21" s="1">
        <v>2259</v>
      </c>
      <c r="E21" s="1">
        <v>1106.78</v>
      </c>
      <c r="F21" s="1">
        <v>373.04</v>
      </c>
      <c r="G21" s="1">
        <v>0.5</v>
      </c>
      <c r="I21" s="1">
        <v>151474</v>
      </c>
      <c r="K21" s="1">
        <v>0.25</v>
      </c>
      <c r="L21" s="1">
        <v>0.93</v>
      </c>
      <c r="M21" s="3">
        <f t="shared" si="1"/>
        <v>1.0532407407407407E-3</v>
      </c>
      <c r="N21" s="1">
        <v>151474</v>
      </c>
      <c r="O21" s="1">
        <v>3.94</v>
      </c>
      <c r="P21" s="1">
        <f t="shared" si="5"/>
        <v>24.26174973080062</v>
      </c>
      <c r="Q21" s="1">
        <f t="shared" si="4"/>
        <v>457.70738742701752</v>
      </c>
      <c r="R21" s="1">
        <f t="shared" si="6"/>
        <v>328.80104067215467</v>
      </c>
      <c r="S21" s="1">
        <f t="shared" si="2"/>
        <v>307.64961904738317</v>
      </c>
    </row>
    <row r="22" spans="1:19" x14ac:dyDescent="0.25">
      <c r="A22" t="s">
        <v>159</v>
      </c>
      <c r="B22" s="1" t="str">
        <f t="shared" si="0"/>
        <v>00096</v>
      </c>
      <c r="C22" s="1">
        <f t="shared" si="3"/>
        <v>5</v>
      </c>
      <c r="D22" s="1">
        <v>2518</v>
      </c>
      <c r="E22" s="1">
        <v>1140.69</v>
      </c>
      <c r="F22" s="1">
        <v>365.03</v>
      </c>
      <c r="G22" s="1">
        <v>0.45</v>
      </c>
      <c r="I22" s="1">
        <v>169736</v>
      </c>
      <c r="K22" s="1">
        <v>0.35</v>
      </c>
      <c r="L22" s="1">
        <v>0.72</v>
      </c>
      <c r="M22" s="3">
        <f t="shared" si="1"/>
        <v>1.1111111111111111E-3</v>
      </c>
      <c r="N22" s="1">
        <v>169736</v>
      </c>
      <c r="O22" s="1">
        <v>2.89</v>
      </c>
      <c r="P22" s="1">
        <f t="shared" si="5"/>
        <v>34.843194457454764</v>
      </c>
      <c r="Q22" s="1">
        <f t="shared" si="4"/>
        <v>492.55058188447231</v>
      </c>
      <c r="R22" s="1">
        <f t="shared" si="6"/>
        <v>337.31491687030012</v>
      </c>
      <c r="S22" s="1">
        <f t="shared" si="2"/>
        <v>329.23279377972057</v>
      </c>
    </row>
    <row r="23" spans="1:19" x14ac:dyDescent="0.25">
      <c r="A23" t="s">
        <v>158</v>
      </c>
      <c r="B23" s="1" t="str">
        <f t="shared" si="0"/>
        <v>00101</v>
      </c>
      <c r="C23" s="1">
        <f t="shared" si="3"/>
        <v>5</v>
      </c>
      <c r="D23" s="1">
        <v>2336</v>
      </c>
      <c r="E23" s="1">
        <v>1154.8399999999999</v>
      </c>
      <c r="F23" s="1">
        <v>371.98</v>
      </c>
      <c r="G23" s="1">
        <v>0.46</v>
      </c>
      <c r="I23" s="1">
        <v>156704</v>
      </c>
      <c r="K23" s="1">
        <v>0.28999999999999998</v>
      </c>
      <c r="L23" s="1">
        <v>0.87</v>
      </c>
      <c r="M23" s="3">
        <f t="shared" si="1"/>
        <v>1.1689814814814816E-3</v>
      </c>
      <c r="N23" s="1">
        <v>156704</v>
      </c>
      <c r="O23" s="1">
        <v>3.47</v>
      </c>
      <c r="P23" s="1">
        <f t="shared" si="5"/>
        <v>15.76467570234151</v>
      </c>
      <c r="Q23" s="1">
        <f t="shared" si="4"/>
        <v>508.3152575868138</v>
      </c>
      <c r="R23" s="1">
        <f t="shared" si="6"/>
        <v>349.32869934568885</v>
      </c>
      <c r="S23" s="1">
        <f t="shared" si="2"/>
        <v>344.77542328304082</v>
      </c>
    </row>
    <row r="24" spans="1:19" x14ac:dyDescent="0.25">
      <c r="A24" t="s">
        <v>157</v>
      </c>
      <c r="B24" s="1" t="str">
        <f t="shared" si="0"/>
        <v>00106</v>
      </c>
      <c r="C24" s="1">
        <f t="shared" si="3"/>
        <v>5</v>
      </c>
      <c r="D24" s="1">
        <v>2024</v>
      </c>
      <c r="E24" s="1">
        <v>1164.54</v>
      </c>
      <c r="F24" s="1">
        <v>371.44</v>
      </c>
      <c r="G24" s="1">
        <v>0.53</v>
      </c>
      <c r="I24" s="1">
        <v>138658</v>
      </c>
      <c r="K24" s="1">
        <v>0.33</v>
      </c>
      <c r="L24" s="1">
        <v>0.9</v>
      </c>
      <c r="M24" s="3">
        <f t="shared" si="1"/>
        <v>1.2268518518518518E-3</v>
      </c>
      <c r="N24" s="1">
        <v>138658</v>
      </c>
      <c r="O24" s="1">
        <v>3.01</v>
      </c>
      <c r="P24" s="1">
        <f t="shared" si="5"/>
        <v>9.7150193000323419</v>
      </c>
      <c r="Q24" s="1">
        <f t="shared" si="4"/>
        <v>518.0302768868462</v>
      </c>
      <c r="R24" s="1">
        <f t="shared" si="6"/>
        <v>351.24286612820748</v>
      </c>
      <c r="S24" s="1">
        <f t="shared" si="2"/>
        <v>352.40434971776381</v>
      </c>
    </row>
    <row r="25" spans="1:19" x14ac:dyDescent="0.25">
      <c r="A25" t="s">
        <v>156</v>
      </c>
      <c r="B25" s="1" t="str">
        <f t="shared" si="0"/>
        <v>00111</v>
      </c>
      <c r="C25" s="1">
        <f t="shared" si="3"/>
        <v>5</v>
      </c>
      <c r="D25" s="1">
        <v>2142</v>
      </c>
      <c r="E25" s="1">
        <v>1164.56</v>
      </c>
      <c r="F25" s="1">
        <v>371.26</v>
      </c>
      <c r="G25" s="1">
        <v>0.51</v>
      </c>
      <c r="I25" s="1">
        <v>128201</v>
      </c>
      <c r="K25" s="1">
        <v>0.3</v>
      </c>
      <c r="L25" s="1">
        <v>0.88</v>
      </c>
      <c r="M25" s="3">
        <f t="shared" si="1"/>
        <v>1.2847222222222223E-3</v>
      </c>
      <c r="N25" s="1">
        <v>128201</v>
      </c>
      <c r="O25" s="1">
        <v>3.38</v>
      </c>
      <c r="P25" s="1">
        <f t="shared" si="5"/>
        <v>0.18110770276275309</v>
      </c>
      <c r="Q25" s="1">
        <f t="shared" si="4"/>
        <v>518.211384589609</v>
      </c>
      <c r="R25" s="1">
        <f t="shared" si="6"/>
        <v>328.16240681582701</v>
      </c>
      <c r="S25" s="1">
        <f t="shared" si="2"/>
        <v>352.31870302327121</v>
      </c>
    </row>
    <row r="26" spans="1:19" x14ac:dyDescent="0.25">
      <c r="A26" t="s">
        <v>155</v>
      </c>
      <c r="B26" s="1" t="str">
        <f t="shared" si="0"/>
        <v>00116</v>
      </c>
      <c r="C26" s="1">
        <f t="shared" si="3"/>
        <v>5</v>
      </c>
      <c r="D26" s="1">
        <v>2081</v>
      </c>
      <c r="E26" s="1">
        <v>1162.97</v>
      </c>
      <c r="F26" s="1">
        <v>371.59</v>
      </c>
      <c r="G26" s="1">
        <v>0.5</v>
      </c>
      <c r="I26" s="1">
        <v>121869</v>
      </c>
      <c r="K26" s="1">
        <v>0.3</v>
      </c>
      <c r="L26" s="1">
        <v>0.87</v>
      </c>
      <c r="M26" s="3">
        <f t="shared" si="1"/>
        <v>1.3425925925925925E-3</v>
      </c>
      <c r="N26" s="1">
        <v>121869</v>
      </c>
      <c r="O26" s="1">
        <v>3.31</v>
      </c>
      <c r="P26" s="1">
        <f t="shared" si="5"/>
        <v>1.6238842323268396</v>
      </c>
      <c r="Q26" s="1">
        <f t="shared" si="4"/>
        <v>519.83526882193587</v>
      </c>
      <c r="R26" s="1">
        <f t="shared" si="6"/>
        <v>291.56735725873477</v>
      </c>
      <c r="S26" s="1">
        <f t="shared" si="2"/>
        <v>351.19824558217829</v>
      </c>
    </row>
    <row r="27" spans="1:19" x14ac:dyDescent="0.25">
      <c r="A27" t="s">
        <v>154</v>
      </c>
      <c r="B27" s="1" t="str">
        <f t="shared" si="0"/>
        <v>00121</v>
      </c>
      <c r="C27" s="1">
        <f t="shared" si="3"/>
        <v>5</v>
      </c>
      <c r="D27" s="1">
        <v>2152</v>
      </c>
      <c r="E27" s="1">
        <v>1167.47</v>
      </c>
      <c r="F27" s="1">
        <v>369.16</v>
      </c>
      <c r="G27" s="1">
        <v>0.5</v>
      </c>
      <c r="I27" s="1">
        <v>145550</v>
      </c>
      <c r="K27" s="1">
        <v>0.31</v>
      </c>
      <c r="L27" s="1">
        <v>0.87</v>
      </c>
      <c r="M27" s="3">
        <f t="shared" si="1"/>
        <v>1.4004629629629629E-3</v>
      </c>
      <c r="N27" s="1">
        <v>145550</v>
      </c>
      <c r="O27" s="1">
        <v>3.19</v>
      </c>
      <c r="P27" s="1">
        <f t="shared" si="5"/>
        <v>5.1141861522631098</v>
      </c>
      <c r="Q27" s="1">
        <f t="shared" si="4"/>
        <v>524.94945497419894</v>
      </c>
      <c r="R27" s="1">
        <f t="shared" si="6"/>
        <v>275.13716827501401</v>
      </c>
      <c r="S27" s="1">
        <f t="shared" si="2"/>
        <v>353.54065141083851</v>
      </c>
    </row>
    <row r="28" spans="1:19" x14ac:dyDescent="0.25">
      <c r="A28" t="s">
        <v>153</v>
      </c>
      <c r="B28" s="1" t="str">
        <f t="shared" si="0"/>
        <v>00126</v>
      </c>
      <c r="C28" s="1">
        <f t="shared" si="3"/>
        <v>5</v>
      </c>
      <c r="D28" s="1">
        <v>2416</v>
      </c>
      <c r="E28" s="1">
        <v>1171.1400000000001</v>
      </c>
      <c r="F28" s="1">
        <v>362.77</v>
      </c>
      <c r="G28" s="1">
        <v>0.43</v>
      </c>
      <c r="I28" s="1">
        <v>141799</v>
      </c>
      <c r="K28" s="1">
        <v>0.46</v>
      </c>
      <c r="L28" s="1">
        <v>0.69</v>
      </c>
      <c r="M28" s="3">
        <f t="shared" si="1"/>
        <v>1.4583333333333334E-3</v>
      </c>
      <c r="N28" s="1">
        <v>141799</v>
      </c>
      <c r="O28" s="1">
        <v>2.19</v>
      </c>
      <c r="P28" s="1">
        <f t="shared" si="5"/>
        <v>7.3689212236256862</v>
      </c>
      <c r="Q28" s="1">
        <f t="shared" si="4"/>
        <v>532.31837619782459</v>
      </c>
      <c r="R28" s="1">
        <f t="shared" si="6"/>
        <v>243.0454698887045</v>
      </c>
      <c r="S28" s="1">
        <f t="shared" si="2"/>
        <v>353.0861651212067</v>
      </c>
    </row>
    <row r="29" spans="1:19" x14ac:dyDescent="0.25">
      <c r="A29" t="s">
        <v>152</v>
      </c>
      <c r="B29" s="1" t="str">
        <f t="shared" si="0"/>
        <v>00131</v>
      </c>
      <c r="C29" s="1">
        <f t="shared" si="3"/>
        <v>5</v>
      </c>
      <c r="D29" s="1">
        <v>1940</v>
      </c>
      <c r="E29" s="1">
        <v>1158.1199999999999</v>
      </c>
      <c r="F29" s="1">
        <v>369.14</v>
      </c>
      <c r="G29" s="1">
        <v>0.57999999999999996</v>
      </c>
      <c r="I29" s="1">
        <v>131979</v>
      </c>
      <c r="K29" s="1">
        <v>0.42</v>
      </c>
      <c r="L29" s="1">
        <v>0.85</v>
      </c>
      <c r="M29" s="3">
        <f t="shared" si="1"/>
        <v>1.5162037037037036E-3</v>
      </c>
      <c r="N29" s="1">
        <v>131979</v>
      </c>
      <c r="O29" s="1">
        <v>2.36</v>
      </c>
      <c r="P29" s="1">
        <f t="shared" si="5"/>
        <v>14.494733526353823</v>
      </c>
      <c r="Q29" s="1">
        <f t="shared" si="4"/>
        <v>546.81310972417839</v>
      </c>
      <c r="R29" s="1">
        <f t="shared" si="6"/>
        <v>223.35504581705973</v>
      </c>
      <c r="S29" s="1">
        <f t="shared" si="2"/>
        <v>345.81747165231536</v>
      </c>
    </row>
    <row r="30" spans="1:19" x14ac:dyDescent="0.25">
      <c r="A30" t="s">
        <v>151</v>
      </c>
      <c r="B30" s="1" t="str">
        <f t="shared" si="0"/>
        <v>00136</v>
      </c>
      <c r="C30" s="1">
        <f t="shared" si="3"/>
        <v>5</v>
      </c>
      <c r="D30" s="1">
        <v>1926</v>
      </c>
      <c r="E30" s="1">
        <v>1134.78</v>
      </c>
      <c r="F30" s="1">
        <v>371.49</v>
      </c>
      <c r="G30" s="1">
        <v>0.55000000000000004</v>
      </c>
      <c r="I30" s="1">
        <v>114161</v>
      </c>
      <c r="K30" s="1">
        <v>0.28999999999999998</v>
      </c>
      <c r="L30" s="1">
        <v>0.95</v>
      </c>
      <c r="M30" s="3">
        <f t="shared" si="1"/>
        <v>1.5740740740740741E-3</v>
      </c>
      <c r="N30" s="1">
        <v>114161</v>
      </c>
      <c r="O30" s="1">
        <v>3.49</v>
      </c>
      <c r="P30" s="1">
        <f t="shared" si="5"/>
        <v>23.458007161734699</v>
      </c>
      <c r="Q30" s="1">
        <f t="shared" si="4"/>
        <v>570.2711168859131</v>
      </c>
      <c r="R30" s="1">
        <f t="shared" si="6"/>
        <v>197.14703844168866</v>
      </c>
      <c r="S30" s="1">
        <f t="shared" si="2"/>
        <v>328.3658959149077</v>
      </c>
    </row>
    <row r="31" spans="1:19" x14ac:dyDescent="0.25">
      <c r="A31" t="s">
        <v>150</v>
      </c>
      <c r="B31" s="1" t="str">
        <f t="shared" si="0"/>
        <v>00141</v>
      </c>
      <c r="C31" s="1">
        <f t="shared" si="3"/>
        <v>5</v>
      </c>
      <c r="D31" s="1">
        <v>2313</v>
      </c>
      <c r="E31" s="1">
        <v>1164.18</v>
      </c>
      <c r="F31" s="1">
        <v>357.99</v>
      </c>
      <c r="G31" s="1">
        <v>0.48</v>
      </c>
      <c r="I31" s="1">
        <v>165234</v>
      </c>
      <c r="K31" s="1">
        <v>0.28000000000000003</v>
      </c>
      <c r="L31" s="1">
        <v>0.86</v>
      </c>
      <c r="M31" s="3">
        <f t="shared" si="1"/>
        <v>1.6319444444444445E-3</v>
      </c>
      <c r="N31" s="1">
        <v>165234</v>
      </c>
      <c r="O31" s="1">
        <v>3.58</v>
      </c>
      <c r="P31" s="1">
        <f t="shared" si="5"/>
        <v>32.351352367405063</v>
      </c>
      <c r="Q31" s="1">
        <f t="shared" si="4"/>
        <v>602.62246925331817</v>
      </c>
      <c r="R31" s="1">
        <f t="shared" si="6"/>
        <v>191.39782388417791</v>
      </c>
      <c r="S31" s="1">
        <f t="shared" si="2"/>
        <v>344.64650237598528</v>
      </c>
    </row>
    <row r="32" spans="1:19" x14ac:dyDescent="0.25">
      <c r="A32" t="s">
        <v>149</v>
      </c>
      <c r="B32" s="1" t="str">
        <f t="shared" si="0"/>
        <v>00146</v>
      </c>
      <c r="C32" s="1">
        <f t="shared" si="3"/>
        <v>5</v>
      </c>
      <c r="D32" s="1">
        <v>2460</v>
      </c>
      <c r="E32" s="1">
        <v>1169.1099999999999</v>
      </c>
      <c r="F32" s="1">
        <v>354.16</v>
      </c>
      <c r="G32" s="1">
        <v>0.54</v>
      </c>
      <c r="I32" s="1">
        <v>192796</v>
      </c>
      <c r="K32" s="1">
        <v>0.37</v>
      </c>
      <c r="L32" s="1">
        <v>0.85</v>
      </c>
      <c r="M32" s="3">
        <f t="shared" si="1"/>
        <v>1.6898148148148148E-3</v>
      </c>
      <c r="N32" s="1">
        <v>192796</v>
      </c>
      <c r="O32" s="1">
        <v>2.71</v>
      </c>
      <c r="P32" s="1">
        <f t="shared" si="5"/>
        <v>6.2428999671625576</v>
      </c>
      <c r="Q32" s="1">
        <f t="shared" si="4"/>
        <v>608.86536922048072</v>
      </c>
      <c r="R32" s="1">
        <f t="shared" si="6"/>
        <v>175.4197315242638</v>
      </c>
      <c r="S32" s="1">
        <f t="shared" si="2"/>
        <v>346.7689677580737</v>
      </c>
    </row>
    <row r="33" spans="1:19" x14ac:dyDescent="0.25">
      <c r="A33" t="s">
        <v>148</v>
      </c>
      <c r="B33" s="1" t="str">
        <f t="shared" si="0"/>
        <v>00151</v>
      </c>
      <c r="C33" s="1">
        <f t="shared" si="3"/>
        <v>5</v>
      </c>
      <c r="D33" s="1">
        <v>2391</v>
      </c>
      <c r="E33" s="1">
        <v>1168.32</v>
      </c>
      <c r="F33" s="1">
        <v>354.11</v>
      </c>
      <c r="G33" s="1">
        <v>0.52</v>
      </c>
      <c r="I33" s="1">
        <v>168184</v>
      </c>
      <c r="K33" s="1">
        <v>0.32</v>
      </c>
      <c r="L33" s="1">
        <v>0.88</v>
      </c>
      <c r="M33" s="3">
        <f t="shared" si="1"/>
        <v>1.7476851851851852E-3</v>
      </c>
      <c r="N33" s="1">
        <v>168184</v>
      </c>
      <c r="O33" s="1">
        <v>3.13</v>
      </c>
      <c r="P33" s="1">
        <f t="shared" si="5"/>
        <v>0.79158069708649648</v>
      </c>
      <c r="Q33" s="1">
        <f t="shared" si="4"/>
        <v>609.6569499175672</v>
      </c>
      <c r="R33" s="1">
        <f t="shared" si="6"/>
        <v>151.94956249054962</v>
      </c>
      <c r="S33" s="1">
        <f t="shared" si="2"/>
        <v>346.07137876455482</v>
      </c>
    </row>
    <row r="34" spans="1:19" x14ac:dyDescent="0.25">
      <c r="A34" t="s">
        <v>147</v>
      </c>
      <c r="B34" s="1" t="str">
        <f t="shared" si="0"/>
        <v>00156</v>
      </c>
      <c r="C34" s="1">
        <f t="shared" si="3"/>
        <v>5</v>
      </c>
      <c r="D34" s="1">
        <v>2312</v>
      </c>
      <c r="E34" s="1">
        <v>1167.3900000000001</v>
      </c>
      <c r="F34" s="1">
        <v>354.68</v>
      </c>
      <c r="G34" s="1">
        <v>0.54</v>
      </c>
      <c r="I34" s="1">
        <v>162290</v>
      </c>
      <c r="K34" s="1">
        <v>0.34</v>
      </c>
      <c r="L34" s="1">
        <v>0.83</v>
      </c>
      <c r="M34" s="3">
        <f t="shared" si="1"/>
        <v>1.8055555555555555E-3</v>
      </c>
      <c r="N34" s="1">
        <v>162290</v>
      </c>
      <c r="O34" s="1">
        <v>2.95</v>
      </c>
      <c r="P34" s="1">
        <f t="shared" si="5"/>
        <v>1.0907795377617275</v>
      </c>
      <c r="Q34" s="1">
        <f t="shared" si="4"/>
        <v>610.74772945532891</v>
      </c>
      <c r="R34" s="1">
        <f t="shared" si="6"/>
        <v>118.19714757085663</v>
      </c>
      <c r="S34" s="1">
        <f t="shared" si="2"/>
        <v>345.58369897898842</v>
      </c>
    </row>
    <row r="35" spans="1:19" x14ac:dyDescent="0.25">
      <c r="A35" t="s">
        <v>146</v>
      </c>
      <c r="B35" s="1" t="str">
        <f t="shared" ref="B35:B66" si="7">LEFT(A35,5)</f>
        <v>00161</v>
      </c>
      <c r="C35" s="1">
        <f t="shared" si="3"/>
        <v>5</v>
      </c>
      <c r="D35" s="1">
        <v>2392</v>
      </c>
      <c r="E35" s="1">
        <v>1167.93</v>
      </c>
      <c r="F35" s="1">
        <v>355.16</v>
      </c>
      <c r="G35" s="1">
        <v>0.53</v>
      </c>
      <c r="I35" s="1">
        <v>172998</v>
      </c>
      <c r="K35" s="1">
        <v>0.32</v>
      </c>
      <c r="L35" s="1">
        <v>0.88</v>
      </c>
      <c r="M35" s="3">
        <f t="shared" ref="M35:M57" si="8">B35/86400</f>
        <v>1.8634259259259259E-3</v>
      </c>
      <c r="N35" s="1">
        <v>172998</v>
      </c>
      <c r="O35" s="1">
        <v>3.12</v>
      </c>
      <c r="P35" s="1">
        <f t="shared" si="5"/>
        <v>0.72249567472752263</v>
      </c>
      <c r="Q35" s="1">
        <f t="shared" si="4"/>
        <v>611.47022513005641</v>
      </c>
      <c r="R35" s="1">
        <f t="shared" si="6"/>
        <v>103.15496754324263</v>
      </c>
      <c r="S35" s="1">
        <f t="shared" ref="S35:S57" si="9">SQRT(((E35-$S$1)^2)+((F35-$T$1)^2))</f>
        <v>346.2960678379124</v>
      </c>
    </row>
    <row r="36" spans="1:19" x14ac:dyDescent="0.25">
      <c r="A36" t="s">
        <v>145</v>
      </c>
      <c r="B36" s="1" t="str">
        <f t="shared" si="7"/>
        <v>00166</v>
      </c>
      <c r="C36" s="1">
        <f t="shared" ref="C36:C67" si="10">B36-B35</f>
        <v>5</v>
      </c>
      <c r="D36" s="1">
        <v>2343</v>
      </c>
      <c r="E36" s="1">
        <v>1168.51</v>
      </c>
      <c r="F36" s="1">
        <v>355</v>
      </c>
      <c r="G36" s="1">
        <v>0.51</v>
      </c>
      <c r="I36" s="1">
        <v>156847</v>
      </c>
      <c r="K36" s="1">
        <v>0.34</v>
      </c>
      <c r="L36" s="1">
        <v>0.8</v>
      </c>
      <c r="M36" s="3">
        <f t="shared" si="8"/>
        <v>1.9212962962962964E-3</v>
      </c>
      <c r="N36" s="1">
        <v>156847</v>
      </c>
      <c r="O36" s="1">
        <v>2.92</v>
      </c>
      <c r="P36" s="1">
        <f t="shared" si="5"/>
        <v>0.60166435825958942</v>
      </c>
      <c r="Q36" s="1">
        <f t="shared" si="4"/>
        <v>612.07188948831595</v>
      </c>
      <c r="R36" s="1">
        <f t="shared" si="6"/>
        <v>94.041612601469879</v>
      </c>
      <c r="S36" s="1">
        <f t="shared" si="9"/>
        <v>346.7031286273604</v>
      </c>
    </row>
    <row r="37" spans="1:19" x14ac:dyDescent="0.25">
      <c r="A37" t="s">
        <v>144</v>
      </c>
      <c r="B37" s="1" t="str">
        <f t="shared" si="7"/>
        <v>00171</v>
      </c>
      <c r="C37" s="1">
        <f t="shared" si="10"/>
        <v>5</v>
      </c>
      <c r="D37" s="1">
        <v>2345</v>
      </c>
      <c r="E37" s="1">
        <v>1169.3</v>
      </c>
      <c r="F37" s="1">
        <v>356.93</v>
      </c>
      <c r="G37" s="1">
        <v>0.53</v>
      </c>
      <c r="I37" s="1">
        <v>159563</v>
      </c>
      <c r="K37" s="1">
        <v>0.34</v>
      </c>
      <c r="L37" s="1">
        <v>0.86</v>
      </c>
      <c r="M37" s="3">
        <f t="shared" si="8"/>
        <v>1.9791666666666668E-3</v>
      </c>
      <c r="N37" s="1">
        <v>159563</v>
      </c>
      <c r="O37" s="1">
        <v>2.96</v>
      </c>
      <c r="P37" s="1">
        <f t="shared" si="5"/>
        <v>2.0854256160314062</v>
      </c>
      <c r="Q37" s="1">
        <f t="shared" si="4"/>
        <v>614.15731510434739</v>
      </c>
      <c r="R37" s="1">
        <f t="shared" si="6"/>
        <v>95.945930514738535</v>
      </c>
      <c r="S37" s="1">
        <f t="shared" si="9"/>
        <v>348.39723994314301</v>
      </c>
    </row>
    <row r="38" spans="1:19" x14ac:dyDescent="0.25">
      <c r="A38" t="s">
        <v>143</v>
      </c>
      <c r="B38" s="1" t="str">
        <f t="shared" si="7"/>
        <v>00176</v>
      </c>
      <c r="C38" s="1">
        <f t="shared" si="10"/>
        <v>5</v>
      </c>
      <c r="D38" s="1">
        <v>2287</v>
      </c>
      <c r="E38" s="1">
        <v>1167.8900000000001</v>
      </c>
      <c r="F38" s="1">
        <v>357.05</v>
      </c>
      <c r="G38" s="1">
        <v>0.52</v>
      </c>
      <c r="I38" s="1">
        <v>149617</v>
      </c>
      <c r="K38" s="1">
        <v>0.35</v>
      </c>
      <c r="L38" s="1">
        <v>0.82</v>
      </c>
      <c r="M38" s="3">
        <f t="shared" si="8"/>
        <v>2.0370370370370369E-3</v>
      </c>
      <c r="N38" s="1">
        <v>149617</v>
      </c>
      <c r="O38" s="1">
        <v>2.84</v>
      </c>
      <c r="P38" s="1">
        <f t="shared" si="5"/>
        <v>1.4150971698083461</v>
      </c>
      <c r="Q38" s="1">
        <f t="shared" si="4"/>
        <v>615.57241227415568</v>
      </c>
      <c r="R38" s="1">
        <f t="shared" si="6"/>
        <v>95.737143452220039</v>
      </c>
      <c r="S38" s="1">
        <f t="shared" si="9"/>
        <v>347.2685993579035</v>
      </c>
    </row>
    <row r="39" spans="1:19" x14ac:dyDescent="0.25">
      <c r="A39" t="s">
        <v>142</v>
      </c>
      <c r="B39" s="1" t="str">
        <f t="shared" si="7"/>
        <v>00181</v>
      </c>
      <c r="C39" s="1">
        <f t="shared" si="10"/>
        <v>5</v>
      </c>
      <c r="D39" s="1">
        <v>2149</v>
      </c>
      <c r="E39" s="1">
        <v>1168.8900000000001</v>
      </c>
      <c r="F39" s="1">
        <v>361.31</v>
      </c>
      <c r="G39" s="1">
        <v>0.42</v>
      </c>
      <c r="I39" s="1">
        <v>137270</v>
      </c>
      <c r="K39" s="1">
        <v>0.31</v>
      </c>
      <c r="L39" s="1">
        <v>0.84</v>
      </c>
      <c r="M39" s="3">
        <f t="shared" si="8"/>
        <v>2.0949074074074073E-3</v>
      </c>
      <c r="N39" s="1">
        <v>137270</v>
      </c>
      <c r="O39" s="1">
        <v>3.28</v>
      </c>
      <c r="P39" s="1">
        <f t="shared" si="5"/>
        <v>4.3757970702490221</v>
      </c>
      <c r="Q39" s="1">
        <f t="shared" si="4"/>
        <v>619.94820934440475</v>
      </c>
      <c r="R39" s="1">
        <f t="shared" si="6"/>
        <v>94.998754370205944</v>
      </c>
      <c r="S39" s="1">
        <f t="shared" si="9"/>
        <v>350.40399498293402</v>
      </c>
    </row>
    <row r="40" spans="1:19" x14ac:dyDescent="0.25">
      <c r="A40" t="s">
        <v>141</v>
      </c>
      <c r="B40" s="1" t="str">
        <f t="shared" si="7"/>
        <v>00186</v>
      </c>
      <c r="C40" s="1">
        <f t="shared" si="10"/>
        <v>5</v>
      </c>
      <c r="D40" s="1">
        <v>2150</v>
      </c>
      <c r="E40" s="1">
        <v>1163.94</v>
      </c>
      <c r="F40" s="1">
        <v>361.49</v>
      </c>
      <c r="G40" s="1">
        <v>0.5</v>
      </c>
      <c r="I40" s="1">
        <v>157530</v>
      </c>
      <c r="K40" s="1">
        <v>0.28000000000000003</v>
      </c>
      <c r="L40" s="1">
        <v>0.91</v>
      </c>
      <c r="M40" s="3">
        <f t="shared" si="8"/>
        <v>2.1527777777777778E-3</v>
      </c>
      <c r="N40" s="1">
        <v>157530</v>
      </c>
      <c r="O40" s="1">
        <v>3.56</v>
      </c>
      <c r="P40" s="1">
        <f t="shared" si="5"/>
        <v>4.9532716460941701</v>
      </c>
      <c r="Q40" s="1">
        <f t="shared" si="4"/>
        <v>624.90148099049895</v>
      </c>
      <c r="R40" s="1">
        <f t="shared" si="6"/>
        <v>92.583104792674419</v>
      </c>
      <c r="S40" s="1">
        <f t="shared" si="9"/>
        <v>346.35270346858857</v>
      </c>
    </row>
    <row r="41" spans="1:19" x14ac:dyDescent="0.25">
      <c r="A41" t="s">
        <v>140</v>
      </c>
      <c r="B41" s="1" t="str">
        <f t="shared" si="7"/>
        <v>00191</v>
      </c>
      <c r="C41" s="1">
        <f t="shared" si="10"/>
        <v>5</v>
      </c>
      <c r="D41" s="1">
        <v>2054</v>
      </c>
      <c r="E41" s="1">
        <v>1129.93</v>
      </c>
      <c r="F41" s="1">
        <v>372.93</v>
      </c>
      <c r="G41" s="1">
        <v>0.54</v>
      </c>
      <c r="I41" s="1">
        <v>125700</v>
      </c>
      <c r="K41" s="1">
        <v>0.27</v>
      </c>
      <c r="L41" s="1">
        <v>0.94</v>
      </c>
      <c r="M41" s="3">
        <f t="shared" si="8"/>
        <v>2.2106481481481482E-3</v>
      </c>
      <c r="N41" s="1">
        <v>125700</v>
      </c>
      <c r="O41" s="1">
        <v>3.65</v>
      </c>
      <c r="P41" s="1">
        <f t="shared" si="5"/>
        <v>35.882498519473238</v>
      </c>
      <c r="Q41" s="1">
        <f t="shared" si="4"/>
        <v>660.78397950997214</v>
      </c>
      <c r="R41" s="1">
        <f t="shared" si="6"/>
        <v>113.97086978579381</v>
      </c>
      <c r="S41" s="1">
        <f t="shared" si="9"/>
        <v>325.42279099657424</v>
      </c>
    </row>
    <row r="42" spans="1:19" x14ac:dyDescent="0.25">
      <c r="A42" t="s">
        <v>139</v>
      </c>
      <c r="B42" s="1" t="str">
        <f t="shared" si="7"/>
        <v>00196</v>
      </c>
      <c r="C42" s="1">
        <f t="shared" si="10"/>
        <v>5</v>
      </c>
      <c r="D42" s="1">
        <v>2345</v>
      </c>
      <c r="E42" s="1">
        <v>1123.73</v>
      </c>
      <c r="F42" s="1">
        <v>351.42</v>
      </c>
      <c r="G42" s="1">
        <v>0.5</v>
      </c>
      <c r="I42" s="1">
        <v>157105</v>
      </c>
      <c r="K42" s="1">
        <v>0.32</v>
      </c>
      <c r="L42" s="1">
        <v>0.79</v>
      </c>
      <c r="M42" s="3">
        <f t="shared" si="8"/>
        <v>2.2685185185185187E-3</v>
      </c>
      <c r="N42" s="1">
        <v>157105</v>
      </c>
      <c r="O42" s="1">
        <v>3.11</v>
      </c>
      <c r="P42" s="1">
        <f t="shared" si="5"/>
        <v>22.385711960980828</v>
      </c>
      <c r="Q42" s="1">
        <f t="shared" si="4"/>
        <v>683.16969147095301</v>
      </c>
      <c r="R42" s="1">
        <f t="shared" si="6"/>
        <v>112.89857458503998</v>
      </c>
      <c r="S42" s="1">
        <f t="shared" si="9"/>
        <v>307.51361498314185</v>
      </c>
    </row>
    <row r="43" spans="1:19" x14ac:dyDescent="0.25">
      <c r="A43" t="s">
        <v>138</v>
      </c>
      <c r="B43" s="1" t="str">
        <f t="shared" si="7"/>
        <v>00201</v>
      </c>
      <c r="C43" s="1">
        <f t="shared" si="10"/>
        <v>5</v>
      </c>
      <c r="D43" s="1">
        <v>2005</v>
      </c>
      <c r="E43" s="1">
        <v>1128.6300000000001</v>
      </c>
      <c r="F43" s="1">
        <v>352.81</v>
      </c>
      <c r="G43" s="1">
        <v>0.56999999999999995</v>
      </c>
      <c r="I43" s="1">
        <v>136241</v>
      </c>
      <c r="K43" s="1">
        <v>0.57999999999999996</v>
      </c>
      <c r="L43" s="1">
        <v>0.82</v>
      </c>
      <c r="M43" s="3">
        <f t="shared" si="8"/>
        <v>2.3263888888888887E-3</v>
      </c>
      <c r="N43" s="1">
        <v>136241</v>
      </c>
      <c r="O43" s="1">
        <v>1.73</v>
      </c>
      <c r="P43" s="1">
        <f t="shared" si="5"/>
        <v>5.0933387870826783</v>
      </c>
      <c r="Q43" s="1">
        <f t="shared" si="4"/>
        <v>688.26303025803566</v>
      </c>
      <c r="R43" s="1">
        <f t="shared" si="6"/>
        <v>85.640561004717568</v>
      </c>
      <c r="S43" s="1">
        <f t="shared" si="9"/>
        <v>312.30515861893809</v>
      </c>
    </row>
    <row r="44" spans="1:19" x14ac:dyDescent="0.25">
      <c r="A44" t="s">
        <v>137</v>
      </c>
      <c r="B44" s="1" t="str">
        <f t="shared" si="7"/>
        <v>00206</v>
      </c>
      <c r="C44" s="1">
        <f t="shared" si="10"/>
        <v>5</v>
      </c>
      <c r="D44" s="1">
        <v>1857</v>
      </c>
      <c r="E44" s="1">
        <v>1121.08</v>
      </c>
      <c r="F44" s="1">
        <v>359.16</v>
      </c>
      <c r="G44" s="1">
        <v>0.47</v>
      </c>
      <c r="I44" s="1">
        <v>111687</v>
      </c>
      <c r="K44" s="1">
        <v>0.39</v>
      </c>
      <c r="L44" s="1">
        <v>0.83</v>
      </c>
      <c r="M44" s="3">
        <f t="shared" si="8"/>
        <v>2.3842592592592591E-3</v>
      </c>
      <c r="N44" s="1">
        <v>111687</v>
      </c>
      <c r="O44" s="1">
        <v>2.57</v>
      </c>
      <c r="P44" s="1">
        <f t="shared" si="5"/>
        <v>9.8653433797310388</v>
      </c>
      <c r="Q44" s="1">
        <f t="shared" si="4"/>
        <v>698.12837363776669</v>
      </c>
      <c r="R44" s="1">
        <f t="shared" si="6"/>
        <v>89.263004417286069</v>
      </c>
      <c r="S44" s="1">
        <f t="shared" si="9"/>
        <v>309.99344202740804</v>
      </c>
    </row>
    <row r="45" spans="1:19" x14ac:dyDescent="0.25">
      <c r="A45" t="s">
        <v>136</v>
      </c>
      <c r="B45" s="1" t="str">
        <f t="shared" si="7"/>
        <v>00211</v>
      </c>
      <c r="C45" s="1">
        <f t="shared" si="10"/>
        <v>5</v>
      </c>
      <c r="D45" s="1">
        <v>1979</v>
      </c>
      <c r="E45" s="1">
        <v>1102.92</v>
      </c>
      <c r="F45" s="1">
        <v>370.63</v>
      </c>
      <c r="G45" s="1">
        <v>0.56999999999999995</v>
      </c>
      <c r="I45" s="1">
        <v>126539</v>
      </c>
      <c r="K45" s="1">
        <v>0.51</v>
      </c>
      <c r="L45" s="1">
        <v>0.88</v>
      </c>
      <c r="M45" s="3">
        <f t="shared" si="8"/>
        <v>2.4421296296296296E-3</v>
      </c>
      <c r="N45" s="1">
        <v>126539</v>
      </c>
      <c r="O45" s="1">
        <v>1.97</v>
      </c>
      <c r="P45" s="1">
        <f t="shared" si="5"/>
        <v>21.478978094872065</v>
      </c>
      <c r="Q45" s="1">
        <f t="shared" si="4"/>
        <v>719.60735173263879</v>
      </c>
      <c r="R45" s="1">
        <f t="shared" si="6"/>
        <v>109.95040181507163</v>
      </c>
      <c r="S45" s="1">
        <f t="shared" si="9"/>
        <v>303.15541228881273</v>
      </c>
    </row>
    <row r="46" spans="1:19" x14ac:dyDescent="0.25">
      <c r="A46" t="s">
        <v>135</v>
      </c>
      <c r="B46" s="1" t="str">
        <f t="shared" si="7"/>
        <v>00216</v>
      </c>
      <c r="C46" s="1">
        <f t="shared" si="10"/>
        <v>5</v>
      </c>
      <c r="D46" s="1">
        <v>2211</v>
      </c>
      <c r="E46" s="1">
        <v>1065.54</v>
      </c>
      <c r="F46" s="1">
        <v>361.49</v>
      </c>
      <c r="G46" s="1">
        <v>0.51</v>
      </c>
      <c r="I46" s="1">
        <v>134341</v>
      </c>
      <c r="K46" s="1">
        <v>0.87</v>
      </c>
      <c r="L46" s="1">
        <v>0.79</v>
      </c>
      <c r="M46" s="3">
        <f t="shared" si="8"/>
        <v>2.5000000000000001E-3</v>
      </c>
      <c r="N46" s="1">
        <v>134341</v>
      </c>
      <c r="O46" s="1">
        <v>1.1499999999999999</v>
      </c>
      <c r="P46" s="1">
        <f t="shared" si="5"/>
        <v>38.48121619699679</v>
      </c>
      <c r="Q46" s="1">
        <f t="shared" si="4"/>
        <v>758.08856792963559</v>
      </c>
      <c r="R46" s="1">
        <f t="shared" si="6"/>
        <v>147.34083847430668</v>
      </c>
      <c r="S46" s="1">
        <f t="shared" si="9"/>
        <v>269.55026841017985</v>
      </c>
    </row>
    <row r="47" spans="1:19" x14ac:dyDescent="0.25">
      <c r="A47" t="s">
        <v>134</v>
      </c>
      <c r="B47" s="1" t="str">
        <f t="shared" si="7"/>
        <v>00221</v>
      </c>
      <c r="C47" s="1">
        <f t="shared" si="10"/>
        <v>5</v>
      </c>
      <c r="D47" s="1">
        <v>2093</v>
      </c>
      <c r="E47" s="1">
        <v>1060.42</v>
      </c>
      <c r="F47" s="1">
        <v>344.19</v>
      </c>
      <c r="G47" s="1">
        <v>0.53</v>
      </c>
      <c r="I47" s="1">
        <v>111723</v>
      </c>
      <c r="K47" s="1">
        <v>0.32</v>
      </c>
      <c r="L47" s="1">
        <v>0.87</v>
      </c>
      <c r="M47" s="3">
        <f t="shared" si="8"/>
        <v>2.5578703703703705E-3</v>
      </c>
      <c r="N47" s="1">
        <v>111723</v>
      </c>
      <c r="O47" s="1">
        <v>3.1</v>
      </c>
      <c r="P47" s="1">
        <f t="shared" si="5"/>
        <v>18.041740492535617</v>
      </c>
      <c r="Q47" s="1">
        <f t="shared" si="4"/>
        <v>776.1303084221712</v>
      </c>
      <c r="R47" s="1">
        <f t="shared" si="6"/>
        <v>164.66008329211479</v>
      </c>
      <c r="S47" s="1">
        <f t="shared" si="9"/>
        <v>253.87002422499594</v>
      </c>
    </row>
    <row r="48" spans="1:19" x14ac:dyDescent="0.25">
      <c r="A48" t="s">
        <v>133</v>
      </c>
      <c r="B48" s="1" t="str">
        <f t="shared" si="7"/>
        <v>00226</v>
      </c>
      <c r="C48" s="1">
        <f t="shared" si="10"/>
        <v>5</v>
      </c>
      <c r="D48" s="1">
        <v>2498</v>
      </c>
      <c r="E48" s="1">
        <v>1051.44</v>
      </c>
      <c r="F48" s="1">
        <v>315.08999999999997</v>
      </c>
      <c r="G48" s="1">
        <v>0.51</v>
      </c>
      <c r="I48" s="1">
        <v>172040</v>
      </c>
      <c r="K48" s="1">
        <v>0.27</v>
      </c>
      <c r="L48" s="1">
        <v>0.93</v>
      </c>
      <c r="M48" s="3">
        <f t="shared" si="8"/>
        <v>2.6157407407407405E-3</v>
      </c>
      <c r="N48" s="1">
        <v>172040</v>
      </c>
      <c r="O48" s="1">
        <v>3.68</v>
      </c>
      <c r="P48" s="1">
        <f t="shared" si="5"/>
        <v>30.454070335506906</v>
      </c>
      <c r="Q48" s="1">
        <f t="shared" si="4"/>
        <v>806.58437875767811</v>
      </c>
      <c r="R48" s="1">
        <f t="shared" si="6"/>
        <v>194.51248926936211</v>
      </c>
      <c r="S48" s="1">
        <f t="shared" si="9"/>
        <v>227.99713419251572</v>
      </c>
    </row>
    <row r="49" spans="1:19" x14ac:dyDescent="0.25">
      <c r="A49" t="s">
        <v>132</v>
      </c>
      <c r="B49" s="1" t="str">
        <f t="shared" si="7"/>
        <v>00231</v>
      </c>
      <c r="C49" s="1">
        <f t="shared" si="10"/>
        <v>5</v>
      </c>
      <c r="D49" s="1">
        <v>2421</v>
      </c>
      <c r="E49" s="1">
        <v>1005.9</v>
      </c>
      <c r="F49" s="1">
        <v>328.75</v>
      </c>
      <c r="G49" s="1">
        <v>0.49</v>
      </c>
      <c r="I49" s="1">
        <v>181804</v>
      </c>
      <c r="K49" s="1">
        <v>0.25</v>
      </c>
      <c r="L49" s="1">
        <v>0.95</v>
      </c>
      <c r="M49" s="3">
        <f t="shared" si="8"/>
        <v>2.673611111111111E-3</v>
      </c>
      <c r="N49" s="1">
        <v>181804</v>
      </c>
      <c r="O49" s="1">
        <v>3.97</v>
      </c>
      <c r="P49" s="1">
        <f t="shared" si="5"/>
        <v>47.544581184400059</v>
      </c>
      <c r="Q49" s="1">
        <f t="shared" si="4"/>
        <v>854.12895994207815</v>
      </c>
      <c r="R49" s="1">
        <f t="shared" si="6"/>
        <v>239.97164483773076</v>
      </c>
      <c r="S49" s="1">
        <f t="shared" si="9"/>
        <v>205.03853393935492</v>
      </c>
    </row>
    <row r="50" spans="1:19" x14ac:dyDescent="0.25">
      <c r="A50" t="s">
        <v>131</v>
      </c>
      <c r="B50" s="1" t="str">
        <f t="shared" si="7"/>
        <v>00236</v>
      </c>
      <c r="C50" s="1">
        <f t="shared" si="10"/>
        <v>5</v>
      </c>
      <c r="D50" s="1">
        <v>2449</v>
      </c>
      <c r="E50" s="1">
        <v>931.14</v>
      </c>
      <c r="F50" s="1">
        <v>345.31</v>
      </c>
      <c r="G50" s="1">
        <v>0.43</v>
      </c>
      <c r="I50" s="1">
        <v>155053</v>
      </c>
      <c r="K50" s="1">
        <v>0.24</v>
      </c>
      <c r="L50" s="1">
        <v>0.93</v>
      </c>
      <c r="M50" s="3">
        <f t="shared" si="8"/>
        <v>2.7314814814814814E-3</v>
      </c>
      <c r="N50" s="1">
        <v>155053</v>
      </c>
      <c r="O50" s="1">
        <v>4.22</v>
      </c>
      <c r="P50" s="1">
        <f t="shared" si="5"/>
        <v>76.572130700405609</v>
      </c>
      <c r="Q50" s="1">
        <f t="shared" si="4"/>
        <v>930.70109064248379</v>
      </c>
      <c r="R50" s="1">
        <f t="shared" si="6"/>
        <v>315.128678368328</v>
      </c>
      <c r="S50" s="1">
        <f t="shared" si="9"/>
        <v>182.89067007368092</v>
      </c>
    </row>
    <row r="51" spans="1:19" x14ac:dyDescent="0.25">
      <c r="A51" t="s">
        <v>130</v>
      </c>
      <c r="B51" s="1" t="str">
        <f t="shared" si="7"/>
        <v>00241</v>
      </c>
      <c r="C51" s="1">
        <f t="shared" si="10"/>
        <v>5</v>
      </c>
      <c r="D51" s="1">
        <v>2180</v>
      </c>
      <c r="E51" s="1">
        <v>900.49</v>
      </c>
      <c r="F51" s="1">
        <v>354.98</v>
      </c>
      <c r="G51" s="1">
        <v>0.5</v>
      </c>
      <c r="I51" s="1">
        <v>112401</v>
      </c>
      <c r="K51" s="1">
        <v>0.28999999999999998</v>
      </c>
      <c r="L51" s="1">
        <v>0.86</v>
      </c>
      <c r="M51" s="3">
        <f t="shared" si="8"/>
        <v>2.7893518518518519E-3</v>
      </c>
      <c r="N51" s="1">
        <v>112401</v>
      </c>
      <c r="O51" s="1">
        <v>3.4</v>
      </c>
      <c r="P51" s="1">
        <f t="shared" si="5"/>
        <v>32.139250146822015</v>
      </c>
      <c r="Q51" s="1">
        <f t="shared" si="4"/>
        <v>962.84034078930586</v>
      </c>
      <c r="R51" s="1">
        <f t="shared" si="6"/>
        <v>342.89213144490105</v>
      </c>
      <c r="S51" s="1">
        <f t="shared" si="9"/>
        <v>185.37797334095549</v>
      </c>
    </row>
    <row r="52" spans="1:19" x14ac:dyDescent="0.25">
      <c r="A52" t="s">
        <v>129</v>
      </c>
      <c r="B52" s="1" t="str">
        <f t="shared" si="7"/>
        <v>00246</v>
      </c>
      <c r="C52" s="1">
        <f t="shared" si="10"/>
        <v>5</v>
      </c>
      <c r="D52" s="1">
        <v>1976</v>
      </c>
      <c r="E52" s="1">
        <v>898.94</v>
      </c>
      <c r="F52" s="1">
        <v>347.29</v>
      </c>
      <c r="G52" s="1">
        <v>0.56999999999999995</v>
      </c>
      <c r="I52" s="1">
        <v>107915</v>
      </c>
      <c r="K52" s="1">
        <v>0.45</v>
      </c>
      <c r="L52" s="1">
        <v>0.79</v>
      </c>
      <c r="M52" s="3">
        <f t="shared" si="8"/>
        <v>2.8472222222222223E-3</v>
      </c>
      <c r="N52" s="1">
        <v>107915</v>
      </c>
      <c r="O52" s="1">
        <v>2.25</v>
      </c>
      <c r="P52" s="1">
        <f t="shared" si="5"/>
        <v>7.8446542307484668</v>
      </c>
      <c r="Q52" s="1">
        <f t="shared" si="4"/>
        <v>970.68499502005432</v>
      </c>
      <c r="R52" s="1">
        <f t="shared" si="6"/>
        <v>345.78351402955531</v>
      </c>
      <c r="S52" s="1">
        <f t="shared" si="9"/>
        <v>177.54689296070492</v>
      </c>
    </row>
    <row r="53" spans="1:19" x14ac:dyDescent="0.25">
      <c r="A53" t="s">
        <v>128</v>
      </c>
      <c r="B53" s="1" t="str">
        <f t="shared" si="7"/>
        <v>00251</v>
      </c>
      <c r="C53" s="1">
        <f t="shared" si="10"/>
        <v>5</v>
      </c>
      <c r="D53" s="1">
        <v>1945</v>
      </c>
      <c r="E53" s="1">
        <v>897.62</v>
      </c>
      <c r="F53" s="1">
        <v>336.56</v>
      </c>
      <c r="G53" s="1">
        <v>0.44</v>
      </c>
      <c r="I53" s="1">
        <v>90692</v>
      </c>
      <c r="K53" s="1">
        <v>0.36</v>
      </c>
      <c r="L53" s="1">
        <v>0.75</v>
      </c>
      <c r="M53" s="3">
        <f t="shared" si="8"/>
        <v>2.9050925925925928E-3</v>
      </c>
      <c r="N53" s="1">
        <v>90692</v>
      </c>
      <c r="O53" s="1">
        <v>2.75</v>
      </c>
      <c r="P53" s="1">
        <f t="shared" si="5"/>
        <v>10.810888030129648</v>
      </c>
      <c r="Q53" s="1">
        <f t="shared" si="4"/>
        <v>981.49588305018392</v>
      </c>
      <c r="R53" s="1">
        <f t="shared" si="6"/>
        <v>320.71190354021167</v>
      </c>
      <c r="S53" s="1">
        <f t="shared" si="9"/>
        <v>166.73754736111482</v>
      </c>
    </row>
    <row r="54" spans="1:19" x14ac:dyDescent="0.25">
      <c r="A54" t="s">
        <v>127</v>
      </c>
      <c r="B54" s="1" t="str">
        <f t="shared" si="7"/>
        <v>00256</v>
      </c>
      <c r="C54" s="1">
        <f t="shared" si="10"/>
        <v>5</v>
      </c>
      <c r="D54" s="1">
        <v>2130</v>
      </c>
      <c r="E54" s="1">
        <v>890.21</v>
      </c>
      <c r="F54" s="1">
        <v>292.43</v>
      </c>
      <c r="G54" s="1">
        <v>0.44</v>
      </c>
      <c r="I54" s="1">
        <v>113501</v>
      </c>
      <c r="K54" s="1">
        <v>0.25</v>
      </c>
      <c r="L54" s="1">
        <v>0.94</v>
      </c>
      <c r="M54" s="3">
        <f t="shared" si="8"/>
        <v>2.9629629629629628E-3</v>
      </c>
      <c r="N54" s="1">
        <v>113501</v>
      </c>
      <c r="O54" s="1">
        <v>4.01</v>
      </c>
      <c r="P54" s="1">
        <f t="shared" si="5"/>
        <v>44.747793241678401</v>
      </c>
      <c r="Q54" s="1">
        <f t="shared" si="4"/>
        <v>1026.2436762918624</v>
      </c>
      <c r="R54" s="1">
        <f t="shared" si="6"/>
        <v>343.07398482090929</v>
      </c>
      <c r="S54" s="1">
        <f t="shared" si="9"/>
        <v>122.01126710267378</v>
      </c>
    </row>
    <row r="55" spans="1:19" x14ac:dyDescent="0.25">
      <c r="A55" t="s">
        <v>126</v>
      </c>
      <c r="B55" s="1" t="str">
        <f t="shared" si="7"/>
        <v>00261</v>
      </c>
      <c r="C55" s="1">
        <f t="shared" si="10"/>
        <v>5</v>
      </c>
      <c r="D55" s="1">
        <v>2311</v>
      </c>
      <c r="E55" s="1">
        <v>880.61</v>
      </c>
      <c r="F55" s="1">
        <v>264.04000000000002</v>
      </c>
      <c r="G55" s="1">
        <v>0.42</v>
      </c>
      <c r="I55" s="1">
        <v>118914</v>
      </c>
      <c r="K55" s="1">
        <v>0.24</v>
      </c>
      <c r="L55" s="1">
        <v>0.93</v>
      </c>
      <c r="M55" s="3">
        <f t="shared" si="8"/>
        <v>3.0208333333333333E-3</v>
      </c>
      <c r="N55" s="1">
        <v>118914</v>
      </c>
      <c r="O55" s="1">
        <v>4.1399999999999997</v>
      </c>
      <c r="P55" s="1">
        <f t="shared" si="5"/>
        <v>29.969185841460554</v>
      </c>
      <c r="Q55" s="1">
        <f t="shared" si="4"/>
        <v>1056.2128621333229</v>
      </c>
      <c r="R55" s="1">
        <f t="shared" si="6"/>
        <v>367.9498318752872</v>
      </c>
      <c r="S55" s="1">
        <f t="shared" si="9"/>
        <v>92.799358833991988</v>
      </c>
    </row>
    <row r="56" spans="1:19" x14ac:dyDescent="0.25">
      <c r="A56" t="s">
        <v>125</v>
      </c>
      <c r="B56" s="1" t="str">
        <f t="shared" si="7"/>
        <v>00266</v>
      </c>
      <c r="C56" s="1">
        <f t="shared" si="10"/>
        <v>5</v>
      </c>
      <c r="D56" s="1">
        <v>2183</v>
      </c>
      <c r="E56" s="1">
        <v>874.7</v>
      </c>
      <c r="F56" s="1">
        <v>225.01</v>
      </c>
      <c r="G56" s="1">
        <v>0.5</v>
      </c>
      <c r="I56" s="1">
        <v>108173</v>
      </c>
      <c r="K56" s="1">
        <v>0.25</v>
      </c>
      <c r="L56" s="1">
        <v>0.94</v>
      </c>
      <c r="M56" s="3">
        <f t="shared" si="8"/>
        <v>3.0787037037037037E-3</v>
      </c>
      <c r="N56" s="1">
        <v>108173</v>
      </c>
      <c r="O56" s="1">
        <v>4.01</v>
      </c>
      <c r="P56" s="1">
        <f t="shared" si="5"/>
        <v>39.474916086041297</v>
      </c>
      <c r="Q56" s="1">
        <f t="shared" si="4"/>
        <v>1095.6877782193642</v>
      </c>
      <c r="R56" s="1">
        <f t="shared" si="6"/>
        <v>397.55940458159745</v>
      </c>
      <c r="S56" s="1">
        <f t="shared" si="9"/>
        <v>53.560955928736</v>
      </c>
    </row>
    <row r="57" spans="1:19" x14ac:dyDescent="0.25">
      <c r="A57" t="s">
        <v>124</v>
      </c>
      <c r="B57" s="1" t="str">
        <f t="shared" si="7"/>
        <v>00271</v>
      </c>
      <c r="C57" s="1">
        <f t="shared" si="10"/>
        <v>5</v>
      </c>
      <c r="D57" s="1">
        <v>2429</v>
      </c>
      <c r="E57" s="1">
        <v>874.38</v>
      </c>
      <c r="F57" s="1">
        <v>171.45</v>
      </c>
      <c r="G57" s="1">
        <v>0.44</v>
      </c>
      <c r="I57" s="1">
        <v>119850</v>
      </c>
      <c r="K57" s="1">
        <v>0.22</v>
      </c>
      <c r="L57" s="1">
        <v>0.92</v>
      </c>
      <c r="M57" s="3">
        <f t="shared" si="8"/>
        <v>3.1365740740740742E-3</v>
      </c>
      <c r="N57" s="1">
        <v>119850</v>
      </c>
      <c r="O57" s="1">
        <v>4.5599999999999996</v>
      </c>
      <c r="P57" s="1">
        <f t="shared" si="5"/>
        <v>53.560955928736</v>
      </c>
      <c r="Q57" s="1">
        <f t="shared" si="4"/>
        <v>1149.2487341481001</v>
      </c>
      <c r="R57" s="1">
        <f t="shared" si="6"/>
        <v>429.64138241546129</v>
      </c>
      <c r="S57" s="1">
        <f t="shared" si="9"/>
        <v>0</v>
      </c>
    </row>
  </sheetData>
  <conditionalFormatting sqref="B3:B57">
    <cfRule type="duplicateValues" dxfId="7" priority="2"/>
  </conditionalFormatting>
  <conditionalFormatting sqref="B2">
    <cfRule type="duplicateValues" dxfId="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7"/>
  <sheetViews>
    <sheetView topLeftCell="A19" workbookViewId="0">
      <selection activeCell="Q4" sqref="Q4:R57"/>
    </sheetView>
  </sheetViews>
  <sheetFormatPr baseColWidth="10" defaultRowHeight="15" x14ac:dyDescent="0.25"/>
  <sheetData>
    <row r="1" spans="1:21" x14ac:dyDescent="0.25">
      <c r="B1" s="1"/>
      <c r="C1" s="1"/>
      <c r="D1" s="1"/>
      <c r="E1" s="1"/>
      <c r="F1" s="1"/>
      <c r="G1" s="1"/>
      <c r="I1" s="1"/>
      <c r="K1" s="1"/>
      <c r="L1" s="1"/>
      <c r="M1" s="1"/>
      <c r="N1" s="1"/>
      <c r="O1" s="1"/>
      <c r="P1" s="1"/>
      <c r="Q1" s="1"/>
      <c r="R1" s="1"/>
      <c r="S1" s="1">
        <v>252.02</v>
      </c>
      <c r="T1" s="1">
        <v>573.69000000000005</v>
      </c>
      <c r="U1" s="1"/>
    </row>
    <row r="2" spans="1:21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H2" s="2"/>
      <c r="I2" s="2" t="s">
        <v>6</v>
      </c>
      <c r="J2" s="2"/>
      <c r="K2" s="2" t="s">
        <v>8</v>
      </c>
      <c r="L2" s="2" t="s">
        <v>9</v>
      </c>
      <c r="M2" s="2"/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  <c r="U2" s="2"/>
    </row>
    <row r="3" spans="1:21" x14ac:dyDescent="0.25">
      <c r="A3" t="s">
        <v>179</v>
      </c>
      <c r="B3" s="1" t="str">
        <f>LEFT(A3,5)</f>
        <v>00001</v>
      </c>
      <c r="C3" s="1"/>
      <c r="D3" s="1">
        <v>2521</v>
      </c>
      <c r="E3" s="1">
        <v>254.59</v>
      </c>
      <c r="F3" s="1">
        <v>571.11</v>
      </c>
      <c r="G3" s="1">
        <v>0.4</v>
      </c>
      <c r="I3" s="1">
        <v>166214</v>
      </c>
      <c r="K3" s="1">
        <v>0.23</v>
      </c>
      <c r="L3" s="1">
        <v>0.94</v>
      </c>
      <c r="M3" s="3">
        <f>B3/86400</f>
        <v>1.1574074074074073E-5</v>
      </c>
      <c r="N3" s="1">
        <v>166214</v>
      </c>
      <c r="O3" s="1">
        <v>4.34</v>
      </c>
      <c r="P3" s="1"/>
      <c r="Q3" s="1"/>
      <c r="R3" s="1"/>
      <c r="S3" s="1">
        <f t="shared" ref="S3:S34" si="0">SQRT(((E3-$S$1)^2)+((F3-$T$1)^2))</f>
        <v>3.6416067882186534</v>
      </c>
      <c r="T3" s="1"/>
      <c r="U3" s="1"/>
    </row>
    <row r="4" spans="1:21" x14ac:dyDescent="0.25">
      <c r="A4" t="s">
        <v>180</v>
      </c>
      <c r="B4" s="1" t="str">
        <f t="shared" ref="B4:B57" si="1">LEFT(A4,5)</f>
        <v>00006</v>
      </c>
      <c r="C4" s="1">
        <f>B4-B3</f>
        <v>5</v>
      </c>
      <c r="D4" s="1">
        <v>2524</v>
      </c>
      <c r="E4" s="1">
        <v>194.03</v>
      </c>
      <c r="F4" s="1">
        <v>574.97</v>
      </c>
      <c r="G4" s="1">
        <v>0.44</v>
      </c>
      <c r="I4" s="1">
        <v>178871</v>
      </c>
      <c r="K4" s="1">
        <v>0.23</v>
      </c>
      <c r="L4" s="1">
        <v>0.95</v>
      </c>
      <c r="M4" s="3">
        <f t="shared" ref="M4:M57" si="2">B4/86400</f>
        <v>6.9444444444444444E-5</v>
      </c>
      <c r="N4" s="1">
        <v>178871</v>
      </c>
      <c r="O4" s="1">
        <v>4.32</v>
      </c>
      <c r="P4" s="1">
        <f>SQRT(((E4-E3)^2)+((F4-F3)^2))</f>
        <v>60.682890504655433</v>
      </c>
      <c r="Q4" s="1">
        <f>P4+Q3</f>
        <v>60.682890504655433</v>
      </c>
      <c r="R4" s="1"/>
      <c r="S4" s="1">
        <f t="shared" si="0"/>
        <v>58.004124853324015</v>
      </c>
      <c r="T4" s="1"/>
      <c r="U4" s="1"/>
    </row>
    <row r="5" spans="1:21" x14ac:dyDescent="0.25">
      <c r="A5" t="s">
        <v>181</v>
      </c>
      <c r="B5" s="1" t="str">
        <f t="shared" si="1"/>
        <v>00011</v>
      </c>
      <c r="C5" s="1">
        <f t="shared" ref="C5:C57" si="3">B5-B4</f>
        <v>5</v>
      </c>
      <c r="D5" s="1">
        <v>2508</v>
      </c>
      <c r="E5" s="1">
        <v>136.82</v>
      </c>
      <c r="F5" s="1">
        <v>579.08000000000004</v>
      </c>
      <c r="G5" s="1">
        <v>0.44</v>
      </c>
      <c r="I5" s="1">
        <v>186660</v>
      </c>
      <c r="K5" s="1">
        <v>0.26</v>
      </c>
      <c r="L5" s="1">
        <v>0.88</v>
      </c>
      <c r="M5" s="3">
        <f t="shared" si="2"/>
        <v>1.273148148148148E-4</v>
      </c>
      <c r="N5" s="1">
        <v>186660</v>
      </c>
      <c r="O5" s="1">
        <v>3.87</v>
      </c>
      <c r="P5" s="1">
        <f>SQRT(((E5-E4)^2)+((F5-F4)^2))</f>
        <v>57.357442411599919</v>
      </c>
      <c r="Q5" s="1">
        <f t="shared" ref="Q5:Q57" si="4">P5+Q4</f>
        <v>118.04033291625535</v>
      </c>
      <c r="R5" s="1"/>
      <c r="S5" s="1">
        <f t="shared" si="0"/>
        <v>115.32602525015767</v>
      </c>
      <c r="T5" s="1"/>
      <c r="U5" s="1"/>
    </row>
    <row r="6" spans="1:21" x14ac:dyDescent="0.25">
      <c r="A6" t="s">
        <v>182</v>
      </c>
      <c r="B6" s="1" t="str">
        <f t="shared" si="1"/>
        <v>00016</v>
      </c>
      <c r="C6" s="1">
        <f t="shared" si="3"/>
        <v>5</v>
      </c>
      <c r="D6" s="1">
        <v>2408</v>
      </c>
      <c r="E6" s="1">
        <v>121.78</v>
      </c>
      <c r="F6" s="1">
        <v>592.35</v>
      </c>
      <c r="G6" s="1">
        <v>0.49</v>
      </c>
      <c r="I6" s="1">
        <v>166331</v>
      </c>
      <c r="K6" s="1">
        <v>0.37</v>
      </c>
      <c r="L6" s="1">
        <v>0.82</v>
      </c>
      <c r="M6" s="3">
        <f t="shared" si="2"/>
        <v>1.8518518518518518E-4</v>
      </c>
      <c r="N6" s="1">
        <v>166331</v>
      </c>
      <c r="O6" s="1">
        <v>2.7</v>
      </c>
      <c r="P6" s="1">
        <f t="shared" ref="P6:P57" si="5">SQRT(((E6-E5)^2)+((F6-F5)^2))</f>
        <v>20.057280473683349</v>
      </c>
      <c r="Q6" s="1">
        <f t="shared" si="4"/>
        <v>138.09761338993872</v>
      </c>
      <c r="R6" s="1"/>
      <c r="S6" s="1">
        <f t="shared" si="0"/>
        <v>131.56995553696899</v>
      </c>
      <c r="T6" s="1"/>
      <c r="U6" s="1"/>
    </row>
    <row r="7" spans="1:21" x14ac:dyDescent="0.25">
      <c r="A7" t="s">
        <v>183</v>
      </c>
      <c r="B7" s="1" t="str">
        <f t="shared" si="1"/>
        <v>00021</v>
      </c>
      <c r="C7" s="1">
        <f t="shared" si="3"/>
        <v>5</v>
      </c>
      <c r="D7" s="1">
        <v>2709</v>
      </c>
      <c r="E7" s="1">
        <v>109.06</v>
      </c>
      <c r="F7" s="1">
        <v>642.29999999999995</v>
      </c>
      <c r="G7" s="1">
        <v>0.46</v>
      </c>
      <c r="I7" s="1">
        <v>152555</v>
      </c>
      <c r="K7" s="1">
        <v>0.24</v>
      </c>
      <c r="L7" s="1">
        <v>0.92</v>
      </c>
      <c r="M7" s="3">
        <f t="shared" si="2"/>
        <v>2.4305555555555555E-4</v>
      </c>
      <c r="N7" s="1">
        <v>152555</v>
      </c>
      <c r="O7" s="1">
        <v>4.25</v>
      </c>
      <c r="P7" s="1">
        <f t="shared" si="5"/>
        <v>51.544164558172767</v>
      </c>
      <c r="Q7" s="1">
        <f t="shared" si="4"/>
        <v>189.6417779481115</v>
      </c>
      <c r="R7" s="1"/>
      <c r="S7" s="1">
        <f t="shared" si="0"/>
        <v>158.57141514156953</v>
      </c>
      <c r="T7" s="1"/>
      <c r="U7" s="1"/>
    </row>
    <row r="8" spans="1:21" x14ac:dyDescent="0.25">
      <c r="A8" t="s">
        <v>184</v>
      </c>
      <c r="B8" s="1" t="str">
        <f t="shared" si="1"/>
        <v>00026</v>
      </c>
      <c r="C8" s="1">
        <f t="shared" si="3"/>
        <v>5</v>
      </c>
      <c r="D8" s="1">
        <v>2739</v>
      </c>
      <c r="E8" s="1">
        <v>114.08</v>
      </c>
      <c r="F8" s="1">
        <v>713.16</v>
      </c>
      <c r="G8" s="1">
        <v>0.5</v>
      </c>
      <c r="I8" s="1">
        <v>185482</v>
      </c>
      <c r="K8" s="1">
        <v>0.27</v>
      </c>
      <c r="L8" s="1">
        <v>0.95</v>
      </c>
      <c r="M8" s="3">
        <f t="shared" si="2"/>
        <v>3.0092592592592595E-4</v>
      </c>
      <c r="N8" s="1">
        <v>185482</v>
      </c>
      <c r="O8" s="1">
        <v>3.73</v>
      </c>
      <c r="P8" s="1">
        <f t="shared" si="5"/>
        <v>71.037595680034116</v>
      </c>
      <c r="Q8" s="1">
        <f t="shared" si="4"/>
        <v>260.67937362814564</v>
      </c>
      <c r="R8" s="1"/>
      <c r="S8" s="1">
        <f t="shared" si="0"/>
        <v>196.16147557560831</v>
      </c>
      <c r="T8" s="1"/>
      <c r="U8" s="1"/>
    </row>
    <row r="9" spans="1:21" x14ac:dyDescent="0.25">
      <c r="A9" t="s">
        <v>185</v>
      </c>
      <c r="B9" s="1" t="str">
        <f t="shared" si="1"/>
        <v>00031</v>
      </c>
      <c r="C9" s="1">
        <f t="shared" si="3"/>
        <v>5</v>
      </c>
      <c r="D9" s="1">
        <v>2656</v>
      </c>
      <c r="E9" s="1">
        <v>117.95</v>
      </c>
      <c r="F9" s="1">
        <v>773.86</v>
      </c>
      <c r="G9" s="1">
        <v>0.51</v>
      </c>
      <c r="I9" s="1">
        <v>188166</v>
      </c>
      <c r="K9" s="1">
        <v>0.27</v>
      </c>
      <c r="L9" s="1">
        <v>0.95</v>
      </c>
      <c r="M9" s="3">
        <f t="shared" si="2"/>
        <v>3.5879629629629629E-4</v>
      </c>
      <c r="N9" s="1">
        <v>188166</v>
      </c>
      <c r="O9" s="1">
        <v>3.7</v>
      </c>
      <c r="P9" s="1">
        <f t="shared" si="5"/>
        <v>60.823243090121444</v>
      </c>
      <c r="Q9" s="1">
        <f t="shared" si="4"/>
        <v>321.50261671826706</v>
      </c>
      <c r="R9" s="1"/>
      <c r="S9" s="1">
        <f t="shared" si="0"/>
        <v>240.92072098514063</v>
      </c>
      <c r="T9" s="1"/>
      <c r="U9" s="1"/>
    </row>
    <row r="10" spans="1:21" x14ac:dyDescent="0.25">
      <c r="A10" t="s">
        <v>186</v>
      </c>
      <c r="B10" s="1" t="str">
        <f t="shared" si="1"/>
        <v>00036</v>
      </c>
      <c r="C10" s="1">
        <f t="shared" si="3"/>
        <v>5</v>
      </c>
      <c r="D10" s="1">
        <v>2648</v>
      </c>
      <c r="E10" s="1">
        <v>123.21</v>
      </c>
      <c r="F10" s="1">
        <v>843.44</v>
      </c>
      <c r="G10" s="1">
        <v>0.55000000000000004</v>
      </c>
      <c r="I10" s="1">
        <v>203873</v>
      </c>
      <c r="K10" s="1">
        <v>0.3</v>
      </c>
      <c r="L10" s="1">
        <v>0.94</v>
      </c>
      <c r="M10" s="3">
        <f t="shared" si="2"/>
        <v>4.1666666666666669E-4</v>
      </c>
      <c r="N10" s="1">
        <v>203873</v>
      </c>
      <c r="O10" s="1">
        <v>3.29</v>
      </c>
      <c r="P10" s="1">
        <f t="shared" si="5"/>
        <v>69.778535381591411</v>
      </c>
      <c r="Q10" s="1">
        <f t="shared" si="4"/>
        <v>391.28115209985845</v>
      </c>
      <c r="R10" s="1"/>
      <c r="S10" s="1">
        <f t="shared" si="0"/>
        <v>298.92654381971505</v>
      </c>
      <c r="T10" s="1"/>
      <c r="U10" s="1"/>
    </row>
    <row r="11" spans="1:21" x14ac:dyDescent="0.25">
      <c r="A11" t="s">
        <v>187</v>
      </c>
      <c r="B11" s="1" t="str">
        <f t="shared" si="1"/>
        <v>00041</v>
      </c>
      <c r="C11" s="1">
        <f t="shared" si="3"/>
        <v>5</v>
      </c>
      <c r="D11" s="1">
        <v>2803</v>
      </c>
      <c r="E11" s="1">
        <v>137.56</v>
      </c>
      <c r="F11" s="1">
        <v>861.1</v>
      </c>
      <c r="G11" s="1">
        <v>0.53</v>
      </c>
      <c r="I11" s="1">
        <v>244837</v>
      </c>
      <c r="K11" s="1">
        <v>0.38</v>
      </c>
      <c r="L11" s="1">
        <v>0.84</v>
      </c>
      <c r="M11" s="3">
        <f t="shared" si="2"/>
        <v>4.7453703703703704E-4</v>
      </c>
      <c r="N11" s="1">
        <v>244837</v>
      </c>
      <c r="O11" s="1">
        <v>2.62</v>
      </c>
      <c r="P11" s="1">
        <f t="shared" si="5"/>
        <v>22.755177432839304</v>
      </c>
      <c r="Q11" s="1">
        <f t="shared" si="4"/>
        <v>414.03632953269778</v>
      </c>
      <c r="R11" s="1"/>
      <c r="S11" s="1">
        <f t="shared" si="0"/>
        <v>309.36321646246176</v>
      </c>
      <c r="T11" s="1"/>
      <c r="U11" s="1"/>
    </row>
    <row r="12" spans="1:21" x14ac:dyDescent="0.25">
      <c r="A12" t="s">
        <v>188</v>
      </c>
      <c r="B12" s="1" t="str">
        <f t="shared" si="1"/>
        <v>00046</v>
      </c>
      <c r="C12" s="1">
        <f t="shared" si="3"/>
        <v>5</v>
      </c>
      <c r="D12" s="1">
        <v>2537</v>
      </c>
      <c r="E12" s="1">
        <v>139.01</v>
      </c>
      <c r="F12" s="1">
        <v>856.6</v>
      </c>
      <c r="G12" s="1">
        <v>0.56000000000000005</v>
      </c>
      <c r="I12" s="1">
        <v>222619</v>
      </c>
      <c r="K12" s="1">
        <v>0.6</v>
      </c>
      <c r="L12" s="1">
        <v>0.79</v>
      </c>
      <c r="M12" s="3">
        <f t="shared" si="2"/>
        <v>5.3240740740740744E-4</v>
      </c>
      <c r="N12" s="1">
        <v>222619</v>
      </c>
      <c r="O12" s="1">
        <v>1.65</v>
      </c>
      <c r="P12" s="1">
        <f t="shared" si="5"/>
        <v>4.727843060001037</v>
      </c>
      <c r="Q12" s="1">
        <f t="shared" si="4"/>
        <v>418.7641725926988</v>
      </c>
      <c r="R12" s="1"/>
      <c r="S12" s="1">
        <f t="shared" si="0"/>
        <v>304.64623450815861</v>
      </c>
      <c r="T12" s="1"/>
      <c r="U12" s="1"/>
    </row>
    <row r="13" spans="1:21" x14ac:dyDescent="0.25">
      <c r="A13" t="s">
        <v>189</v>
      </c>
      <c r="B13" s="1" t="str">
        <f t="shared" si="1"/>
        <v>00051</v>
      </c>
      <c r="C13" s="1">
        <f t="shared" si="3"/>
        <v>5</v>
      </c>
      <c r="D13" s="1">
        <v>2648</v>
      </c>
      <c r="E13" s="1">
        <v>137.41999999999999</v>
      </c>
      <c r="F13" s="1">
        <v>855.3</v>
      </c>
      <c r="G13" s="1">
        <v>0.5</v>
      </c>
      <c r="I13" s="1">
        <v>225264</v>
      </c>
      <c r="K13" s="1">
        <v>0.43</v>
      </c>
      <c r="L13" s="1">
        <v>0.81</v>
      </c>
      <c r="M13" s="3">
        <f t="shared" si="2"/>
        <v>5.9027777777777778E-4</v>
      </c>
      <c r="N13" s="1">
        <v>225264</v>
      </c>
      <c r="O13" s="1">
        <v>2.34</v>
      </c>
      <c r="P13" s="1">
        <f t="shared" si="5"/>
        <v>2.0538013535880699</v>
      </c>
      <c r="Q13" s="1">
        <f t="shared" si="4"/>
        <v>420.81797394628688</v>
      </c>
      <c r="R13" s="1"/>
      <c r="S13" s="1">
        <f t="shared" si="0"/>
        <v>304.03511655728181</v>
      </c>
      <c r="T13" s="1"/>
      <c r="U13" s="1"/>
    </row>
    <row r="14" spans="1:21" x14ac:dyDescent="0.25">
      <c r="A14" t="s">
        <v>190</v>
      </c>
      <c r="B14" s="1" t="str">
        <f t="shared" si="1"/>
        <v>00056</v>
      </c>
      <c r="C14" s="1">
        <f t="shared" si="3"/>
        <v>5</v>
      </c>
      <c r="D14" s="1">
        <v>2532</v>
      </c>
      <c r="E14" s="1">
        <v>145.1</v>
      </c>
      <c r="F14" s="1">
        <v>864.64</v>
      </c>
      <c r="G14" s="1">
        <v>0.49</v>
      </c>
      <c r="I14" s="1">
        <v>208489</v>
      </c>
      <c r="K14" s="1">
        <v>0.28999999999999998</v>
      </c>
      <c r="L14" s="1">
        <v>0.88</v>
      </c>
      <c r="M14" s="3">
        <f t="shared" si="2"/>
        <v>6.4814814814814813E-4</v>
      </c>
      <c r="N14" s="1">
        <v>208489</v>
      </c>
      <c r="O14" s="1">
        <v>3.47</v>
      </c>
      <c r="P14" s="1">
        <f t="shared" si="5"/>
        <v>12.092063512899719</v>
      </c>
      <c r="Q14" s="1">
        <f t="shared" si="4"/>
        <v>432.91003745918658</v>
      </c>
      <c r="R14" s="1"/>
      <c r="S14" s="1">
        <f t="shared" si="0"/>
        <v>309.97385196174201</v>
      </c>
      <c r="T14" s="1"/>
      <c r="U14" s="1"/>
    </row>
    <row r="15" spans="1:21" x14ac:dyDescent="0.25">
      <c r="A15" t="s">
        <v>191</v>
      </c>
      <c r="B15" s="1" t="str">
        <f t="shared" si="1"/>
        <v>00061</v>
      </c>
      <c r="C15" s="1">
        <f t="shared" si="3"/>
        <v>5</v>
      </c>
      <c r="D15" s="1">
        <v>2644</v>
      </c>
      <c r="E15" s="1">
        <v>183.13</v>
      </c>
      <c r="F15" s="1">
        <v>879.66</v>
      </c>
      <c r="G15" s="1">
        <v>0.5</v>
      </c>
      <c r="I15" s="1">
        <v>233146</v>
      </c>
      <c r="K15" s="1">
        <v>0.27</v>
      </c>
      <c r="L15" s="1">
        <v>0.93</v>
      </c>
      <c r="M15" s="3">
        <f t="shared" si="2"/>
        <v>7.0601851851851847E-4</v>
      </c>
      <c r="N15" s="1">
        <v>233146</v>
      </c>
      <c r="O15" s="1">
        <v>3.77</v>
      </c>
      <c r="P15" s="1">
        <f t="shared" si="5"/>
        <v>40.888645123065643</v>
      </c>
      <c r="Q15" s="1">
        <f t="shared" si="4"/>
        <v>473.79868258225224</v>
      </c>
      <c r="R15" s="1">
        <f>SUM(P4:P15)/(SUM(C4:C15)/60)</f>
        <v>473.79868258225224</v>
      </c>
      <c r="S15" s="1">
        <f t="shared" si="0"/>
        <v>313.62951551153463</v>
      </c>
      <c r="T15" s="1"/>
      <c r="U15" s="1"/>
    </row>
    <row r="16" spans="1:21" x14ac:dyDescent="0.25">
      <c r="A16" t="s">
        <v>192</v>
      </c>
      <c r="B16" s="1" t="str">
        <f t="shared" si="1"/>
        <v>00066</v>
      </c>
      <c r="C16" s="1">
        <f t="shared" si="3"/>
        <v>5</v>
      </c>
      <c r="D16" s="1">
        <v>2626</v>
      </c>
      <c r="E16" s="1">
        <v>253.57</v>
      </c>
      <c r="F16" s="1">
        <v>876.33</v>
      </c>
      <c r="G16" s="1">
        <v>0.51</v>
      </c>
      <c r="I16" s="1">
        <v>238082</v>
      </c>
      <c r="K16" s="1">
        <v>0.27</v>
      </c>
      <c r="L16" s="1">
        <v>0.96</v>
      </c>
      <c r="M16" s="3">
        <f t="shared" si="2"/>
        <v>7.6388888888888893E-4</v>
      </c>
      <c r="N16" s="1">
        <v>238082</v>
      </c>
      <c r="O16" s="1">
        <v>3.7</v>
      </c>
      <c r="P16" s="1">
        <f t="shared" si="5"/>
        <v>70.518667741244229</v>
      </c>
      <c r="Q16" s="1">
        <f t="shared" si="4"/>
        <v>544.3173503234965</v>
      </c>
      <c r="R16" s="1">
        <f t="shared" ref="R16:R57" si="6">SUM(P5:P16)/(SUM(C5:C16)/60)</f>
        <v>483.63445981884104</v>
      </c>
      <c r="S16" s="1">
        <f t="shared" si="0"/>
        <v>302.64396921134903</v>
      </c>
      <c r="T16" s="1"/>
      <c r="U16" s="1"/>
    </row>
    <row r="17" spans="1:21" x14ac:dyDescent="0.25">
      <c r="A17" t="s">
        <v>193</v>
      </c>
      <c r="B17" s="1" t="str">
        <f t="shared" si="1"/>
        <v>00071</v>
      </c>
      <c r="C17" s="1">
        <f t="shared" si="3"/>
        <v>5</v>
      </c>
      <c r="D17" s="1">
        <v>2570</v>
      </c>
      <c r="E17" s="1">
        <v>310.94</v>
      </c>
      <c r="F17" s="1">
        <v>854.51</v>
      </c>
      <c r="G17" s="1">
        <v>0.47</v>
      </c>
      <c r="I17" s="1">
        <v>219960</v>
      </c>
      <c r="K17" s="1">
        <v>0.25</v>
      </c>
      <c r="L17" s="1">
        <v>0.93</v>
      </c>
      <c r="M17" s="3">
        <f t="shared" si="2"/>
        <v>8.2175925925925927E-4</v>
      </c>
      <c r="N17" s="1">
        <v>219960</v>
      </c>
      <c r="O17" s="1">
        <v>4.05</v>
      </c>
      <c r="P17" s="1">
        <f t="shared" si="5"/>
        <v>61.37938823416215</v>
      </c>
      <c r="Q17" s="1">
        <f t="shared" si="4"/>
        <v>605.69673855765859</v>
      </c>
      <c r="R17" s="1">
        <f t="shared" si="6"/>
        <v>487.6564056414033</v>
      </c>
      <c r="S17" s="1">
        <f t="shared" si="0"/>
        <v>286.93455490756071</v>
      </c>
      <c r="T17" s="1"/>
      <c r="U17" s="1"/>
    </row>
    <row r="18" spans="1:21" x14ac:dyDescent="0.25">
      <c r="A18" t="s">
        <v>194</v>
      </c>
      <c r="B18" s="1" t="str">
        <f t="shared" si="1"/>
        <v>00076</v>
      </c>
      <c r="C18" s="1">
        <f t="shared" si="3"/>
        <v>5</v>
      </c>
      <c r="D18" s="1">
        <v>2531</v>
      </c>
      <c r="E18" s="1">
        <v>362.76</v>
      </c>
      <c r="F18" s="1">
        <v>809.24</v>
      </c>
      <c r="G18" s="1">
        <v>0.48</v>
      </c>
      <c r="I18" s="1">
        <v>218784</v>
      </c>
      <c r="K18" s="1">
        <v>0.25</v>
      </c>
      <c r="L18" s="1">
        <v>0.94</v>
      </c>
      <c r="M18" s="3">
        <f t="shared" si="2"/>
        <v>8.7962962962962962E-4</v>
      </c>
      <c r="N18" s="1">
        <v>218784</v>
      </c>
      <c r="O18" s="1">
        <v>3.93</v>
      </c>
      <c r="P18" s="1">
        <f t="shared" si="5"/>
        <v>68.80904955018633</v>
      </c>
      <c r="Q18" s="1">
        <f t="shared" si="4"/>
        <v>674.50578810784486</v>
      </c>
      <c r="R18" s="1">
        <f t="shared" si="6"/>
        <v>536.40817471790626</v>
      </c>
      <c r="S18" s="1">
        <f t="shared" si="0"/>
        <v>260.28282713233307</v>
      </c>
      <c r="T18" s="1"/>
      <c r="U18" s="1"/>
    </row>
    <row r="19" spans="1:21" x14ac:dyDescent="0.25">
      <c r="A19" t="s">
        <v>195</v>
      </c>
      <c r="B19" s="1" t="str">
        <f t="shared" si="1"/>
        <v>00081</v>
      </c>
      <c r="C19" s="1">
        <f t="shared" si="3"/>
        <v>5</v>
      </c>
      <c r="D19" s="1">
        <v>2472</v>
      </c>
      <c r="E19" s="1">
        <v>392.95</v>
      </c>
      <c r="F19" s="1">
        <v>784.12</v>
      </c>
      <c r="G19" s="1">
        <v>0.46</v>
      </c>
      <c r="I19" s="1">
        <v>198187</v>
      </c>
      <c r="K19" s="1">
        <v>0.27</v>
      </c>
      <c r="L19" s="1">
        <v>0.9</v>
      </c>
      <c r="M19" s="3">
        <f t="shared" si="2"/>
        <v>9.3749999999999997E-4</v>
      </c>
      <c r="N19" s="1">
        <v>198187</v>
      </c>
      <c r="O19" s="1">
        <v>3.69</v>
      </c>
      <c r="P19" s="1">
        <f t="shared" si="5"/>
        <v>39.274043591155724</v>
      </c>
      <c r="Q19" s="1">
        <f t="shared" si="4"/>
        <v>713.77983169900062</v>
      </c>
      <c r="R19" s="1">
        <f t="shared" si="6"/>
        <v>524.13805375088918</v>
      </c>
      <c r="S19" s="1">
        <f t="shared" si="0"/>
        <v>253.26280777090025</v>
      </c>
      <c r="T19" s="1"/>
      <c r="U19" s="1"/>
    </row>
    <row r="20" spans="1:21" x14ac:dyDescent="0.25">
      <c r="A20" t="s">
        <v>196</v>
      </c>
      <c r="B20" s="1" t="str">
        <f t="shared" si="1"/>
        <v>00086</v>
      </c>
      <c r="C20" s="1">
        <f t="shared" si="3"/>
        <v>5</v>
      </c>
      <c r="D20" s="1">
        <v>2379</v>
      </c>
      <c r="E20" s="1">
        <v>405.1</v>
      </c>
      <c r="F20" s="1">
        <v>759.05</v>
      </c>
      <c r="G20" s="1">
        <v>0.5</v>
      </c>
      <c r="I20" s="1">
        <v>154148</v>
      </c>
      <c r="K20" s="1">
        <v>0.27</v>
      </c>
      <c r="L20" s="1">
        <v>0.92</v>
      </c>
      <c r="M20" s="3">
        <f t="shared" si="2"/>
        <v>9.9537037037037042E-4</v>
      </c>
      <c r="N20" s="1">
        <v>154148</v>
      </c>
      <c r="O20" s="1">
        <v>3.72</v>
      </c>
      <c r="P20" s="1">
        <f t="shared" si="5"/>
        <v>27.859063157256443</v>
      </c>
      <c r="Q20" s="1">
        <f t="shared" si="4"/>
        <v>741.63889485625702</v>
      </c>
      <c r="R20" s="1">
        <f t="shared" si="6"/>
        <v>480.9595212281115</v>
      </c>
      <c r="S20" s="1">
        <f t="shared" si="0"/>
        <v>240.39928452472557</v>
      </c>
      <c r="T20" s="1"/>
      <c r="U20" s="1"/>
    </row>
    <row r="21" spans="1:21" x14ac:dyDescent="0.25">
      <c r="A21" t="s">
        <v>197</v>
      </c>
      <c r="B21" s="1" t="str">
        <f t="shared" si="1"/>
        <v>00091</v>
      </c>
      <c r="C21" s="1">
        <f t="shared" si="3"/>
        <v>5</v>
      </c>
      <c r="D21" s="1">
        <v>2311</v>
      </c>
      <c r="E21" s="1">
        <v>412.58</v>
      </c>
      <c r="F21" s="1">
        <v>708.88</v>
      </c>
      <c r="G21" s="1">
        <v>0.44</v>
      </c>
      <c r="I21" s="1">
        <v>134331</v>
      </c>
      <c r="K21" s="1">
        <v>0.24</v>
      </c>
      <c r="L21" s="1">
        <v>0.94</v>
      </c>
      <c r="M21" s="3">
        <f t="shared" si="2"/>
        <v>1.0532407407407407E-3</v>
      </c>
      <c r="N21" s="1">
        <v>134331</v>
      </c>
      <c r="O21" s="1">
        <v>4.22</v>
      </c>
      <c r="P21" s="1">
        <f t="shared" si="5"/>
        <v>50.724543369063412</v>
      </c>
      <c r="Q21" s="1">
        <f t="shared" si="4"/>
        <v>792.36343822532046</v>
      </c>
      <c r="R21" s="1">
        <f t="shared" si="6"/>
        <v>470.8608215070534</v>
      </c>
      <c r="S21" s="1">
        <f t="shared" si="0"/>
        <v>209.89485391500187</v>
      </c>
      <c r="T21" s="1"/>
      <c r="U21" s="1"/>
    </row>
    <row r="22" spans="1:21" x14ac:dyDescent="0.25">
      <c r="A22" t="s">
        <v>198</v>
      </c>
      <c r="B22" s="1" t="str">
        <f t="shared" si="1"/>
        <v>00096</v>
      </c>
      <c r="C22" s="1">
        <f t="shared" si="3"/>
        <v>5</v>
      </c>
      <c r="D22" s="1">
        <v>2300</v>
      </c>
      <c r="E22" s="1">
        <v>408.22</v>
      </c>
      <c r="F22" s="1">
        <v>655.99</v>
      </c>
      <c r="G22" s="1">
        <v>0.46</v>
      </c>
      <c r="I22" s="1">
        <v>126411</v>
      </c>
      <c r="K22" s="1">
        <v>0.27</v>
      </c>
      <c r="L22" s="1">
        <v>0.91</v>
      </c>
      <c r="M22" s="3">
        <f t="shared" si="2"/>
        <v>1.1111111111111111E-3</v>
      </c>
      <c r="N22" s="1">
        <v>126411</v>
      </c>
      <c r="O22" s="1">
        <v>3.76</v>
      </c>
      <c r="P22" s="1">
        <f t="shared" si="5"/>
        <v>53.069404556674634</v>
      </c>
      <c r="Q22" s="1">
        <f t="shared" si="4"/>
        <v>845.43284278199508</v>
      </c>
      <c r="R22" s="1">
        <f t="shared" si="6"/>
        <v>454.15169068213663</v>
      </c>
      <c r="S22" s="1">
        <f t="shared" si="0"/>
        <v>176.55517551179292</v>
      </c>
      <c r="T22" s="1"/>
      <c r="U22" s="1"/>
    </row>
    <row r="23" spans="1:21" x14ac:dyDescent="0.25">
      <c r="A23" t="s">
        <v>199</v>
      </c>
      <c r="B23" s="1" t="str">
        <f t="shared" si="1"/>
        <v>00101</v>
      </c>
      <c r="C23" s="1">
        <f t="shared" si="3"/>
        <v>5</v>
      </c>
      <c r="D23" s="1">
        <v>2162</v>
      </c>
      <c r="E23" s="1">
        <v>406.81</v>
      </c>
      <c r="F23" s="1">
        <v>608.82000000000005</v>
      </c>
      <c r="G23" s="1">
        <v>0.47</v>
      </c>
      <c r="I23" s="1">
        <v>105274</v>
      </c>
      <c r="K23" s="1">
        <v>0.27</v>
      </c>
      <c r="L23" s="1">
        <v>0.94</v>
      </c>
      <c r="M23" s="3">
        <f t="shared" si="2"/>
        <v>1.1689814814814816E-3</v>
      </c>
      <c r="N23" s="1">
        <v>105274</v>
      </c>
      <c r="O23" s="1">
        <v>3.7</v>
      </c>
      <c r="P23" s="1">
        <f t="shared" si="5"/>
        <v>47.191069070323003</v>
      </c>
      <c r="Q23" s="1">
        <f t="shared" si="4"/>
        <v>892.62391185231809</v>
      </c>
      <c r="R23" s="1">
        <f t="shared" si="6"/>
        <v>478.58758231962042</v>
      </c>
      <c r="S23" s="1">
        <f t="shared" si="0"/>
        <v>158.72637146989783</v>
      </c>
      <c r="T23" s="1"/>
      <c r="U23" s="1"/>
    </row>
    <row r="24" spans="1:21" x14ac:dyDescent="0.25">
      <c r="A24" t="s">
        <v>200</v>
      </c>
      <c r="B24" s="1" t="str">
        <f t="shared" si="1"/>
        <v>00106</v>
      </c>
      <c r="C24" s="1">
        <f t="shared" si="3"/>
        <v>5</v>
      </c>
      <c r="D24" s="1">
        <v>2300</v>
      </c>
      <c r="E24" s="1">
        <v>394.03</v>
      </c>
      <c r="F24" s="1">
        <v>593.02</v>
      </c>
      <c r="G24" s="1">
        <v>0.4</v>
      </c>
      <c r="I24" s="1">
        <v>98875</v>
      </c>
      <c r="K24" s="1">
        <v>0.31</v>
      </c>
      <c r="L24" s="1">
        <v>0.75</v>
      </c>
      <c r="M24" s="3">
        <f t="shared" si="2"/>
        <v>1.2268518518518518E-3</v>
      </c>
      <c r="N24" s="1">
        <v>98875</v>
      </c>
      <c r="O24" s="1">
        <v>3.22</v>
      </c>
      <c r="P24" s="1">
        <f t="shared" si="5"/>
        <v>20.321623950855969</v>
      </c>
      <c r="Q24" s="1">
        <f t="shared" si="4"/>
        <v>912.94553580317404</v>
      </c>
      <c r="R24" s="1">
        <f t="shared" si="6"/>
        <v>494.1813632104753</v>
      </c>
      <c r="S24" s="1">
        <f t="shared" si="0"/>
        <v>143.31953460711483</v>
      </c>
      <c r="T24" s="1"/>
      <c r="U24" s="1"/>
    </row>
    <row r="25" spans="1:21" x14ac:dyDescent="0.25">
      <c r="A25" t="s">
        <v>201</v>
      </c>
      <c r="B25" s="1" t="str">
        <f t="shared" si="1"/>
        <v>00111</v>
      </c>
      <c r="C25" s="1">
        <f t="shared" si="3"/>
        <v>5</v>
      </c>
      <c r="D25" s="1">
        <v>2018</v>
      </c>
      <c r="E25" s="1">
        <v>403.82</v>
      </c>
      <c r="F25" s="1">
        <v>597.16999999999996</v>
      </c>
      <c r="G25" s="1">
        <v>0.46</v>
      </c>
      <c r="I25" s="1">
        <v>94051</v>
      </c>
      <c r="K25" s="1">
        <v>0.33</v>
      </c>
      <c r="L25" s="1">
        <v>0.82</v>
      </c>
      <c r="M25" s="3">
        <f t="shared" si="2"/>
        <v>1.2847222222222223E-3</v>
      </c>
      <c r="N25" s="1">
        <v>94051</v>
      </c>
      <c r="O25" s="1">
        <v>3.03</v>
      </c>
      <c r="P25" s="1">
        <f t="shared" si="5"/>
        <v>10.633277951788912</v>
      </c>
      <c r="Q25" s="1">
        <f t="shared" si="4"/>
        <v>923.57881375496299</v>
      </c>
      <c r="R25" s="1">
        <f t="shared" si="6"/>
        <v>502.76083980867617</v>
      </c>
      <c r="S25" s="1">
        <f t="shared" si="0"/>
        <v>153.60517699608951</v>
      </c>
      <c r="T25" s="1"/>
      <c r="U25" s="1"/>
    </row>
    <row r="26" spans="1:21" x14ac:dyDescent="0.25">
      <c r="A26" t="s">
        <v>202</v>
      </c>
      <c r="B26" s="1" t="str">
        <f t="shared" si="1"/>
        <v>00116</v>
      </c>
      <c r="C26" s="1">
        <f t="shared" si="3"/>
        <v>5</v>
      </c>
      <c r="D26" s="1">
        <v>1897</v>
      </c>
      <c r="E26" s="1">
        <v>396.78</v>
      </c>
      <c r="F26" s="1">
        <v>591.41999999999996</v>
      </c>
      <c r="G26" s="1">
        <v>0.54</v>
      </c>
      <c r="I26" s="1">
        <v>81057</v>
      </c>
      <c r="K26" s="1">
        <v>0.39</v>
      </c>
      <c r="L26" s="1">
        <v>0.82</v>
      </c>
      <c r="M26" s="3">
        <f t="shared" si="2"/>
        <v>1.3425925925925925E-3</v>
      </c>
      <c r="N26" s="1">
        <v>81057</v>
      </c>
      <c r="O26" s="1">
        <v>2.58</v>
      </c>
      <c r="P26" s="1">
        <f t="shared" si="5"/>
        <v>9.0897799753349524</v>
      </c>
      <c r="Q26" s="1">
        <f t="shared" si="4"/>
        <v>932.66859373029797</v>
      </c>
      <c r="R26" s="1">
        <f t="shared" si="6"/>
        <v>499.75855627111133</v>
      </c>
      <c r="S26" s="1">
        <f t="shared" si="0"/>
        <v>145.84173099630979</v>
      </c>
      <c r="T26" s="1"/>
      <c r="U26" s="1"/>
    </row>
    <row r="27" spans="1:21" x14ac:dyDescent="0.25">
      <c r="A27" t="s">
        <v>203</v>
      </c>
      <c r="B27" s="1" t="str">
        <f t="shared" si="1"/>
        <v>00121</v>
      </c>
      <c r="C27" s="1">
        <f t="shared" si="3"/>
        <v>5</v>
      </c>
      <c r="D27" s="1">
        <v>2013</v>
      </c>
      <c r="E27" s="1">
        <v>378.24</v>
      </c>
      <c r="F27" s="1">
        <v>578.61</v>
      </c>
      <c r="G27" s="1">
        <v>0.52</v>
      </c>
      <c r="I27" s="1">
        <v>107249</v>
      </c>
      <c r="K27" s="1">
        <v>0.31</v>
      </c>
      <c r="L27" s="1">
        <v>0.89</v>
      </c>
      <c r="M27" s="3">
        <f t="shared" si="2"/>
        <v>1.4004629629629629E-3</v>
      </c>
      <c r="N27" s="1">
        <v>107249</v>
      </c>
      <c r="O27" s="1">
        <v>3.26</v>
      </c>
      <c r="P27" s="1">
        <f t="shared" si="5"/>
        <v>22.53503272684549</v>
      </c>
      <c r="Q27" s="1">
        <f t="shared" si="4"/>
        <v>955.20362645714351</v>
      </c>
      <c r="R27" s="1">
        <f t="shared" si="6"/>
        <v>481.40494387489127</v>
      </c>
      <c r="S27" s="1">
        <f t="shared" si="0"/>
        <v>126.31585332015931</v>
      </c>
      <c r="T27" s="1"/>
      <c r="U27" s="1"/>
    </row>
    <row r="28" spans="1:21" x14ac:dyDescent="0.25">
      <c r="A28" t="s">
        <v>204</v>
      </c>
      <c r="B28" s="1" t="str">
        <f t="shared" si="1"/>
        <v>00126</v>
      </c>
      <c r="C28" s="1">
        <f t="shared" si="3"/>
        <v>5</v>
      </c>
      <c r="D28" s="1">
        <v>2037</v>
      </c>
      <c r="E28" s="1">
        <v>346.06</v>
      </c>
      <c r="F28" s="1">
        <v>573.64</v>
      </c>
      <c r="G28" s="1">
        <v>0.46</v>
      </c>
      <c r="I28" s="1">
        <v>118985</v>
      </c>
      <c r="K28" s="1">
        <v>0.22</v>
      </c>
      <c r="L28" s="1">
        <v>0.93</v>
      </c>
      <c r="M28" s="3">
        <f t="shared" si="2"/>
        <v>1.4583333333333334E-3</v>
      </c>
      <c r="N28" s="1">
        <v>118985</v>
      </c>
      <c r="O28" s="1">
        <v>4.5</v>
      </c>
      <c r="P28" s="1">
        <f t="shared" si="5"/>
        <v>32.561530983662315</v>
      </c>
      <c r="Q28" s="1">
        <f t="shared" si="4"/>
        <v>987.76515744080587</v>
      </c>
      <c r="R28" s="1">
        <f t="shared" si="6"/>
        <v>443.44780711730931</v>
      </c>
      <c r="S28" s="1">
        <f t="shared" si="0"/>
        <v>94.040013292215136</v>
      </c>
      <c r="T28" s="1"/>
      <c r="U28" s="1"/>
    </row>
    <row r="29" spans="1:21" x14ac:dyDescent="0.25">
      <c r="A29" t="s">
        <v>205</v>
      </c>
      <c r="B29" s="1" t="str">
        <f t="shared" si="1"/>
        <v>00131</v>
      </c>
      <c r="C29" s="1">
        <f t="shared" si="3"/>
        <v>5</v>
      </c>
      <c r="D29" s="1">
        <v>2139</v>
      </c>
      <c r="E29" s="1">
        <v>272.16000000000003</v>
      </c>
      <c r="F29" s="1">
        <v>571.44000000000005</v>
      </c>
      <c r="G29" s="1">
        <v>0.49</v>
      </c>
      <c r="I29" s="1">
        <v>138227</v>
      </c>
      <c r="K29" s="1">
        <v>0.25</v>
      </c>
      <c r="L29" s="1">
        <v>0.95</v>
      </c>
      <c r="M29" s="3">
        <f t="shared" si="2"/>
        <v>1.5162037037037036E-3</v>
      </c>
      <c r="N29" s="1">
        <v>138227</v>
      </c>
      <c r="O29" s="1">
        <v>4.04</v>
      </c>
      <c r="P29" s="1">
        <f t="shared" si="5"/>
        <v>73.932739703057109</v>
      </c>
      <c r="Q29" s="1">
        <f t="shared" si="4"/>
        <v>1061.697897143863</v>
      </c>
      <c r="R29" s="1">
        <f t="shared" si="6"/>
        <v>456.00115858620427</v>
      </c>
      <c r="S29" s="1">
        <f t="shared" si="0"/>
        <v>20.265292990726795</v>
      </c>
      <c r="T29" s="1"/>
      <c r="U29" s="1"/>
    </row>
    <row r="30" spans="1:21" x14ac:dyDescent="0.25">
      <c r="A30" t="s">
        <v>206</v>
      </c>
      <c r="B30" s="1" t="str">
        <f t="shared" si="1"/>
        <v>00136</v>
      </c>
      <c r="C30" s="1">
        <f t="shared" si="3"/>
        <v>5</v>
      </c>
      <c r="D30" s="1">
        <v>2226</v>
      </c>
      <c r="E30" s="1">
        <v>189.16</v>
      </c>
      <c r="F30" s="1">
        <v>572.46</v>
      </c>
      <c r="G30" s="1">
        <v>0.48</v>
      </c>
      <c r="I30" s="1">
        <v>151745</v>
      </c>
      <c r="K30" s="1">
        <v>0.25</v>
      </c>
      <c r="L30" s="1">
        <v>0.96</v>
      </c>
      <c r="M30" s="3">
        <f t="shared" si="2"/>
        <v>1.5740740740740741E-3</v>
      </c>
      <c r="N30" s="1">
        <v>151745</v>
      </c>
      <c r="O30" s="1">
        <v>4</v>
      </c>
      <c r="P30" s="1">
        <f t="shared" si="5"/>
        <v>83.006267233263799</v>
      </c>
      <c r="Q30" s="1">
        <f t="shared" si="4"/>
        <v>1144.7041643771267</v>
      </c>
      <c r="R30" s="1">
        <f t="shared" si="6"/>
        <v>470.19837626928177</v>
      </c>
      <c r="S30" s="1">
        <f t="shared" si="0"/>
        <v>62.87203273316365</v>
      </c>
      <c r="T30" s="1"/>
      <c r="U30" s="1"/>
    </row>
    <row r="31" spans="1:21" x14ac:dyDescent="0.25">
      <c r="A31" t="s">
        <v>207</v>
      </c>
      <c r="B31" s="1" t="str">
        <f t="shared" si="1"/>
        <v>00141</v>
      </c>
      <c r="C31" s="1">
        <f t="shared" si="3"/>
        <v>5</v>
      </c>
      <c r="D31" s="1">
        <v>2375</v>
      </c>
      <c r="E31" s="1">
        <v>139.49</v>
      </c>
      <c r="F31" s="1">
        <v>575.36</v>
      </c>
      <c r="G31" s="1">
        <v>0.42</v>
      </c>
      <c r="I31" s="1">
        <v>150706</v>
      </c>
      <c r="K31" s="1">
        <v>0.24</v>
      </c>
      <c r="L31" s="1">
        <v>0.83</v>
      </c>
      <c r="M31" s="3">
        <f t="shared" si="2"/>
        <v>1.6319444444444445E-3</v>
      </c>
      <c r="N31" s="1">
        <v>150706</v>
      </c>
      <c r="O31" s="1">
        <v>4.1399999999999997</v>
      </c>
      <c r="P31" s="1">
        <f t="shared" si="5"/>
        <v>49.754586723235867</v>
      </c>
      <c r="Q31" s="1">
        <f t="shared" si="4"/>
        <v>1194.4587511003626</v>
      </c>
      <c r="R31" s="1">
        <f t="shared" si="6"/>
        <v>480.6789194013619</v>
      </c>
      <c r="S31" s="1">
        <f t="shared" si="0"/>
        <v>112.54239112441142</v>
      </c>
      <c r="T31" s="1"/>
      <c r="U31" s="1"/>
    </row>
    <row r="32" spans="1:21" x14ac:dyDescent="0.25">
      <c r="A32" t="s">
        <v>208</v>
      </c>
      <c r="B32" s="1" t="str">
        <f t="shared" si="1"/>
        <v>00146</v>
      </c>
      <c r="C32" s="1">
        <f t="shared" si="3"/>
        <v>5</v>
      </c>
      <c r="D32" s="1">
        <v>2425</v>
      </c>
      <c r="E32" s="1">
        <v>109.83</v>
      </c>
      <c r="F32" s="1">
        <v>614.88</v>
      </c>
      <c r="G32" s="1">
        <v>0.56000000000000005</v>
      </c>
      <c r="I32" s="1">
        <v>160474</v>
      </c>
      <c r="K32" s="1">
        <v>0.35</v>
      </c>
      <c r="L32" s="1">
        <v>0.91</v>
      </c>
      <c r="M32" s="3">
        <f t="shared" si="2"/>
        <v>1.6898148148148148E-3</v>
      </c>
      <c r="N32" s="1">
        <v>160474</v>
      </c>
      <c r="O32" s="1">
        <v>2.87</v>
      </c>
      <c r="P32" s="1">
        <f t="shared" si="5"/>
        <v>49.412002590463779</v>
      </c>
      <c r="Q32" s="1">
        <f t="shared" si="4"/>
        <v>1243.8707536908264</v>
      </c>
      <c r="R32" s="1">
        <f t="shared" si="6"/>
        <v>502.23185883456927</v>
      </c>
      <c r="S32" s="1">
        <f t="shared" si="0"/>
        <v>148.0358476856197</v>
      </c>
      <c r="T32" s="1"/>
      <c r="U32" s="1"/>
    </row>
    <row r="33" spans="1:21" x14ac:dyDescent="0.25">
      <c r="A33" t="s">
        <v>209</v>
      </c>
      <c r="B33" s="1" t="str">
        <f t="shared" si="1"/>
        <v>00151</v>
      </c>
      <c r="C33" s="1">
        <f t="shared" si="3"/>
        <v>5</v>
      </c>
      <c r="D33" s="1">
        <v>2484</v>
      </c>
      <c r="E33" s="1">
        <v>110.05</v>
      </c>
      <c r="F33" s="1">
        <v>651.98</v>
      </c>
      <c r="G33" s="1">
        <v>0.54</v>
      </c>
      <c r="I33" s="1">
        <v>156498</v>
      </c>
      <c r="K33" s="1">
        <v>0.32</v>
      </c>
      <c r="L33" s="1">
        <v>0.92</v>
      </c>
      <c r="M33" s="3">
        <f t="shared" si="2"/>
        <v>1.7476851851851852E-3</v>
      </c>
      <c r="N33" s="1">
        <v>156498</v>
      </c>
      <c r="O33" s="1">
        <v>3.15</v>
      </c>
      <c r="P33" s="1">
        <f t="shared" si="5"/>
        <v>37.100652285370963</v>
      </c>
      <c r="Q33" s="1">
        <f t="shared" si="4"/>
        <v>1280.9714059761973</v>
      </c>
      <c r="R33" s="1">
        <f t="shared" si="6"/>
        <v>488.60796775087681</v>
      </c>
      <c r="S33" s="1">
        <f t="shared" si="0"/>
        <v>162.12589244164548</v>
      </c>
      <c r="T33" s="1"/>
      <c r="U33" s="1"/>
    </row>
    <row r="34" spans="1:21" x14ac:dyDescent="0.25">
      <c r="A34" t="s">
        <v>210</v>
      </c>
      <c r="B34" s="1" t="str">
        <f t="shared" si="1"/>
        <v>00156</v>
      </c>
      <c r="C34" s="1">
        <f t="shared" si="3"/>
        <v>5</v>
      </c>
      <c r="D34" s="1">
        <v>2375</v>
      </c>
      <c r="E34" s="1">
        <v>113.36</v>
      </c>
      <c r="F34" s="1">
        <v>707.56</v>
      </c>
      <c r="G34" s="1">
        <v>0.55000000000000004</v>
      </c>
      <c r="I34" s="1">
        <v>156088</v>
      </c>
      <c r="K34" s="1">
        <v>0.31</v>
      </c>
      <c r="L34" s="1">
        <v>0.95</v>
      </c>
      <c r="M34" s="3">
        <f t="shared" si="2"/>
        <v>1.8055555555555555E-3</v>
      </c>
      <c r="N34" s="1">
        <v>156088</v>
      </c>
      <c r="O34" s="1">
        <v>3.26</v>
      </c>
      <c r="P34" s="1">
        <f t="shared" si="5"/>
        <v>55.678474296625552</v>
      </c>
      <c r="Q34" s="1">
        <f t="shared" si="4"/>
        <v>1336.6498802728229</v>
      </c>
      <c r="R34" s="1">
        <f t="shared" si="6"/>
        <v>491.21703749082775</v>
      </c>
      <c r="S34" s="1">
        <f t="shared" si="0"/>
        <v>192.73757417794792</v>
      </c>
      <c r="T34" s="1"/>
      <c r="U34" s="1"/>
    </row>
    <row r="35" spans="1:21" x14ac:dyDescent="0.25">
      <c r="A35" t="s">
        <v>211</v>
      </c>
      <c r="B35" s="1" t="str">
        <f t="shared" si="1"/>
        <v>00161</v>
      </c>
      <c r="C35" s="1">
        <f t="shared" si="3"/>
        <v>5</v>
      </c>
      <c r="D35" s="1">
        <v>2485</v>
      </c>
      <c r="E35" s="1">
        <v>118.28</v>
      </c>
      <c r="F35" s="1">
        <v>820.68</v>
      </c>
      <c r="G35" s="1">
        <v>0.52</v>
      </c>
      <c r="I35" s="1">
        <v>173965</v>
      </c>
      <c r="K35" s="1">
        <v>0.28999999999999998</v>
      </c>
      <c r="L35" s="1">
        <v>0.95</v>
      </c>
      <c r="M35" s="3">
        <f t="shared" si="2"/>
        <v>1.8634259259259259E-3</v>
      </c>
      <c r="N35" s="1">
        <v>173965</v>
      </c>
      <c r="O35" s="1">
        <v>3.48</v>
      </c>
      <c r="P35" s="1">
        <f t="shared" si="5"/>
        <v>113.22694378989482</v>
      </c>
      <c r="Q35" s="1">
        <f t="shared" si="4"/>
        <v>1449.8768240627178</v>
      </c>
      <c r="R35" s="1">
        <f t="shared" si="6"/>
        <v>557.25291221039959</v>
      </c>
      <c r="S35" s="1">
        <f t="shared" ref="S35:S57" si="7">SQRT(((E35-$S$1)^2)+((F35-$T$1)^2))</f>
        <v>280.8744340448236</v>
      </c>
      <c r="T35" s="1"/>
      <c r="U35" s="1"/>
    </row>
    <row r="36" spans="1:21" x14ac:dyDescent="0.25">
      <c r="A36" t="s">
        <v>212</v>
      </c>
      <c r="B36" s="1" t="str">
        <f t="shared" si="1"/>
        <v>00166</v>
      </c>
      <c r="C36" s="1">
        <f t="shared" si="3"/>
        <v>5</v>
      </c>
      <c r="D36" s="1">
        <v>2366</v>
      </c>
      <c r="E36" s="1">
        <v>117.27</v>
      </c>
      <c r="F36" s="1">
        <v>820.73</v>
      </c>
      <c r="G36" s="1">
        <v>0.54</v>
      </c>
      <c r="I36" s="1">
        <v>148330</v>
      </c>
      <c r="K36" s="1">
        <v>0.33</v>
      </c>
      <c r="L36" s="1">
        <v>0.87</v>
      </c>
      <c r="M36" s="3">
        <f t="shared" si="2"/>
        <v>1.9212962962962964E-3</v>
      </c>
      <c r="N36" s="1">
        <v>148330</v>
      </c>
      <c r="O36" s="1">
        <v>3.05</v>
      </c>
      <c r="P36" s="1">
        <f t="shared" si="5"/>
        <v>1.0112368664165767</v>
      </c>
      <c r="Q36" s="1">
        <f t="shared" si="4"/>
        <v>1450.8880609291343</v>
      </c>
      <c r="R36" s="1">
        <f t="shared" si="6"/>
        <v>537.94252512596006</v>
      </c>
      <c r="S36" s="1">
        <f t="shared" si="7"/>
        <v>281.40064694310848</v>
      </c>
      <c r="T36" s="1"/>
      <c r="U36" s="1"/>
    </row>
    <row r="37" spans="1:21" x14ac:dyDescent="0.25">
      <c r="A37" t="s">
        <v>213</v>
      </c>
      <c r="B37" s="1" t="str">
        <f t="shared" si="1"/>
        <v>00171</v>
      </c>
      <c r="C37" s="1">
        <f t="shared" si="3"/>
        <v>5</v>
      </c>
      <c r="D37" s="1">
        <v>2549</v>
      </c>
      <c r="E37" s="1">
        <v>119.96</v>
      </c>
      <c r="F37" s="1">
        <v>827.19</v>
      </c>
      <c r="G37" s="1">
        <v>0.57999999999999996</v>
      </c>
      <c r="I37" s="1">
        <v>197580</v>
      </c>
      <c r="K37" s="1">
        <v>0.55000000000000004</v>
      </c>
      <c r="L37" s="1">
        <v>0.8</v>
      </c>
      <c r="M37" s="3">
        <f t="shared" si="2"/>
        <v>1.9791666666666668E-3</v>
      </c>
      <c r="N37" s="1">
        <v>197580</v>
      </c>
      <c r="O37" s="1">
        <v>1.81</v>
      </c>
      <c r="P37" s="1">
        <f t="shared" si="5"/>
        <v>6.9976924768097986</v>
      </c>
      <c r="Q37" s="1">
        <f t="shared" si="4"/>
        <v>1457.8857534059441</v>
      </c>
      <c r="R37" s="1">
        <f t="shared" si="6"/>
        <v>534.30693965098101</v>
      </c>
      <c r="S37" s="1">
        <f t="shared" si="7"/>
        <v>285.83578082528436</v>
      </c>
      <c r="T37" s="1"/>
      <c r="U37" s="1"/>
    </row>
    <row r="38" spans="1:21" x14ac:dyDescent="0.25">
      <c r="A38" t="s">
        <v>214</v>
      </c>
      <c r="B38" s="1" t="str">
        <f t="shared" si="1"/>
        <v>00176</v>
      </c>
      <c r="C38" s="1">
        <f t="shared" si="3"/>
        <v>5</v>
      </c>
      <c r="D38" s="1">
        <v>2336</v>
      </c>
      <c r="E38" s="1">
        <v>119.18</v>
      </c>
      <c r="F38" s="1">
        <v>839.8</v>
      </c>
      <c r="G38" s="1">
        <v>0.56000000000000005</v>
      </c>
      <c r="I38" s="1">
        <v>150309</v>
      </c>
      <c r="K38" s="1">
        <v>0.33</v>
      </c>
      <c r="L38" s="1">
        <v>0.91</v>
      </c>
      <c r="M38" s="3">
        <f t="shared" si="2"/>
        <v>2.0370370370370369E-3</v>
      </c>
      <c r="N38" s="1">
        <v>150309</v>
      </c>
      <c r="O38" s="1">
        <v>3.07</v>
      </c>
      <c r="P38" s="1">
        <f t="shared" si="5"/>
        <v>12.634100680301604</v>
      </c>
      <c r="Q38" s="1">
        <f t="shared" si="4"/>
        <v>1470.5198540862457</v>
      </c>
      <c r="R38" s="1">
        <f t="shared" si="6"/>
        <v>537.8512603559476</v>
      </c>
      <c r="S38" s="1">
        <f t="shared" si="7"/>
        <v>297.4239359903637</v>
      </c>
      <c r="T38" s="1"/>
      <c r="U38" s="1"/>
    </row>
    <row r="39" spans="1:21" x14ac:dyDescent="0.25">
      <c r="A39" t="s">
        <v>215</v>
      </c>
      <c r="B39" s="1" t="str">
        <f t="shared" si="1"/>
        <v>00181</v>
      </c>
      <c r="C39" s="1">
        <f t="shared" si="3"/>
        <v>5</v>
      </c>
      <c r="D39" s="1">
        <v>2847</v>
      </c>
      <c r="E39" s="1">
        <v>131.22</v>
      </c>
      <c r="F39" s="1">
        <v>856.88</v>
      </c>
      <c r="G39" s="1">
        <v>0.5</v>
      </c>
      <c r="I39" s="1">
        <v>215618</v>
      </c>
      <c r="K39" s="1">
        <v>0.42</v>
      </c>
      <c r="L39" s="1">
        <v>0.75</v>
      </c>
      <c r="M39" s="3">
        <f t="shared" si="2"/>
        <v>2.0949074074074073E-3</v>
      </c>
      <c r="N39" s="1">
        <v>215618</v>
      </c>
      <c r="O39" s="1">
        <v>2.4</v>
      </c>
      <c r="P39" s="1">
        <f t="shared" si="5"/>
        <v>20.897081135890755</v>
      </c>
      <c r="Q39" s="1">
        <f t="shared" si="4"/>
        <v>1491.4169352221365</v>
      </c>
      <c r="R39" s="1">
        <f t="shared" si="6"/>
        <v>536.21330876499303</v>
      </c>
      <c r="S39" s="1">
        <f t="shared" si="7"/>
        <v>307.87857362927997</v>
      </c>
      <c r="T39" s="1"/>
      <c r="U39" s="1"/>
    </row>
    <row r="40" spans="1:21" x14ac:dyDescent="0.25">
      <c r="A40" t="s">
        <v>216</v>
      </c>
      <c r="B40" s="1" t="str">
        <f t="shared" si="1"/>
        <v>00186</v>
      </c>
      <c r="C40" s="1">
        <f t="shared" si="3"/>
        <v>5</v>
      </c>
      <c r="D40" s="1">
        <v>2429</v>
      </c>
      <c r="E40" s="1">
        <v>123.62</v>
      </c>
      <c r="F40" s="1">
        <v>839.22</v>
      </c>
      <c r="G40" s="1">
        <v>0.56000000000000005</v>
      </c>
      <c r="I40" s="1">
        <v>193736</v>
      </c>
      <c r="K40" s="1">
        <v>0.72</v>
      </c>
      <c r="L40" s="1">
        <v>0.83</v>
      </c>
      <c r="M40" s="3">
        <f t="shared" si="2"/>
        <v>2.1527777777777778E-3</v>
      </c>
      <c r="N40" s="1">
        <v>193736</v>
      </c>
      <c r="O40" s="1">
        <v>1.38</v>
      </c>
      <c r="P40" s="1">
        <f t="shared" si="5"/>
        <v>19.225909601368638</v>
      </c>
      <c r="Q40" s="1">
        <f t="shared" si="4"/>
        <v>1510.6428448235051</v>
      </c>
      <c r="R40" s="1">
        <f t="shared" si="6"/>
        <v>522.87768738269926</v>
      </c>
      <c r="S40" s="1">
        <f t="shared" si="7"/>
        <v>294.94531849141123</v>
      </c>
      <c r="T40" s="1"/>
      <c r="U40" s="1"/>
    </row>
    <row r="41" spans="1:21" x14ac:dyDescent="0.25">
      <c r="A41" t="s">
        <v>217</v>
      </c>
      <c r="B41" s="1" t="str">
        <f t="shared" si="1"/>
        <v>00191</v>
      </c>
      <c r="C41" s="1">
        <f t="shared" si="3"/>
        <v>5</v>
      </c>
      <c r="D41" s="1">
        <v>2631</v>
      </c>
      <c r="E41" s="1">
        <v>133.4</v>
      </c>
      <c r="F41" s="1">
        <v>852.2</v>
      </c>
      <c r="G41" s="1">
        <v>0.52</v>
      </c>
      <c r="I41" s="1">
        <v>216558</v>
      </c>
      <c r="K41" s="1">
        <v>0.32</v>
      </c>
      <c r="L41" s="1">
        <v>0.89</v>
      </c>
      <c r="M41" s="3">
        <f t="shared" si="2"/>
        <v>2.2106481481481482E-3</v>
      </c>
      <c r="N41" s="1">
        <v>216558</v>
      </c>
      <c r="O41" s="1">
        <v>3.11</v>
      </c>
      <c r="P41" s="1">
        <f t="shared" si="5"/>
        <v>16.252039871966858</v>
      </c>
      <c r="Q41" s="1">
        <f t="shared" si="4"/>
        <v>1526.894884695472</v>
      </c>
      <c r="R41" s="1">
        <f t="shared" si="6"/>
        <v>465.19698755160897</v>
      </c>
      <c r="S41" s="1">
        <f t="shared" si="7"/>
        <v>302.71855658350381</v>
      </c>
      <c r="T41" s="1"/>
      <c r="U41" s="1"/>
    </row>
    <row r="42" spans="1:21" x14ac:dyDescent="0.25">
      <c r="A42" t="s">
        <v>218</v>
      </c>
      <c r="B42" s="1" t="str">
        <f t="shared" si="1"/>
        <v>00196</v>
      </c>
      <c r="C42" s="1">
        <f t="shared" si="3"/>
        <v>5</v>
      </c>
      <c r="D42" s="1">
        <v>2777</v>
      </c>
      <c r="E42" s="1">
        <v>168.3</v>
      </c>
      <c r="F42" s="1">
        <v>878.8</v>
      </c>
      <c r="G42" s="1">
        <v>0.48</v>
      </c>
      <c r="I42" s="1">
        <v>246905</v>
      </c>
      <c r="K42" s="1">
        <v>0.26</v>
      </c>
      <c r="L42" s="1">
        <v>0.89</v>
      </c>
      <c r="M42" s="3">
        <f t="shared" si="2"/>
        <v>2.2685185185185187E-3</v>
      </c>
      <c r="N42" s="1">
        <v>246905</v>
      </c>
      <c r="O42" s="1">
        <v>3.78</v>
      </c>
      <c r="P42" s="1">
        <f t="shared" si="5"/>
        <v>43.881317209035508</v>
      </c>
      <c r="Q42" s="1">
        <f t="shared" si="4"/>
        <v>1570.7762019045076</v>
      </c>
      <c r="R42" s="1">
        <f t="shared" si="6"/>
        <v>426.07203752738076</v>
      </c>
      <c r="S42" s="1">
        <f t="shared" si="7"/>
        <v>316.38765857725861</v>
      </c>
      <c r="T42" s="1"/>
      <c r="U42" s="1"/>
    </row>
    <row r="43" spans="1:21" x14ac:dyDescent="0.25">
      <c r="A43" t="s">
        <v>219</v>
      </c>
      <c r="B43" s="1" t="str">
        <f t="shared" si="1"/>
        <v>00201</v>
      </c>
      <c r="C43" s="1">
        <f t="shared" si="3"/>
        <v>5</v>
      </c>
      <c r="D43" s="1">
        <v>2502</v>
      </c>
      <c r="E43" s="1">
        <v>239.66</v>
      </c>
      <c r="F43" s="1">
        <v>879.87</v>
      </c>
      <c r="G43" s="1">
        <v>0.54</v>
      </c>
      <c r="I43" s="1">
        <v>202536</v>
      </c>
      <c r="K43" s="1">
        <v>0.28999999999999998</v>
      </c>
      <c r="L43" s="1">
        <v>0.94</v>
      </c>
      <c r="M43" s="3">
        <f t="shared" si="2"/>
        <v>2.3263888888888887E-3</v>
      </c>
      <c r="N43" s="1">
        <v>202536</v>
      </c>
      <c r="O43" s="1">
        <v>3.48</v>
      </c>
      <c r="P43" s="1">
        <f t="shared" si="5"/>
        <v>71.368021550271365</v>
      </c>
      <c r="Q43" s="1">
        <f t="shared" si="4"/>
        <v>1642.144223454779</v>
      </c>
      <c r="R43" s="1">
        <f t="shared" si="6"/>
        <v>447.68547235441622</v>
      </c>
      <c r="S43" s="1">
        <f t="shared" si="7"/>
        <v>306.42937522372097</v>
      </c>
      <c r="T43" s="1"/>
      <c r="U43" s="1"/>
    </row>
    <row r="44" spans="1:21" x14ac:dyDescent="0.25">
      <c r="A44" t="s">
        <v>220</v>
      </c>
      <c r="B44" s="1" t="str">
        <f t="shared" si="1"/>
        <v>00206</v>
      </c>
      <c r="C44" s="1">
        <f t="shared" si="3"/>
        <v>5</v>
      </c>
      <c r="D44" s="1">
        <v>2348</v>
      </c>
      <c r="E44" s="1">
        <v>290.07</v>
      </c>
      <c r="F44" s="1">
        <v>866.89</v>
      </c>
      <c r="G44" s="1">
        <v>0.5</v>
      </c>
      <c r="I44" s="1">
        <v>193338</v>
      </c>
      <c r="K44" s="1">
        <v>0.37</v>
      </c>
      <c r="L44" s="1">
        <v>0.79</v>
      </c>
      <c r="M44" s="3">
        <f t="shared" si="2"/>
        <v>2.3842592592592591E-3</v>
      </c>
      <c r="N44" s="1">
        <v>193338</v>
      </c>
      <c r="O44" s="1">
        <v>2.74</v>
      </c>
      <c r="P44" s="1">
        <f t="shared" si="5"/>
        <v>52.054284165666907</v>
      </c>
      <c r="Q44" s="1">
        <f t="shared" si="4"/>
        <v>1694.198507620446</v>
      </c>
      <c r="R44" s="1">
        <f t="shared" si="6"/>
        <v>450.32775392961929</v>
      </c>
      <c r="S44" s="1">
        <f t="shared" si="7"/>
        <v>295.6586587604022</v>
      </c>
      <c r="T44" s="1"/>
      <c r="U44" s="1"/>
    </row>
    <row r="45" spans="1:21" x14ac:dyDescent="0.25">
      <c r="A45" t="s">
        <v>221</v>
      </c>
      <c r="B45" s="1" t="str">
        <f t="shared" si="1"/>
        <v>00211</v>
      </c>
      <c r="C45" s="1">
        <f t="shared" si="3"/>
        <v>5</v>
      </c>
      <c r="D45" s="1">
        <v>2505</v>
      </c>
      <c r="E45" s="1">
        <v>316.55</v>
      </c>
      <c r="F45" s="1">
        <v>851.07</v>
      </c>
      <c r="G45" s="1">
        <v>0.5</v>
      </c>
      <c r="I45" s="1">
        <v>213898</v>
      </c>
      <c r="K45" s="1">
        <v>0.27</v>
      </c>
      <c r="L45" s="1">
        <v>0.93</v>
      </c>
      <c r="M45" s="3">
        <f t="shared" si="2"/>
        <v>2.4421296296296296E-3</v>
      </c>
      <c r="N45" s="1">
        <v>213898</v>
      </c>
      <c r="O45" s="1">
        <v>3.77</v>
      </c>
      <c r="P45" s="1">
        <f t="shared" si="5"/>
        <v>30.845790636649259</v>
      </c>
      <c r="Q45" s="1">
        <f t="shared" si="4"/>
        <v>1725.0442982570953</v>
      </c>
      <c r="R45" s="1">
        <f t="shared" si="6"/>
        <v>444.07289228089758</v>
      </c>
      <c r="S45" s="1">
        <f t="shared" si="7"/>
        <v>284.7872632334529</v>
      </c>
      <c r="T45" s="1"/>
      <c r="U45" s="1"/>
    </row>
    <row r="46" spans="1:21" x14ac:dyDescent="0.25">
      <c r="A46" t="s">
        <v>222</v>
      </c>
      <c r="B46" s="1" t="str">
        <f t="shared" si="1"/>
        <v>00216</v>
      </c>
      <c r="C46" s="1">
        <f t="shared" si="3"/>
        <v>5</v>
      </c>
      <c r="D46" s="1">
        <v>2497</v>
      </c>
      <c r="E46" s="1">
        <v>366.39</v>
      </c>
      <c r="F46" s="1">
        <v>762.4</v>
      </c>
      <c r="G46" s="1">
        <v>0.45</v>
      </c>
      <c r="I46" s="1">
        <v>191059</v>
      </c>
      <c r="K46" s="1">
        <v>0.25</v>
      </c>
      <c r="L46" s="1">
        <v>0.93</v>
      </c>
      <c r="M46" s="3">
        <f t="shared" si="2"/>
        <v>2.5000000000000001E-3</v>
      </c>
      <c r="N46" s="1">
        <v>191059</v>
      </c>
      <c r="O46" s="1">
        <v>4.03</v>
      </c>
      <c r="P46" s="1">
        <f t="shared" si="5"/>
        <v>101.71722813761694</v>
      </c>
      <c r="Q46" s="1">
        <f t="shared" si="4"/>
        <v>1826.7615263947123</v>
      </c>
      <c r="R46" s="1">
        <f t="shared" si="6"/>
        <v>490.11164612188901</v>
      </c>
      <c r="S46" s="1">
        <f t="shared" si="7"/>
        <v>220.66255006230659</v>
      </c>
      <c r="T46" s="1"/>
      <c r="U46" s="1"/>
    </row>
    <row r="47" spans="1:21" x14ac:dyDescent="0.25">
      <c r="A47" t="s">
        <v>223</v>
      </c>
      <c r="B47" s="1" t="str">
        <f t="shared" si="1"/>
        <v>00221</v>
      </c>
      <c r="C47" s="1">
        <f t="shared" si="3"/>
        <v>5</v>
      </c>
      <c r="D47" s="1">
        <v>2363</v>
      </c>
      <c r="E47" s="1">
        <v>398.5</v>
      </c>
      <c r="F47" s="1">
        <v>711.52</v>
      </c>
      <c r="G47" s="1">
        <v>0.51</v>
      </c>
      <c r="I47" s="1">
        <v>150689</v>
      </c>
      <c r="K47" s="1">
        <v>0.27</v>
      </c>
      <c r="L47" s="1">
        <v>0.93</v>
      </c>
      <c r="M47" s="3">
        <f t="shared" si="2"/>
        <v>2.5578703703703705E-3</v>
      </c>
      <c r="N47" s="1">
        <v>150689</v>
      </c>
      <c r="O47" s="1">
        <v>3.74</v>
      </c>
      <c r="P47" s="1">
        <f t="shared" si="5"/>
        <v>60.164993974902053</v>
      </c>
      <c r="Q47" s="1">
        <f t="shared" si="4"/>
        <v>1886.9265203696143</v>
      </c>
      <c r="R47" s="1">
        <f t="shared" si="6"/>
        <v>437.04969630689629</v>
      </c>
      <c r="S47" s="1">
        <f t="shared" si="7"/>
        <v>201.13055287548926</v>
      </c>
      <c r="T47" s="1"/>
      <c r="U47" s="1"/>
    </row>
    <row r="48" spans="1:21" x14ac:dyDescent="0.25">
      <c r="A48" t="s">
        <v>224</v>
      </c>
      <c r="B48" s="1" t="str">
        <f t="shared" si="1"/>
        <v>00226</v>
      </c>
      <c r="C48" s="1">
        <f t="shared" si="3"/>
        <v>5</v>
      </c>
      <c r="D48" s="1">
        <v>2357</v>
      </c>
      <c r="E48" s="1">
        <v>410.03</v>
      </c>
      <c r="F48" s="1">
        <v>656.96</v>
      </c>
      <c r="G48" s="1">
        <v>0.49</v>
      </c>
      <c r="I48" s="1">
        <v>121733</v>
      </c>
      <c r="K48" s="1">
        <v>0.24</v>
      </c>
      <c r="L48" s="1">
        <v>0.95</v>
      </c>
      <c r="M48" s="3">
        <f t="shared" si="2"/>
        <v>2.6157407407407405E-3</v>
      </c>
      <c r="N48" s="1">
        <v>121733</v>
      </c>
      <c r="O48" s="1">
        <v>4.09</v>
      </c>
      <c r="P48" s="1">
        <f t="shared" si="5"/>
        <v>55.764993499506417</v>
      </c>
      <c r="Q48" s="1">
        <f t="shared" si="4"/>
        <v>1942.6915138691206</v>
      </c>
      <c r="R48" s="1">
        <f t="shared" si="6"/>
        <v>491.80345293998613</v>
      </c>
      <c r="S48" s="1">
        <f t="shared" si="7"/>
        <v>178.6086588046615</v>
      </c>
      <c r="T48" s="1"/>
      <c r="U48" s="1"/>
    </row>
    <row r="49" spans="1:21" x14ac:dyDescent="0.25">
      <c r="A49" t="s">
        <v>225</v>
      </c>
      <c r="B49" s="1" t="str">
        <f t="shared" si="1"/>
        <v>00231</v>
      </c>
      <c r="C49" s="1">
        <f t="shared" si="3"/>
        <v>5</v>
      </c>
      <c r="D49" s="1">
        <v>2399</v>
      </c>
      <c r="E49" s="1">
        <v>400.66</v>
      </c>
      <c r="F49" s="1">
        <v>596.1</v>
      </c>
      <c r="G49" s="1">
        <v>0.45</v>
      </c>
      <c r="I49" s="1">
        <v>131642</v>
      </c>
      <c r="K49" s="1">
        <v>0.41</v>
      </c>
      <c r="L49" s="1">
        <v>0.73</v>
      </c>
      <c r="M49" s="3">
        <f t="shared" si="2"/>
        <v>2.673611111111111E-3</v>
      </c>
      <c r="N49" s="1">
        <v>131642</v>
      </c>
      <c r="O49" s="1">
        <v>2.46</v>
      </c>
      <c r="P49" s="1">
        <f t="shared" si="5"/>
        <v>61.5770777156565</v>
      </c>
      <c r="Q49" s="1">
        <f t="shared" si="4"/>
        <v>2004.2685915847771</v>
      </c>
      <c r="R49" s="1">
        <f t="shared" si="6"/>
        <v>546.3828381788328</v>
      </c>
      <c r="S49" s="1">
        <f t="shared" si="7"/>
        <v>150.31985131711647</v>
      </c>
      <c r="T49" s="1"/>
      <c r="U49" s="1"/>
    </row>
    <row r="50" spans="1:21" x14ac:dyDescent="0.25">
      <c r="A50" t="s">
        <v>226</v>
      </c>
      <c r="B50" s="1" t="str">
        <f t="shared" si="1"/>
        <v>00236</v>
      </c>
      <c r="C50" s="1">
        <f t="shared" si="3"/>
        <v>5</v>
      </c>
      <c r="D50" s="1">
        <v>2086</v>
      </c>
      <c r="E50" s="1">
        <v>391.7</v>
      </c>
      <c r="F50" s="1">
        <v>587.39</v>
      </c>
      <c r="G50" s="1">
        <v>0.47</v>
      </c>
      <c r="I50" s="1">
        <v>100358</v>
      </c>
      <c r="K50" s="1">
        <v>0.31</v>
      </c>
      <c r="L50" s="1">
        <v>0.85</v>
      </c>
      <c r="M50" s="3">
        <f t="shared" si="2"/>
        <v>2.7314814814814814E-3</v>
      </c>
      <c r="N50" s="1">
        <v>100358</v>
      </c>
      <c r="O50" s="1">
        <v>3.21</v>
      </c>
      <c r="P50" s="1">
        <f t="shared" si="5"/>
        <v>12.495827303544223</v>
      </c>
      <c r="Q50" s="1">
        <f t="shared" si="4"/>
        <v>2016.7644188883214</v>
      </c>
      <c r="R50" s="1">
        <f t="shared" si="6"/>
        <v>546.2445648020755</v>
      </c>
      <c r="S50" s="1">
        <f t="shared" si="7"/>
        <v>140.35024902008544</v>
      </c>
      <c r="T50" s="1"/>
      <c r="U50" s="1"/>
    </row>
    <row r="51" spans="1:21" x14ac:dyDescent="0.25">
      <c r="A51" t="s">
        <v>227</v>
      </c>
      <c r="B51" s="1" t="str">
        <f t="shared" si="1"/>
        <v>00241</v>
      </c>
      <c r="C51" s="1">
        <f t="shared" si="3"/>
        <v>5</v>
      </c>
      <c r="D51" s="1">
        <v>2097</v>
      </c>
      <c r="E51" s="1">
        <v>399.38</v>
      </c>
      <c r="F51" s="1">
        <v>590.87</v>
      </c>
      <c r="G51" s="1">
        <v>0.55000000000000004</v>
      </c>
      <c r="I51" s="1">
        <v>103728</v>
      </c>
      <c r="K51" s="1">
        <v>0.59</v>
      </c>
      <c r="L51" s="1">
        <v>0.79</v>
      </c>
      <c r="M51" s="3">
        <f t="shared" si="2"/>
        <v>2.7893518518518519E-3</v>
      </c>
      <c r="N51" s="1">
        <v>103728</v>
      </c>
      <c r="O51" s="1">
        <v>1.68</v>
      </c>
      <c r="P51" s="1">
        <f t="shared" si="5"/>
        <v>8.4316546418837763</v>
      </c>
      <c r="Q51" s="1">
        <f t="shared" si="4"/>
        <v>2025.1960735302052</v>
      </c>
      <c r="R51" s="1">
        <f t="shared" si="6"/>
        <v>533.77913830806858</v>
      </c>
      <c r="S51" s="1">
        <f t="shared" si="7"/>
        <v>148.35808707313529</v>
      </c>
      <c r="T51" s="1"/>
      <c r="U51" s="1"/>
    </row>
    <row r="52" spans="1:21" x14ac:dyDescent="0.25">
      <c r="A52" t="s">
        <v>228</v>
      </c>
      <c r="B52" s="1" t="str">
        <f t="shared" si="1"/>
        <v>00246</v>
      </c>
      <c r="C52" s="1">
        <f t="shared" si="3"/>
        <v>5</v>
      </c>
      <c r="D52" s="1">
        <v>2135</v>
      </c>
      <c r="E52" s="1">
        <v>400.11</v>
      </c>
      <c r="F52" s="1">
        <v>596.20000000000005</v>
      </c>
      <c r="G52" s="1">
        <v>0.38</v>
      </c>
      <c r="I52" s="1">
        <v>91571</v>
      </c>
      <c r="K52" s="1">
        <v>0.43</v>
      </c>
      <c r="L52" s="1">
        <v>0.68</v>
      </c>
      <c r="M52" s="3">
        <f t="shared" si="2"/>
        <v>2.8472222222222223E-3</v>
      </c>
      <c r="N52" s="1">
        <v>91571</v>
      </c>
      <c r="O52" s="1">
        <v>2.34</v>
      </c>
      <c r="P52" s="1">
        <f t="shared" si="5"/>
        <v>5.3797583588856908</v>
      </c>
      <c r="Q52" s="1">
        <f t="shared" si="4"/>
        <v>2030.575831889091</v>
      </c>
      <c r="R52" s="1">
        <f t="shared" si="6"/>
        <v>519.93298706558562</v>
      </c>
      <c r="S52" s="1">
        <f t="shared" si="7"/>
        <v>149.79101508435011</v>
      </c>
      <c r="T52" s="1"/>
      <c r="U52" s="1"/>
    </row>
    <row r="53" spans="1:21" x14ac:dyDescent="0.25">
      <c r="A53" t="s">
        <v>229</v>
      </c>
      <c r="B53" s="1" t="str">
        <f t="shared" si="1"/>
        <v>00251</v>
      </c>
      <c r="C53" s="1">
        <f t="shared" si="3"/>
        <v>5</v>
      </c>
      <c r="D53" s="1">
        <v>1924</v>
      </c>
      <c r="E53" s="1">
        <v>408.15</v>
      </c>
      <c r="F53" s="1">
        <v>601.52</v>
      </c>
      <c r="G53" s="1">
        <v>0.56000000000000005</v>
      </c>
      <c r="I53" s="1">
        <v>81337</v>
      </c>
      <c r="K53" s="1">
        <v>0.27</v>
      </c>
      <c r="L53" s="1">
        <v>0.97</v>
      </c>
      <c r="M53" s="3">
        <f t="shared" si="2"/>
        <v>2.9050925925925928E-3</v>
      </c>
      <c r="N53" s="1">
        <v>81337</v>
      </c>
      <c r="O53" s="1">
        <v>3.65</v>
      </c>
      <c r="P53" s="1">
        <f t="shared" si="5"/>
        <v>9.6407468590352856</v>
      </c>
      <c r="Q53" s="1">
        <f t="shared" si="4"/>
        <v>2040.2165787481263</v>
      </c>
      <c r="R53" s="1">
        <f t="shared" si="6"/>
        <v>513.32169405265392</v>
      </c>
      <c r="S53" s="1">
        <f t="shared" si="7"/>
        <v>158.59093858099203</v>
      </c>
      <c r="T53" s="1"/>
      <c r="U53" s="1"/>
    </row>
    <row r="54" spans="1:21" x14ac:dyDescent="0.25">
      <c r="A54" t="s">
        <v>230</v>
      </c>
      <c r="B54" s="1" t="str">
        <f t="shared" si="1"/>
        <v>00256</v>
      </c>
      <c r="C54" s="1">
        <f t="shared" si="3"/>
        <v>5</v>
      </c>
      <c r="D54" s="1">
        <v>1997</v>
      </c>
      <c r="E54" s="1">
        <v>390.98</v>
      </c>
      <c r="F54" s="1">
        <v>600.72</v>
      </c>
      <c r="G54" s="1">
        <v>0.61</v>
      </c>
      <c r="I54" s="1">
        <v>104190</v>
      </c>
      <c r="K54" s="1">
        <v>0.38</v>
      </c>
      <c r="L54" s="1">
        <v>0.89</v>
      </c>
      <c r="M54" s="3">
        <f t="shared" si="2"/>
        <v>2.9629629629629628E-3</v>
      </c>
      <c r="N54" s="1">
        <v>104190</v>
      </c>
      <c r="O54" s="1">
        <v>2.64</v>
      </c>
      <c r="P54" s="1">
        <f t="shared" si="5"/>
        <v>17.188627053956303</v>
      </c>
      <c r="Q54" s="1">
        <f t="shared" si="4"/>
        <v>2057.4052058020825</v>
      </c>
      <c r="R54" s="1">
        <f t="shared" si="6"/>
        <v>486.62900389757476</v>
      </c>
      <c r="S54" s="1">
        <f t="shared" si="7"/>
        <v>141.56448177420776</v>
      </c>
      <c r="T54" s="1"/>
      <c r="U54" s="1"/>
    </row>
    <row r="55" spans="1:21" x14ac:dyDescent="0.25">
      <c r="A55" t="s">
        <v>231</v>
      </c>
      <c r="B55" s="1" t="str">
        <f t="shared" si="1"/>
        <v>00261</v>
      </c>
      <c r="C55" s="1">
        <f t="shared" si="3"/>
        <v>5</v>
      </c>
      <c r="D55" s="1">
        <v>1931</v>
      </c>
      <c r="E55" s="1">
        <v>383.24</v>
      </c>
      <c r="F55" s="1">
        <v>579.98</v>
      </c>
      <c r="G55" s="1">
        <v>0.53</v>
      </c>
      <c r="I55" s="1">
        <v>117574</v>
      </c>
      <c r="K55" s="1">
        <v>0.37</v>
      </c>
      <c r="L55" s="1">
        <v>0.89</v>
      </c>
      <c r="M55" s="3">
        <f t="shared" si="2"/>
        <v>3.0208333333333333E-3</v>
      </c>
      <c r="N55" s="1">
        <v>117574</v>
      </c>
      <c r="O55" s="1">
        <v>2.73</v>
      </c>
      <c r="P55" s="1">
        <f t="shared" si="5"/>
        <v>22.137190426971543</v>
      </c>
      <c r="Q55" s="1">
        <f t="shared" si="4"/>
        <v>2079.5423962290542</v>
      </c>
      <c r="R55" s="1">
        <f t="shared" si="6"/>
        <v>437.39817277427483</v>
      </c>
      <c r="S55" s="1">
        <f t="shared" si="7"/>
        <v>131.37066833962595</v>
      </c>
      <c r="T55" s="1"/>
      <c r="U55" s="1"/>
    </row>
    <row r="56" spans="1:21" x14ac:dyDescent="0.25">
      <c r="A56" t="s">
        <v>232</v>
      </c>
      <c r="B56" s="1" t="str">
        <f t="shared" si="1"/>
        <v>00266</v>
      </c>
      <c r="C56" s="1">
        <f t="shared" si="3"/>
        <v>5</v>
      </c>
      <c r="D56" s="1">
        <v>1902</v>
      </c>
      <c r="E56" s="1">
        <v>318.41000000000003</v>
      </c>
      <c r="F56" s="1">
        <v>574.55999999999995</v>
      </c>
      <c r="G56" s="1">
        <v>0.55000000000000004</v>
      </c>
      <c r="I56" s="1">
        <v>137036</v>
      </c>
      <c r="K56" s="1">
        <v>0.3</v>
      </c>
      <c r="L56" s="1">
        <v>0.95</v>
      </c>
      <c r="M56" s="3">
        <f t="shared" si="2"/>
        <v>3.0787037037037037E-3</v>
      </c>
      <c r="N56" s="1">
        <v>137036</v>
      </c>
      <c r="O56" s="1">
        <v>3.38</v>
      </c>
      <c r="P56" s="1">
        <f t="shared" si="5"/>
        <v>65.056170345325427</v>
      </c>
      <c r="Q56" s="1">
        <f t="shared" si="4"/>
        <v>2144.5985665743797</v>
      </c>
      <c r="R56" s="1">
        <f t="shared" si="6"/>
        <v>450.40005895393335</v>
      </c>
      <c r="S56" s="1">
        <f t="shared" si="7"/>
        <v>66.395700161983385</v>
      </c>
      <c r="T56" s="1"/>
      <c r="U56" s="1"/>
    </row>
    <row r="57" spans="1:21" x14ac:dyDescent="0.25">
      <c r="A57" t="s">
        <v>233</v>
      </c>
      <c r="B57" s="1" t="str">
        <f t="shared" si="1"/>
        <v>00271</v>
      </c>
      <c r="C57" s="1">
        <f t="shared" si="3"/>
        <v>5</v>
      </c>
      <c r="D57" s="1">
        <v>2086</v>
      </c>
      <c r="E57" s="1">
        <v>252.02</v>
      </c>
      <c r="F57" s="1">
        <v>573.69000000000005</v>
      </c>
      <c r="G57" s="1">
        <v>0.5</v>
      </c>
      <c r="I57" s="1">
        <v>131676</v>
      </c>
      <c r="K57" s="1">
        <v>0.25</v>
      </c>
      <c r="L57" s="1">
        <v>0.95</v>
      </c>
      <c r="M57" s="3">
        <f t="shared" si="2"/>
        <v>3.1365740740740742E-3</v>
      </c>
      <c r="N57" s="1">
        <v>131676</v>
      </c>
      <c r="O57" s="1">
        <v>4.04</v>
      </c>
      <c r="P57" s="1">
        <f t="shared" si="5"/>
        <v>66.395700161983385</v>
      </c>
      <c r="Q57" s="1">
        <f t="shared" si="4"/>
        <v>2210.994266736363</v>
      </c>
      <c r="R57" s="1">
        <f t="shared" si="6"/>
        <v>485.94996847926751</v>
      </c>
      <c r="S57" s="1">
        <f t="shared" si="7"/>
        <v>0</v>
      </c>
      <c r="T57" s="1"/>
      <c r="U57" s="1"/>
    </row>
  </sheetData>
  <conditionalFormatting sqref="B3:B57">
    <cfRule type="duplicateValues" dxfId="5" priority="2"/>
  </conditionalFormatting>
  <conditionalFormatting sqref="B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7"/>
  <sheetViews>
    <sheetView topLeftCell="A120" workbookViewId="0">
      <selection activeCell="Q4" sqref="Q4:R134"/>
    </sheetView>
  </sheetViews>
  <sheetFormatPr baseColWidth="10" defaultRowHeight="15" x14ac:dyDescent="0.25"/>
  <sheetData>
    <row r="1" spans="1:20" x14ac:dyDescent="0.25">
      <c r="B1" s="1"/>
      <c r="C1" s="1"/>
      <c r="D1" s="1"/>
      <c r="E1" s="1"/>
      <c r="F1" s="1"/>
      <c r="G1" s="1"/>
      <c r="I1" s="1"/>
      <c r="K1" s="1"/>
      <c r="L1" s="1"/>
      <c r="M1" s="1"/>
      <c r="N1" s="1"/>
      <c r="O1" s="1"/>
      <c r="P1" s="1"/>
      <c r="Q1" s="1"/>
      <c r="R1" s="1"/>
      <c r="S1" s="1">
        <v>791.48</v>
      </c>
      <c r="T1" s="1">
        <v>778.09</v>
      </c>
    </row>
    <row r="2" spans="1:20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H2" s="2"/>
      <c r="I2" s="2" t="s">
        <v>6</v>
      </c>
      <c r="J2" s="2"/>
      <c r="K2" s="2" t="s">
        <v>8</v>
      </c>
      <c r="L2" s="2" t="s">
        <v>9</v>
      </c>
      <c r="M2" s="2"/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  <c r="T2" s="2"/>
    </row>
    <row r="3" spans="1:20" x14ac:dyDescent="0.25">
      <c r="A3" t="s">
        <v>236</v>
      </c>
      <c r="B3" s="1" t="str">
        <f>LEFT(A3,5)</f>
        <v>00001</v>
      </c>
      <c r="C3" s="1"/>
      <c r="D3" s="1">
        <v>2679</v>
      </c>
      <c r="E3" s="1">
        <v>624.47</v>
      </c>
      <c r="F3" s="1">
        <v>876.71</v>
      </c>
      <c r="G3" s="1">
        <v>0.53</v>
      </c>
      <c r="I3" s="1">
        <v>171043</v>
      </c>
      <c r="K3" s="1">
        <v>0.28999999999999998</v>
      </c>
      <c r="L3" s="1">
        <v>0.95</v>
      </c>
      <c r="M3" s="3">
        <f>B3/86400</f>
        <v>1.1574074074074073E-5</v>
      </c>
      <c r="N3" s="1">
        <v>171043</v>
      </c>
      <c r="O3" s="1">
        <v>3.43</v>
      </c>
      <c r="P3" s="1"/>
      <c r="Q3" s="1"/>
      <c r="R3" s="1"/>
      <c r="S3" s="1">
        <f t="shared" ref="S3:S34" si="0">SQRT(((E3-$S$1)^2)+((F3-$T$1)^2))</f>
        <v>193.95423300356197</v>
      </c>
      <c r="T3" s="1"/>
    </row>
    <row r="4" spans="1:20" x14ac:dyDescent="0.25">
      <c r="A4" t="s">
        <v>237</v>
      </c>
      <c r="B4" s="1" t="str">
        <f t="shared" ref="B4:B57" si="1">LEFT(A4,5)</f>
        <v>00006</v>
      </c>
      <c r="C4" s="1">
        <f>B4-B3</f>
        <v>5</v>
      </c>
      <c r="D4" s="1">
        <v>2660</v>
      </c>
      <c r="E4" s="1">
        <v>579.03</v>
      </c>
      <c r="F4" s="1">
        <v>875.91</v>
      </c>
      <c r="G4" s="1">
        <v>0.52</v>
      </c>
      <c r="I4" s="1">
        <v>156804</v>
      </c>
      <c r="K4" s="1">
        <v>0.27</v>
      </c>
      <c r="L4" s="1">
        <v>0.95</v>
      </c>
      <c r="M4" s="3">
        <f t="shared" ref="M4:M57" si="2">B4/86400</f>
        <v>6.9444444444444444E-5</v>
      </c>
      <c r="N4" s="1">
        <v>156804</v>
      </c>
      <c r="O4" s="1">
        <v>3.76</v>
      </c>
      <c r="P4" s="1">
        <f>SQRT(((E4-E3)^2)+((F4-F3)^2))</f>
        <v>45.447041707904432</v>
      </c>
      <c r="Q4" s="1">
        <f>P4+Q3</f>
        <v>45.447041707904432</v>
      </c>
      <c r="R4" s="1"/>
      <c r="S4" s="1">
        <f t="shared" si="0"/>
        <v>233.88833852930762</v>
      </c>
      <c r="T4" s="1"/>
    </row>
    <row r="5" spans="1:20" x14ac:dyDescent="0.25">
      <c r="A5" t="s">
        <v>238</v>
      </c>
      <c r="B5" s="1" t="str">
        <f t="shared" si="1"/>
        <v>00011</v>
      </c>
      <c r="C5" s="1">
        <f t="shared" ref="C5:C57" si="3">B5-B4</f>
        <v>5</v>
      </c>
      <c r="D5" s="1">
        <v>2621</v>
      </c>
      <c r="E5" s="1">
        <v>528.25</v>
      </c>
      <c r="F5" s="1">
        <v>875.86</v>
      </c>
      <c r="G5" s="1">
        <v>0.54</v>
      </c>
      <c r="I5" s="1">
        <v>154076</v>
      </c>
      <c r="K5" s="1">
        <v>0.28000000000000003</v>
      </c>
      <c r="L5" s="1">
        <v>0.96</v>
      </c>
      <c r="M5" s="3">
        <f t="shared" si="2"/>
        <v>1.273148148148148E-4</v>
      </c>
      <c r="N5" s="1">
        <v>154076</v>
      </c>
      <c r="O5" s="1">
        <v>3.59</v>
      </c>
      <c r="P5" s="1">
        <f>SQRT(((E5-E4)^2)+((F5-F4)^2))</f>
        <v>50.780024615984559</v>
      </c>
      <c r="Q5" s="1">
        <f t="shared" ref="Q5:Q57" si="4">P5+Q4</f>
        <v>96.227066323888991</v>
      </c>
      <c r="R5" s="1"/>
      <c r="S5" s="1">
        <f t="shared" si="0"/>
        <v>280.8006513525209</v>
      </c>
      <c r="T5" s="1"/>
    </row>
    <row r="6" spans="1:20" x14ac:dyDescent="0.25">
      <c r="A6" t="s">
        <v>239</v>
      </c>
      <c r="B6" s="1" t="str">
        <f t="shared" si="1"/>
        <v>00016</v>
      </c>
      <c r="C6" s="1">
        <f t="shared" si="3"/>
        <v>5</v>
      </c>
      <c r="D6" s="1">
        <v>2623</v>
      </c>
      <c r="E6" s="1">
        <v>520.74</v>
      </c>
      <c r="F6" s="1">
        <v>866.61</v>
      </c>
      <c r="G6" s="1">
        <v>0.56000000000000005</v>
      </c>
      <c r="I6" s="1">
        <v>171758</v>
      </c>
      <c r="K6" s="1">
        <v>0.33</v>
      </c>
      <c r="L6" s="1">
        <v>0.89</v>
      </c>
      <c r="M6" s="3">
        <f t="shared" si="2"/>
        <v>1.8518518518518518E-4</v>
      </c>
      <c r="N6" s="1">
        <v>171758</v>
      </c>
      <c r="O6" s="1">
        <v>3.03</v>
      </c>
      <c r="P6" s="1">
        <f t="shared" ref="P6:P57" si="5">SQRT(((E6-E5)^2)+((F6-F5)^2))</f>
        <v>11.914805915330717</v>
      </c>
      <c r="Q6" s="1">
        <f t="shared" si="4"/>
        <v>108.14187223921971</v>
      </c>
      <c r="R6" s="1"/>
      <c r="S6" s="1">
        <f t="shared" si="0"/>
        <v>284.84370802248731</v>
      </c>
      <c r="T6" s="1"/>
    </row>
    <row r="7" spans="1:20" x14ac:dyDescent="0.25">
      <c r="A7" t="s">
        <v>240</v>
      </c>
      <c r="B7" s="1" t="str">
        <f t="shared" si="1"/>
        <v>00021</v>
      </c>
      <c r="C7" s="1">
        <f t="shared" si="3"/>
        <v>5</v>
      </c>
      <c r="D7" s="1">
        <v>2525</v>
      </c>
      <c r="E7" s="1">
        <v>510.57</v>
      </c>
      <c r="F7" s="1">
        <v>863.33</v>
      </c>
      <c r="G7" s="1">
        <v>0.55000000000000004</v>
      </c>
      <c r="I7" s="1">
        <v>164188</v>
      </c>
      <c r="K7" s="1">
        <v>0.38</v>
      </c>
      <c r="L7" s="1">
        <v>0.85</v>
      </c>
      <c r="M7" s="3">
        <f t="shared" si="2"/>
        <v>2.4305555555555555E-4</v>
      </c>
      <c r="N7" s="1">
        <v>164188</v>
      </c>
      <c r="O7" s="1">
        <v>2.64</v>
      </c>
      <c r="P7" s="1">
        <f t="shared" si="5"/>
        <v>10.685845778411746</v>
      </c>
      <c r="Q7" s="1">
        <f t="shared" si="4"/>
        <v>118.82771801763145</v>
      </c>
      <c r="R7" s="1"/>
      <c r="S7" s="1">
        <f t="shared" si="0"/>
        <v>293.55797672691511</v>
      </c>
      <c r="T7" s="1"/>
    </row>
    <row r="8" spans="1:20" x14ac:dyDescent="0.25">
      <c r="A8" t="s">
        <v>241</v>
      </c>
      <c r="B8" s="1" t="str">
        <f t="shared" si="1"/>
        <v>00026</v>
      </c>
      <c r="C8" s="1">
        <f t="shared" si="3"/>
        <v>5</v>
      </c>
      <c r="D8" s="1">
        <v>2526</v>
      </c>
      <c r="E8" s="1">
        <v>504.29</v>
      </c>
      <c r="F8" s="1">
        <v>846.02</v>
      </c>
      <c r="G8" s="1">
        <v>0.49</v>
      </c>
      <c r="I8" s="1">
        <v>141834</v>
      </c>
      <c r="K8" s="1">
        <v>0.3</v>
      </c>
      <c r="L8" s="1">
        <v>0.87</v>
      </c>
      <c r="M8" s="3">
        <f t="shared" si="2"/>
        <v>3.0092592592592595E-4</v>
      </c>
      <c r="N8" s="1">
        <v>141834</v>
      </c>
      <c r="O8" s="1">
        <v>3.28</v>
      </c>
      <c r="P8" s="1">
        <f t="shared" si="5"/>
        <v>18.413975670669323</v>
      </c>
      <c r="Q8" s="1">
        <f t="shared" si="4"/>
        <v>137.24169368830078</v>
      </c>
      <c r="R8" s="1"/>
      <c r="S8" s="1">
        <f t="shared" si="0"/>
        <v>295.11452183855675</v>
      </c>
      <c r="T8" s="1"/>
    </row>
    <row r="9" spans="1:20" x14ac:dyDescent="0.25">
      <c r="A9" t="s">
        <v>242</v>
      </c>
      <c r="B9" s="1" t="str">
        <f t="shared" si="1"/>
        <v>00031</v>
      </c>
      <c r="C9" s="1">
        <f t="shared" si="3"/>
        <v>5</v>
      </c>
      <c r="D9" s="1">
        <v>2320</v>
      </c>
      <c r="E9" s="1">
        <v>494.06</v>
      </c>
      <c r="F9" s="1">
        <v>812.39</v>
      </c>
      <c r="G9" s="1">
        <v>0.47</v>
      </c>
      <c r="I9" s="1">
        <v>120130</v>
      </c>
      <c r="K9" s="1">
        <v>0.24</v>
      </c>
      <c r="L9" s="1">
        <v>0.91</v>
      </c>
      <c r="M9" s="3">
        <f t="shared" si="2"/>
        <v>3.5879629629629629E-4</v>
      </c>
      <c r="N9" s="1">
        <v>120130</v>
      </c>
      <c r="O9" s="1">
        <v>4.17</v>
      </c>
      <c r="P9" s="1">
        <f t="shared" si="5"/>
        <v>35.151526282652362</v>
      </c>
      <c r="Q9" s="1">
        <f t="shared" si="4"/>
        <v>172.39321997095314</v>
      </c>
      <c r="R9" s="1"/>
      <c r="S9" s="1">
        <f t="shared" si="0"/>
        <v>299.39129312657042</v>
      </c>
      <c r="T9" s="1"/>
    </row>
    <row r="10" spans="1:20" x14ac:dyDescent="0.25">
      <c r="A10" t="s">
        <v>243</v>
      </c>
      <c r="B10" s="1" t="str">
        <f t="shared" si="1"/>
        <v>00036</v>
      </c>
      <c r="C10" s="1">
        <f t="shared" si="3"/>
        <v>5</v>
      </c>
      <c r="D10" s="1">
        <v>2128</v>
      </c>
      <c r="E10" s="1">
        <v>494.74</v>
      </c>
      <c r="F10" s="1">
        <v>762.57</v>
      </c>
      <c r="G10" s="1">
        <v>0.47</v>
      </c>
      <c r="I10" s="1">
        <v>105705</v>
      </c>
      <c r="K10" s="1">
        <v>0.25</v>
      </c>
      <c r="L10" s="1">
        <v>0.92</v>
      </c>
      <c r="M10" s="3">
        <f t="shared" si="2"/>
        <v>4.1666666666666669E-4</v>
      </c>
      <c r="N10" s="1">
        <v>105705</v>
      </c>
      <c r="O10" s="1">
        <v>3.93</v>
      </c>
      <c r="P10" s="1">
        <f t="shared" si="5"/>
        <v>49.824640490423945</v>
      </c>
      <c r="Q10" s="1">
        <f t="shared" si="4"/>
        <v>222.21786046137709</v>
      </c>
      <c r="R10" s="1"/>
      <c r="S10" s="1">
        <f t="shared" si="0"/>
        <v>297.14558384737944</v>
      </c>
      <c r="T10" s="1"/>
    </row>
    <row r="11" spans="1:20" x14ac:dyDescent="0.25">
      <c r="A11" t="s">
        <v>244</v>
      </c>
      <c r="B11" s="1" t="str">
        <f t="shared" si="1"/>
        <v>00041</v>
      </c>
      <c r="C11" s="1">
        <f t="shared" si="3"/>
        <v>5</v>
      </c>
      <c r="D11" s="1">
        <v>1879</v>
      </c>
      <c r="E11" s="1">
        <v>496.1</v>
      </c>
      <c r="F11" s="1">
        <v>712.53</v>
      </c>
      <c r="G11" s="1">
        <v>0.54</v>
      </c>
      <c r="I11" s="1">
        <v>94882</v>
      </c>
      <c r="K11" s="1">
        <v>0.3</v>
      </c>
      <c r="L11" s="1">
        <v>0.94</v>
      </c>
      <c r="M11" s="3">
        <f t="shared" si="2"/>
        <v>4.7453703703703704E-4</v>
      </c>
      <c r="N11" s="1">
        <v>94882</v>
      </c>
      <c r="O11" s="1">
        <v>3.38</v>
      </c>
      <c r="P11" s="1">
        <f t="shared" si="5"/>
        <v>50.058477803465095</v>
      </c>
      <c r="Q11" s="1">
        <f t="shared" si="4"/>
        <v>272.2763382648422</v>
      </c>
      <c r="R11" s="1"/>
      <c r="S11" s="1">
        <f t="shared" si="0"/>
        <v>302.56810473015827</v>
      </c>
      <c r="T11" s="1"/>
    </row>
    <row r="12" spans="1:20" x14ac:dyDescent="0.25">
      <c r="A12" t="s">
        <v>245</v>
      </c>
      <c r="B12" s="1" t="str">
        <f t="shared" si="1"/>
        <v>00046</v>
      </c>
      <c r="C12" s="1">
        <f t="shared" si="3"/>
        <v>5</v>
      </c>
      <c r="D12" s="1">
        <v>1504</v>
      </c>
      <c r="E12" s="1">
        <v>493.52</v>
      </c>
      <c r="F12" s="1">
        <v>651.16999999999996</v>
      </c>
      <c r="G12" s="1">
        <v>0.53</v>
      </c>
      <c r="I12" s="1">
        <v>68409</v>
      </c>
      <c r="K12" s="1">
        <v>0.37</v>
      </c>
      <c r="L12" s="1">
        <v>0.92</v>
      </c>
      <c r="M12" s="3">
        <f t="shared" si="2"/>
        <v>5.3240740740740744E-4</v>
      </c>
      <c r="N12" s="1">
        <v>68409</v>
      </c>
      <c r="O12" s="1">
        <v>2.7</v>
      </c>
      <c r="P12" s="1">
        <f t="shared" si="5"/>
        <v>61.414216595182602</v>
      </c>
      <c r="Q12" s="1">
        <f t="shared" si="4"/>
        <v>333.6905548600248</v>
      </c>
      <c r="R12" s="1"/>
      <c r="S12" s="1">
        <f t="shared" si="0"/>
        <v>323.86547824675608</v>
      </c>
      <c r="T12" s="1"/>
    </row>
    <row r="13" spans="1:20" x14ac:dyDescent="0.25">
      <c r="A13" t="s">
        <v>246</v>
      </c>
      <c r="B13" s="1" t="str">
        <f t="shared" si="1"/>
        <v>00051</v>
      </c>
      <c r="C13" s="1">
        <f t="shared" si="3"/>
        <v>5</v>
      </c>
      <c r="D13" s="1">
        <v>945</v>
      </c>
      <c r="E13" s="1">
        <v>496.64</v>
      </c>
      <c r="F13" s="1">
        <v>585.74</v>
      </c>
      <c r="G13" s="1">
        <v>0.42</v>
      </c>
      <c r="I13" s="1">
        <v>31477</v>
      </c>
      <c r="K13" s="1">
        <v>0.38</v>
      </c>
      <c r="L13" s="1">
        <v>0.84</v>
      </c>
      <c r="M13" s="3">
        <f t="shared" si="2"/>
        <v>5.9027777777777778E-4</v>
      </c>
      <c r="N13" s="1">
        <v>31477</v>
      </c>
      <c r="O13" s="1">
        <v>2.66</v>
      </c>
      <c r="P13" s="1">
        <f t="shared" si="5"/>
        <v>65.504345657368361</v>
      </c>
      <c r="Q13" s="1">
        <f t="shared" si="4"/>
        <v>399.19490051739319</v>
      </c>
      <c r="R13" s="1"/>
      <c r="S13" s="1">
        <f t="shared" si="0"/>
        <v>352.03571992057852</v>
      </c>
      <c r="T13" s="1"/>
    </row>
    <row r="14" spans="1:20" x14ac:dyDescent="0.25">
      <c r="A14" t="s">
        <v>247</v>
      </c>
      <c r="B14" s="1" t="str">
        <f t="shared" si="1"/>
        <v>00056</v>
      </c>
      <c r="C14" s="1">
        <f t="shared" si="3"/>
        <v>5</v>
      </c>
      <c r="D14" s="1">
        <v>2207</v>
      </c>
      <c r="E14" s="1">
        <v>520.62</v>
      </c>
      <c r="F14" s="1">
        <v>585.5</v>
      </c>
      <c r="G14" s="1">
        <v>0.43</v>
      </c>
      <c r="I14" s="1">
        <v>96283</v>
      </c>
      <c r="K14" s="1">
        <v>0.26</v>
      </c>
      <c r="L14" s="1">
        <v>0.88</v>
      </c>
      <c r="M14" s="3">
        <f t="shared" si="2"/>
        <v>6.4814814814814813E-4</v>
      </c>
      <c r="N14" s="1">
        <v>96283</v>
      </c>
      <c r="O14" s="1">
        <v>3.88</v>
      </c>
      <c r="P14" s="1">
        <f t="shared" si="5"/>
        <v>23.981200970760426</v>
      </c>
      <c r="Q14" s="1">
        <f t="shared" si="4"/>
        <v>423.17610148815362</v>
      </c>
      <c r="R14" s="1"/>
      <c r="S14" s="1">
        <f t="shared" si="0"/>
        <v>332.34928569202617</v>
      </c>
      <c r="T14" s="1"/>
    </row>
    <row r="15" spans="1:20" x14ac:dyDescent="0.25">
      <c r="A15" t="s">
        <v>248</v>
      </c>
      <c r="B15" s="1" t="str">
        <f t="shared" si="1"/>
        <v>00061</v>
      </c>
      <c r="C15" s="1">
        <f t="shared" si="3"/>
        <v>5</v>
      </c>
      <c r="D15" s="1">
        <v>2170</v>
      </c>
      <c r="E15" s="1">
        <v>561.26</v>
      </c>
      <c r="F15" s="1">
        <v>568.98</v>
      </c>
      <c r="G15" s="1">
        <v>0.5</v>
      </c>
      <c r="I15" s="1">
        <v>95257</v>
      </c>
      <c r="K15" s="1">
        <v>0.25</v>
      </c>
      <c r="L15" s="1">
        <v>0.95</v>
      </c>
      <c r="M15" s="3">
        <f t="shared" si="2"/>
        <v>7.0601851851851847E-4</v>
      </c>
      <c r="N15" s="1">
        <v>95257</v>
      </c>
      <c r="O15" s="1">
        <v>3.98</v>
      </c>
      <c r="P15" s="1">
        <f t="shared" si="5"/>
        <v>43.869351488254281</v>
      </c>
      <c r="Q15" s="1">
        <f t="shared" si="4"/>
        <v>467.04545297640789</v>
      </c>
      <c r="R15" s="1">
        <f>SUM(P4:P15)/(SUM(C4:C15)/60)</f>
        <v>467.04545297640789</v>
      </c>
      <c r="S15" s="1">
        <f t="shared" si="0"/>
        <v>311.01164045739512</v>
      </c>
      <c r="T15" s="1"/>
    </row>
    <row r="16" spans="1:20" x14ac:dyDescent="0.25">
      <c r="A16" t="s">
        <v>249</v>
      </c>
      <c r="B16" s="1" t="str">
        <f t="shared" si="1"/>
        <v>00066</v>
      </c>
      <c r="C16" s="1">
        <f t="shared" si="3"/>
        <v>5</v>
      </c>
      <c r="D16" s="1">
        <v>2123</v>
      </c>
      <c r="E16" s="1">
        <v>616.66</v>
      </c>
      <c r="F16" s="1">
        <v>567.42999999999995</v>
      </c>
      <c r="G16" s="1">
        <v>0.45</v>
      </c>
      <c r="I16" s="1">
        <v>88662</v>
      </c>
      <c r="K16" s="1">
        <v>0.23</v>
      </c>
      <c r="L16" s="1">
        <v>0.91</v>
      </c>
      <c r="M16" s="3">
        <f t="shared" si="2"/>
        <v>7.6388888888888893E-4</v>
      </c>
      <c r="N16" s="1">
        <v>88662</v>
      </c>
      <c r="O16" s="1">
        <v>4.3899999999999997</v>
      </c>
      <c r="P16" s="1">
        <f t="shared" si="5"/>
        <v>55.421678971319494</v>
      </c>
      <c r="Q16" s="1">
        <f t="shared" si="4"/>
        <v>522.46713194772735</v>
      </c>
      <c r="R16" s="1">
        <f t="shared" ref="R16:R57" si="6">SUM(P5:P16)/(SUM(C5:C16)/60)</f>
        <v>477.02009023982282</v>
      </c>
      <c r="S16" s="1">
        <f t="shared" si="0"/>
        <v>273.7511059338392</v>
      </c>
      <c r="T16" s="1"/>
    </row>
    <row r="17" spans="1:20" x14ac:dyDescent="0.25">
      <c r="A17" t="s">
        <v>250</v>
      </c>
      <c r="B17" s="1" t="str">
        <f t="shared" si="1"/>
        <v>00071</v>
      </c>
      <c r="C17" s="1">
        <f t="shared" si="3"/>
        <v>5</v>
      </c>
      <c r="D17" s="1">
        <v>1716</v>
      </c>
      <c r="E17" s="1">
        <v>670.39</v>
      </c>
      <c r="F17" s="1">
        <v>567.85</v>
      </c>
      <c r="G17" s="1">
        <v>0.56000000000000005</v>
      </c>
      <c r="I17" s="1">
        <v>83636</v>
      </c>
      <c r="K17" s="1">
        <v>0.33</v>
      </c>
      <c r="L17" s="1">
        <v>0.95</v>
      </c>
      <c r="M17" s="3">
        <f t="shared" si="2"/>
        <v>8.2175925925925927E-4</v>
      </c>
      <c r="N17" s="1">
        <v>83636</v>
      </c>
      <c r="O17" s="1">
        <v>3.02</v>
      </c>
      <c r="P17" s="1">
        <f t="shared" si="5"/>
        <v>53.73164151596341</v>
      </c>
      <c r="Q17" s="1">
        <f t="shared" si="4"/>
        <v>576.19877346369071</v>
      </c>
      <c r="R17" s="1">
        <f t="shared" si="6"/>
        <v>479.97170713980171</v>
      </c>
      <c r="S17" s="1">
        <f t="shared" si="0"/>
        <v>242.61831278780258</v>
      </c>
      <c r="T17" s="1"/>
    </row>
    <row r="18" spans="1:20" x14ac:dyDescent="0.25">
      <c r="A18" t="s">
        <v>251</v>
      </c>
      <c r="B18" s="1" t="str">
        <f t="shared" si="1"/>
        <v>00076</v>
      </c>
      <c r="C18" s="1">
        <f t="shared" si="3"/>
        <v>5</v>
      </c>
      <c r="D18" s="1">
        <v>1591</v>
      </c>
      <c r="E18" s="1">
        <v>707.22</v>
      </c>
      <c r="F18" s="1">
        <v>566.89</v>
      </c>
      <c r="G18" s="1">
        <v>0.28000000000000003</v>
      </c>
      <c r="I18" s="1">
        <v>60989</v>
      </c>
      <c r="K18" s="1">
        <v>0.28000000000000003</v>
      </c>
      <c r="L18" s="1">
        <v>0.83</v>
      </c>
      <c r="M18" s="3">
        <f t="shared" si="2"/>
        <v>8.7962962962962962E-4</v>
      </c>
      <c r="N18" s="1">
        <v>60989</v>
      </c>
      <c r="O18" s="1">
        <v>3.54</v>
      </c>
      <c r="P18" s="1">
        <f t="shared" si="5"/>
        <v>36.842509415076535</v>
      </c>
      <c r="Q18" s="1">
        <f t="shared" si="4"/>
        <v>613.04128287876722</v>
      </c>
      <c r="R18" s="1">
        <f t="shared" si="6"/>
        <v>504.89941063954757</v>
      </c>
      <c r="S18" s="1">
        <f t="shared" si="0"/>
        <v>227.38774725125367</v>
      </c>
      <c r="T18" s="1"/>
    </row>
    <row r="19" spans="1:20" x14ac:dyDescent="0.25">
      <c r="A19" t="s">
        <v>252</v>
      </c>
      <c r="B19" s="1" t="str">
        <f t="shared" si="1"/>
        <v>00081</v>
      </c>
      <c r="C19" s="1">
        <f t="shared" si="3"/>
        <v>5</v>
      </c>
      <c r="D19" s="1">
        <v>2075</v>
      </c>
      <c r="E19" s="1">
        <v>752.17</v>
      </c>
      <c r="F19" s="1">
        <v>566.47</v>
      </c>
      <c r="G19" s="1">
        <v>0.42</v>
      </c>
      <c r="I19" s="1">
        <v>95348</v>
      </c>
      <c r="K19" s="1">
        <v>0.24</v>
      </c>
      <c r="L19" s="1">
        <v>0.95</v>
      </c>
      <c r="M19" s="3">
        <f t="shared" si="2"/>
        <v>9.3749999999999997E-4</v>
      </c>
      <c r="N19" s="1">
        <v>95348</v>
      </c>
      <c r="O19" s="1">
        <v>4.24</v>
      </c>
      <c r="P19" s="1">
        <f t="shared" si="5"/>
        <v>44.951962137374984</v>
      </c>
      <c r="Q19" s="1">
        <f t="shared" si="4"/>
        <v>657.99324501614217</v>
      </c>
      <c r="R19" s="1">
        <f t="shared" si="6"/>
        <v>539.16552699851081</v>
      </c>
      <c r="S19" s="1">
        <f t="shared" si="0"/>
        <v>215.24009965617466</v>
      </c>
      <c r="T19" s="1"/>
    </row>
    <row r="20" spans="1:20" x14ac:dyDescent="0.25">
      <c r="A20" t="s">
        <v>253</v>
      </c>
      <c r="B20" s="1" t="str">
        <f t="shared" si="1"/>
        <v>00086</v>
      </c>
      <c r="C20" s="1">
        <f t="shared" si="3"/>
        <v>5</v>
      </c>
      <c r="D20" s="1">
        <v>1181</v>
      </c>
      <c r="E20" s="1">
        <v>768.17</v>
      </c>
      <c r="F20" s="1">
        <v>571.79999999999995</v>
      </c>
      <c r="G20" s="1">
        <v>0.2</v>
      </c>
      <c r="I20" s="1">
        <v>40518</v>
      </c>
      <c r="K20" s="1">
        <v>0.35</v>
      </c>
      <c r="L20" s="1">
        <v>0.73</v>
      </c>
      <c r="M20" s="3">
        <f t="shared" si="2"/>
        <v>9.9537037037037042E-4</v>
      </c>
      <c r="N20" s="1">
        <v>40518</v>
      </c>
      <c r="O20" s="1">
        <v>2.88</v>
      </c>
      <c r="P20" s="1">
        <f t="shared" si="5"/>
        <v>16.86442705816</v>
      </c>
      <c r="Q20" s="1">
        <f t="shared" si="4"/>
        <v>674.85767207430217</v>
      </c>
      <c r="R20" s="1">
        <f t="shared" si="6"/>
        <v>537.61597838600142</v>
      </c>
      <c r="S20" s="1">
        <f t="shared" si="0"/>
        <v>207.60279429718676</v>
      </c>
      <c r="T20" s="1"/>
    </row>
    <row r="21" spans="1:20" x14ac:dyDescent="0.25">
      <c r="A21" t="s">
        <v>254</v>
      </c>
      <c r="B21" s="1" t="str">
        <f t="shared" si="1"/>
        <v>00091</v>
      </c>
      <c r="C21" s="1">
        <f t="shared" si="3"/>
        <v>5</v>
      </c>
      <c r="D21" s="1">
        <v>1743</v>
      </c>
      <c r="E21" s="1">
        <v>778.04</v>
      </c>
      <c r="F21" s="1">
        <v>592.63</v>
      </c>
      <c r="G21" s="1">
        <v>0.46</v>
      </c>
      <c r="I21" s="1">
        <v>73497</v>
      </c>
      <c r="K21" s="1">
        <v>0.28000000000000003</v>
      </c>
      <c r="L21" s="1">
        <v>0.88</v>
      </c>
      <c r="M21" s="3">
        <f t="shared" si="2"/>
        <v>1.0532407407407407E-3</v>
      </c>
      <c r="N21" s="1">
        <v>73497</v>
      </c>
      <c r="O21" s="1">
        <v>3.59</v>
      </c>
      <c r="P21" s="1">
        <f t="shared" si="5"/>
        <v>23.050071583402985</v>
      </c>
      <c r="Q21" s="1">
        <f t="shared" si="4"/>
        <v>697.90774365770517</v>
      </c>
      <c r="R21" s="1">
        <f t="shared" si="6"/>
        <v>525.51452368675211</v>
      </c>
      <c r="S21" s="1">
        <f t="shared" si="0"/>
        <v>185.94635032718446</v>
      </c>
      <c r="T21" s="1"/>
    </row>
    <row r="22" spans="1:20" x14ac:dyDescent="0.25">
      <c r="A22" t="s">
        <v>255</v>
      </c>
      <c r="B22" s="1" t="str">
        <f t="shared" si="1"/>
        <v>00096</v>
      </c>
      <c r="C22" s="1">
        <f t="shared" si="3"/>
        <v>5</v>
      </c>
      <c r="D22" s="1">
        <v>1545</v>
      </c>
      <c r="E22" s="1">
        <v>790.97</v>
      </c>
      <c r="F22" s="1">
        <v>654.02</v>
      </c>
      <c r="G22" s="1">
        <v>0.33</v>
      </c>
      <c r="I22" s="1">
        <v>59238</v>
      </c>
      <c r="K22" s="1">
        <v>0.24</v>
      </c>
      <c r="L22" s="1">
        <v>0.82</v>
      </c>
      <c r="M22" s="3">
        <f t="shared" si="2"/>
        <v>1.1111111111111111E-3</v>
      </c>
      <c r="N22" s="1">
        <v>59238</v>
      </c>
      <c r="O22" s="1">
        <v>4.13</v>
      </c>
      <c r="P22" s="1">
        <f t="shared" si="5"/>
        <v>62.73688707610539</v>
      </c>
      <c r="Q22" s="1">
        <f t="shared" si="4"/>
        <v>760.64463073381057</v>
      </c>
      <c r="R22" s="1">
        <f t="shared" si="6"/>
        <v>538.4267702724336</v>
      </c>
      <c r="S22" s="1">
        <f t="shared" si="0"/>
        <v>124.07104819416983</v>
      </c>
      <c r="T22" s="1"/>
    </row>
    <row r="23" spans="1:20" x14ac:dyDescent="0.25">
      <c r="A23" t="s">
        <v>256</v>
      </c>
      <c r="B23" s="1" t="str">
        <f t="shared" si="1"/>
        <v>00101</v>
      </c>
      <c r="C23" s="1">
        <f t="shared" si="3"/>
        <v>5</v>
      </c>
      <c r="D23" s="1">
        <v>1989</v>
      </c>
      <c r="E23" s="1">
        <v>790.83</v>
      </c>
      <c r="F23" s="1">
        <v>699.83</v>
      </c>
      <c r="G23" s="1">
        <v>0.39</v>
      </c>
      <c r="I23" s="1">
        <v>77025</v>
      </c>
      <c r="K23" s="1">
        <v>0.21</v>
      </c>
      <c r="L23" s="1">
        <v>0.89</v>
      </c>
      <c r="M23" s="3">
        <f t="shared" si="2"/>
        <v>1.1689814814814816E-3</v>
      </c>
      <c r="N23" s="1">
        <v>77025</v>
      </c>
      <c r="O23" s="1">
        <v>4.84</v>
      </c>
      <c r="P23" s="1">
        <f t="shared" si="5"/>
        <v>45.810213926590706</v>
      </c>
      <c r="Q23" s="1">
        <f t="shared" si="4"/>
        <v>806.45484466040125</v>
      </c>
      <c r="R23" s="1">
        <f t="shared" si="6"/>
        <v>534.17850639555922</v>
      </c>
      <c r="S23" s="1">
        <f t="shared" si="0"/>
        <v>78.262699288997169</v>
      </c>
      <c r="T23" s="1"/>
    </row>
    <row r="24" spans="1:20" x14ac:dyDescent="0.25">
      <c r="A24" t="s">
        <v>257</v>
      </c>
      <c r="B24" s="1" t="str">
        <f t="shared" si="1"/>
        <v>00106</v>
      </c>
      <c r="C24" s="1">
        <f t="shared" si="3"/>
        <v>5</v>
      </c>
      <c r="D24" s="1">
        <v>2073</v>
      </c>
      <c r="E24" s="1">
        <v>790.27</v>
      </c>
      <c r="F24" s="1">
        <v>751.33</v>
      </c>
      <c r="G24" s="1">
        <v>0.47</v>
      </c>
      <c r="I24" s="1">
        <v>88903</v>
      </c>
      <c r="K24" s="1">
        <v>0.22</v>
      </c>
      <c r="L24" s="1">
        <v>0.95</v>
      </c>
      <c r="M24" s="3">
        <f t="shared" si="2"/>
        <v>1.2268518518518518E-3</v>
      </c>
      <c r="N24" s="1">
        <v>88903</v>
      </c>
      <c r="O24" s="1">
        <v>4.5599999999999996</v>
      </c>
      <c r="P24" s="1">
        <f t="shared" si="5"/>
        <v>51.503044570199926</v>
      </c>
      <c r="Q24" s="1">
        <f t="shared" si="4"/>
        <v>857.95788923060115</v>
      </c>
      <c r="R24" s="1">
        <f t="shared" si="6"/>
        <v>524.26733437057658</v>
      </c>
      <c r="S24" s="1">
        <f t="shared" si="0"/>
        <v>26.787342160057605</v>
      </c>
      <c r="T24" s="1"/>
    </row>
    <row r="25" spans="1:20" x14ac:dyDescent="0.25">
      <c r="A25" t="s">
        <v>258</v>
      </c>
      <c r="B25" s="1" t="str">
        <f t="shared" si="1"/>
        <v>00111</v>
      </c>
      <c r="C25" s="1">
        <f t="shared" si="3"/>
        <v>5</v>
      </c>
      <c r="D25" s="1">
        <v>2346</v>
      </c>
      <c r="E25" s="1">
        <v>788.06</v>
      </c>
      <c r="F25" s="1">
        <v>808.85</v>
      </c>
      <c r="G25" s="1">
        <v>0.46</v>
      </c>
      <c r="I25" s="1">
        <v>111531</v>
      </c>
      <c r="K25" s="1">
        <v>0.26</v>
      </c>
      <c r="L25" s="1">
        <v>0.86</v>
      </c>
      <c r="M25" s="3">
        <f t="shared" si="2"/>
        <v>1.2847222222222223E-3</v>
      </c>
      <c r="N25" s="1">
        <v>111531</v>
      </c>
      <c r="O25" s="1">
        <v>3.9</v>
      </c>
      <c r="P25" s="1">
        <f t="shared" si="5"/>
        <v>57.562440010826485</v>
      </c>
      <c r="Q25" s="1">
        <f t="shared" si="4"/>
        <v>915.52032924142759</v>
      </c>
      <c r="R25" s="1">
        <f t="shared" si="6"/>
        <v>516.32542872403462</v>
      </c>
      <c r="S25" s="1">
        <f t="shared" si="0"/>
        <v>30.949539576542975</v>
      </c>
      <c r="T25" s="1"/>
    </row>
    <row r="26" spans="1:20" x14ac:dyDescent="0.25">
      <c r="A26" t="s">
        <v>259</v>
      </c>
      <c r="B26" s="1" t="str">
        <f t="shared" si="1"/>
        <v>00116</v>
      </c>
      <c r="C26" s="1">
        <f t="shared" si="3"/>
        <v>5</v>
      </c>
      <c r="D26" s="1">
        <v>2245</v>
      </c>
      <c r="E26" s="1">
        <v>774.36</v>
      </c>
      <c r="F26" s="1">
        <v>854.17</v>
      </c>
      <c r="G26" s="1">
        <v>0.43</v>
      </c>
      <c r="I26" s="1">
        <v>109859</v>
      </c>
      <c r="K26" s="1">
        <v>0.28999999999999998</v>
      </c>
      <c r="L26" s="1">
        <v>0.78</v>
      </c>
      <c r="M26" s="3">
        <f t="shared" si="2"/>
        <v>1.3425925925925925E-3</v>
      </c>
      <c r="N26" s="1">
        <v>109859</v>
      </c>
      <c r="O26" s="1">
        <v>3.39</v>
      </c>
      <c r="P26" s="1">
        <f t="shared" si="5"/>
        <v>47.345458071498179</v>
      </c>
      <c r="Q26" s="1">
        <f t="shared" si="4"/>
        <v>962.86578731292582</v>
      </c>
      <c r="R26" s="1">
        <f t="shared" si="6"/>
        <v>539.68968582477237</v>
      </c>
      <c r="S26" s="1">
        <f t="shared" si="0"/>
        <v>77.982439048801169</v>
      </c>
      <c r="T26" s="1"/>
    </row>
    <row r="27" spans="1:20" x14ac:dyDescent="0.25">
      <c r="A27" t="s">
        <v>260</v>
      </c>
      <c r="B27" s="1" t="str">
        <f t="shared" si="1"/>
        <v>00121</v>
      </c>
      <c r="C27" s="1">
        <f t="shared" si="3"/>
        <v>5</v>
      </c>
      <c r="D27" s="1">
        <v>2068</v>
      </c>
      <c r="E27" s="1">
        <v>788.63</v>
      </c>
      <c r="F27" s="1">
        <v>849.76</v>
      </c>
      <c r="G27" s="1">
        <v>0.44</v>
      </c>
      <c r="I27" s="1">
        <v>93440</v>
      </c>
      <c r="K27" s="1">
        <v>0.39</v>
      </c>
      <c r="L27" s="1">
        <v>0.74</v>
      </c>
      <c r="M27" s="3">
        <f t="shared" si="2"/>
        <v>1.4004629629629629E-3</v>
      </c>
      <c r="N27" s="1">
        <v>93440</v>
      </c>
      <c r="O27" s="1">
        <v>2.54</v>
      </c>
      <c r="P27" s="1">
        <f t="shared" si="5"/>
        <v>14.935896357433631</v>
      </c>
      <c r="Q27" s="1">
        <f t="shared" si="4"/>
        <v>977.80168367035947</v>
      </c>
      <c r="R27" s="1">
        <f t="shared" si="6"/>
        <v>510.75623069395169</v>
      </c>
      <c r="S27" s="1">
        <f t="shared" si="0"/>
        <v>71.726643585211733</v>
      </c>
      <c r="T27" s="1"/>
    </row>
    <row r="28" spans="1:20" x14ac:dyDescent="0.25">
      <c r="A28" t="s">
        <v>261</v>
      </c>
      <c r="B28" s="1" t="str">
        <f t="shared" si="1"/>
        <v>00126</v>
      </c>
      <c r="C28" s="1">
        <f t="shared" si="3"/>
        <v>5</v>
      </c>
      <c r="D28" s="1">
        <v>2298</v>
      </c>
      <c r="E28" s="1">
        <v>777.61</v>
      </c>
      <c r="F28" s="1">
        <v>853.57</v>
      </c>
      <c r="G28" s="1">
        <v>0.51</v>
      </c>
      <c r="I28" s="1">
        <v>140219</v>
      </c>
      <c r="K28" s="1">
        <v>0.62</v>
      </c>
      <c r="L28" s="1">
        <v>0.79</v>
      </c>
      <c r="M28" s="3">
        <f t="shared" si="2"/>
        <v>1.4583333333333334E-3</v>
      </c>
      <c r="N28" s="1">
        <v>140219</v>
      </c>
      <c r="O28" s="1">
        <v>1.61</v>
      </c>
      <c r="P28" s="1">
        <f t="shared" si="5"/>
        <v>11.660038593418122</v>
      </c>
      <c r="Q28" s="1">
        <f t="shared" si="4"/>
        <v>989.46172226377757</v>
      </c>
      <c r="R28" s="1">
        <f t="shared" si="6"/>
        <v>466.99459031605033</v>
      </c>
      <c r="S28" s="1">
        <f t="shared" si="0"/>
        <v>76.743776946407863</v>
      </c>
      <c r="T28" s="1"/>
    </row>
    <row r="29" spans="1:20" x14ac:dyDescent="0.25">
      <c r="A29" t="s">
        <v>262</v>
      </c>
      <c r="B29" s="1" t="str">
        <f t="shared" si="1"/>
        <v>00131</v>
      </c>
      <c r="C29" s="1">
        <f t="shared" si="3"/>
        <v>5</v>
      </c>
      <c r="D29" s="1">
        <v>2344</v>
      </c>
      <c r="E29" s="1">
        <v>757.06</v>
      </c>
      <c r="F29" s="1">
        <v>864.14</v>
      </c>
      <c r="G29" s="1">
        <v>0.5</v>
      </c>
      <c r="I29" s="1">
        <v>120178</v>
      </c>
      <c r="K29" s="1">
        <v>0.26</v>
      </c>
      <c r="L29" s="1">
        <v>0.9</v>
      </c>
      <c r="M29" s="3">
        <f t="shared" si="2"/>
        <v>1.5162037037037036E-3</v>
      </c>
      <c r="N29" s="1">
        <v>120178</v>
      </c>
      <c r="O29" s="1">
        <v>3.81</v>
      </c>
      <c r="P29" s="1">
        <f t="shared" si="5"/>
        <v>23.109032865959609</v>
      </c>
      <c r="Q29" s="1">
        <f t="shared" si="4"/>
        <v>1012.5707551297372</v>
      </c>
      <c r="R29" s="1">
        <f t="shared" si="6"/>
        <v>436.37198166604651</v>
      </c>
      <c r="S29" s="1">
        <f t="shared" si="0"/>
        <v>92.678686330784799</v>
      </c>
      <c r="T29" s="1"/>
    </row>
    <row r="30" spans="1:20" x14ac:dyDescent="0.25">
      <c r="A30" t="s">
        <v>263</v>
      </c>
      <c r="B30" s="1" t="str">
        <f t="shared" si="1"/>
        <v>00136</v>
      </c>
      <c r="C30" s="1">
        <f t="shared" si="3"/>
        <v>5</v>
      </c>
      <c r="D30" s="1">
        <v>2510</v>
      </c>
      <c r="E30" s="1">
        <v>724.16</v>
      </c>
      <c r="F30" s="1">
        <v>873.8</v>
      </c>
      <c r="G30" s="1">
        <v>0.49</v>
      </c>
      <c r="I30" s="1">
        <v>156859</v>
      </c>
      <c r="K30" s="1">
        <v>0.27</v>
      </c>
      <c r="L30" s="1">
        <v>0.95</v>
      </c>
      <c r="M30" s="3">
        <f t="shared" si="2"/>
        <v>1.5740740740740741E-3</v>
      </c>
      <c r="N30" s="1">
        <v>156859</v>
      </c>
      <c r="O30" s="1">
        <v>3.7</v>
      </c>
      <c r="P30" s="1">
        <f t="shared" si="5"/>
        <v>34.288855332308749</v>
      </c>
      <c r="Q30" s="1">
        <f t="shared" si="4"/>
        <v>1046.859610462046</v>
      </c>
      <c r="R30" s="1">
        <f t="shared" si="6"/>
        <v>433.81832758327874</v>
      </c>
      <c r="S30" s="1">
        <f t="shared" si="0"/>
        <v>117.01447132726787</v>
      </c>
      <c r="T30" s="1"/>
    </row>
    <row r="31" spans="1:20" x14ac:dyDescent="0.25">
      <c r="A31" t="s">
        <v>264</v>
      </c>
      <c r="B31" s="1" t="str">
        <f t="shared" si="1"/>
        <v>00141</v>
      </c>
      <c r="C31" s="1">
        <f t="shared" si="3"/>
        <v>5</v>
      </c>
      <c r="D31" s="1">
        <v>2411</v>
      </c>
      <c r="E31" s="1">
        <v>687.44</v>
      </c>
      <c r="F31" s="1">
        <v>870.92</v>
      </c>
      <c r="G31" s="1">
        <v>0.52</v>
      </c>
      <c r="I31" s="1">
        <v>144037</v>
      </c>
      <c r="K31" s="1">
        <v>0.3</v>
      </c>
      <c r="L31" s="1">
        <v>0.88</v>
      </c>
      <c r="M31" s="3">
        <f t="shared" si="2"/>
        <v>1.6319444444444445E-3</v>
      </c>
      <c r="N31" s="1">
        <v>144037</v>
      </c>
      <c r="O31" s="1">
        <v>3.29</v>
      </c>
      <c r="P31" s="1">
        <f t="shared" si="5"/>
        <v>36.832768019794464</v>
      </c>
      <c r="Q31" s="1">
        <f t="shared" si="4"/>
        <v>1083.6923784818405</v>
      </c>
      <c r="R31" s="1">
        <f t="shared" si="6"/>
        <v>425.6991334656982</v>
      </c>
      <c r="S31" s="1">
        <f t="shared" si="0"/>
        <v>139.43360606396141</v>
      </c>
      <c r="T31" s="1"/>
    </row>
    <row r="32" spans="1:20" x14ac:dyDescent="0.25">
      <c r="A32" t="s">
        <v>265</v>
      </c>
      <c r="B32" s="1" t="str">
        <f t="shared" si="1"/>
        <v>00146</v>
      </c>
      <c r="C32" s="1">
        <f t="shared" si="3"/>
        <v>5</v>
      </c>
      <c r="D32" s="1">
        <v>2237</v>
      </c>
      <c r="E32" s="1">
        <v>629.84</v>
      </c>
      <c r="F32" s="1">
        <v>868.69</v>
      </c>
      <c r="G32" s="1">
        <v>0.42</v>
      </c>
      <c r="I32" s="1">
        <v>150123</v>
      </c>
      <c r="K32" s="1">
        <v>0.31</v>
      </c>
      <c r="L32" s="1">
        <v>0.9</v>
      </c>
      <c r="M32" s="3">
        <f t="shared" si="2"/>
        <v>1.6898148148148148E-3</v>
      </c>
      <c r="N32" s="1">
        <v>150123</v>
      </c>
      <c r="O32" s="1">
        <v>3.21</v>
      </c>
      <c r="P32" s="1">
        <f t="shared" si="5"/>
        <v>57.643151371173332</v>
      </c>
      <c r="Q32" s="1">
        <f t="shared" si="4"/>
        <v>1141.3355298530139</v>
      </c>
      <c r="R32" s="1">
        <f t="shared" si="6"/>
        <v>466.47785777871161</v>
      </c>
      <c r="S32" s="1">
        <f t="shared" si="0"/>
        <v>185.29935132104484</v>
      </c>
      <c r="T32" s="1"/>
    </row>
    <row r="33" spans="1:20" x14ac:dyDescent="0.25">
      <c r="A33" t="s">
        <v>266</v>
      </c>
      <c r="B33" s="1" t="str">
        <f t="shared" si="1"/>
        <v>00151</v>
      </c>
      <c r="C33" s="1">
        <f t="shared" si="3"/>
        <v>5</v>
      </c>
      <c r="D33" s="1">
        <v>2383</v>
      </c>
      <c r="E33" s="1">
        <v>571</v>
      </c>
      <c r="F33" s="1">
        <v>870.03</v>
      </c>
      <c r="G33" s="1">
        <v>0.54</v>
      </c>
      <c r="I33" s="1">
        <v>151329</v>
      </c>
      <c r="K33" s="1">
        <v>0.28999999999999998</v>
      </c>
      <c r="L33" s="1">
        <v>0.94</v>
      </c>
      <c r="M33" s="3">
        <f t="shared" si="2"/>
        <v>1.7476851851851852E-3</v>
      </c>
      <c r="N33" s="1">
        <v>151329</v>
      </c>
      <c r="O33" s="1">
        <v>3.41</v>
      </c>
      <c r="P33" s="1">
        <f t="shared" si="5"/>
        <v>58.855256349794317</v>
      </c>
      <c r="Q33" s="1">
        <f t="shared" si="4"/>
        <v>1200.1907862028081</v>
      </c>
      <c r="R33" s="1">
        <f t="shared" si="6"/>
        <v>502.28304254510294</v>
      </c>
      <c r="S33" s="1">
        <f t="shared" si="0"/>
        <v>238.88154805258608</v>
      </c>
      <c r="T33" s="1"/>
    </row>
    <row r="34" spans="1:20" x14ac:dyDescent="0.25">
      <c r="A34" t="s">
        <v>267</v>
      </c>
      <c r="B34" s="1" t="str">
        <f t="shared" si="1"/>
        <v>00156</v>
      </c>
      <c r="C34" s="1">
        <f t="shared" si="3"/>
        <v>5</v>
      </c>
      <c r="D34" s="1">
        <v>2539</v>
      </c>
      <c r="E34" s="1">
        <v>529.54</v>
      </c>
      <c r="F34" s="1">
        <v>874.71</v>
      </c>
      <c r="G34" s="1">
        <v>0.52</v>
      </c>
      <c r="I34" s="1">
        <v>159398</v>
      </c>
      <c r="K34" s="1">
        <v>0.28000000000000003</v>
      </c>
      <c r="L34" s="1">
        <v>0.93</v>
      </c>
      <c r="M34" s="3">
        <f t="shared" si="2"/>
        <v>1.8055555555555555E-3</v>
      </c>
      <c r="N34" s="1">
        <v>159398</v>
      </c>
      <c r="O34" s="1">
        <v>3.53</v>
      </c>
      <c r="P34" s="1">
        <f t="shared" si="5"/>
        <v>41.723302841457837</v>
      </c>
      <c r="Q34" s="1">
        <f t="shared" si="4"/>
        <v>1241.9140890442659</v>
      </c>
      <c r="R34" s="1">
        <f t="shared" si="6"/>
        <v>481.26945831045538</v>
      </c>
      <c r="S34" s="1">
        <f t="shared" si="0"/>
        <v>279.19166893014562</v>
      </c>
      <c r="T34" s="1"/>
    </row>
    <row r="35" spans="1:20" x14ac:dyDescent="0.25">
      <c r="A35" t="s">
        <v>268</v>
      </c>
      <c r="B35" s="1" t="str">
        <f t="shared" si="1"/>
        <v>00161</v>
      </c>
      <c r="C35" s="1">
        <f t="shared" si="3"/>
        <v>5</v>
      </c>
      <c r="D35" s="1">
        <v>2657</v>
      </c>
      <c r="E35" s="1">
        <v>507.3</v>
      </c>
      <c r="F35" s="1">
        <v>852.82</v>
      </c>
      <c r="G35" s="1">
        <v>0.54</v>
      </c>
      <c r="I35" s="1">
        <v>166479</v>
      </c>
      <c r="K35" s="1">
        <v>0.31</v>
      </c>
      <c r="L35" s="1">
        <v>0.87</v>
      </c>
      <c r="M35" s="3">
        <f t="shared" si="2"/>
        <v>1.8634259259259259E-3</v>
      </c>
      <c r="N35" s="1">
        <v>166479</v>
      </c>
      <c r="O35" s="1">
        <v>3.26</v>
      </c>
      <c r="P35" s="1">
        <f t="shared" si="5"/>
        <v>31.205603663444766</v>
      </c>
      <c r="Q35" s="1">
        <f t="shared" si="4"/>
        <v>1273.1196927077106</v>
      </c>
      <c r="R35" s="1">
        <f t="shared" si="6"/>
        <v>466.66484804730948</v>
      </c>
      <c r="S35" s="1">
        <f t="shared" ref="S35:S57" si="7">SQRT(((E35-$S$1)^2)+((F35-$T$1)^2))</f>
        <v>293.84153093121472</v>
      </c>
      <c r="T35" s="1"/>
    </row>
    <row r="36" spans="1:20" x14ac:dyDescent="0.25">
      <c r="A36" t="s">
        <v>269</v>
      </c>
      <c r="B36" s="1" t="str">
        <f t="shared" si="1"/>
        <v>00166</v>
      </c>
      <c r="C36" s="1">
        <f t="shared" si="3"/>
        <v>5</v>
      </c>
      <c r="D36" s="1">
        <v>2527</v>
      </c>
      <c r="E36" s="1">
        <v>507.39</v>
      </c>
      <c r="F36" s="1">
        <v>840.81</v>
      </c>
      <c r="G36" s="1">
        <v>0.51</v>
      </c>
      <c r="I36" s="1">
        <v>158011</v>
      </c>
      <c r="K36" s="1">
        <v>0.39</v>
      </c>
      <c r="L36" s="1">
        <v>0.8</v>
      </c>
      <c r="M36" s="3">
        <f t="shared" si="2"/>
        <v>1.9212962962962964E-3</v>
      </c>
      <c r="N36" s="1">
        <v>158011</v>
      </c>
      <c r="O36" s="1">
        <v>2.5299999999999998</v>
      </c>
      <c r="P36" s="1">
        <f t="shared" si="5"/>
        <v>12.010337214250168</v>
      </c>
      <c r="Q36" s="1">
        <f t="shared" si="4"/>
        <v>1285.1300299219606</v>
      </c>
      <c r="R36" s="1">
        <f t="shared" si="6"/>
        <v>427.17214069135969</v>
      </c>
      <c r="S36" s="1">
        <f t="shared" si="7"/>
        <v>290.93113704105309</v>
      </c>
      <c r="T36" s="1"/>
    </row>
    <row r="37" spans="1:20" x14ac:dyDescent="0.25">
      <c r="A37" t="s">
        <v>270</v>
      </c>
      <c r="B37" s="1" t="str">
        <f t="shared" si="1"/>
        <v>00171</v>
      </c>
      <c r="C37" s="1">
        <f t="shared" si="3"/>
        <v>5</v>
      </c>
      <c r="D37" s="1">
        <v>2297</v>
      </c>
      <c r="E37" s="1">
        <v>501.83</v>
      </c>
      <c r="F37" s="1">
        <v>837.82</v>
      </c>
      <c r="G37" s="1">
        <v>0.49</v>
      </c>
      <c r="I37" s="1">
        <v>153879</v>
      </c>
      <c r="K37" s="1">
        <v>0.32</v>
      </c>
      <c r="L37" s="1">
        <v>0.92</v>
      </c>
      <c r="M37" s="3">
        <f t="shared" si="2"/>
        <v>1.9791666666666668E-3</v>
      </c>
      <c r="N37" s="1">
        <v>153879</v>
      </c>
      <c r="O37" s="1">
        <v>3.15</v>
      </c>
      <c r="P37" s="1">
        <f t="shared" si="5"/>
        <v>6.3129786947208526</v>
      </c>
      <c r="Q37" s="1">
        <f t="shared" si="4"/>
        <v>1291.4430086166815</v>
      </c>
      <c r="R37" s="1">
        <f t="shared" si="6"/>
        <v>375.92267937525406</v>
      </c>
      <c r="S37" s="1">
        <f t="shared" si="7"/>
        <v>295.74447653337506</v>
      </c>
      <c r="T37" s="1"/>
    </row>
    <row r="38" spans="1:20" x14ac:dyDescent="0.25">
      <c r="A38" t="s">
        <v>271</v>
      </c>
      <c r="B38" s="1" t="str">
        <f t="shared" si="1"/>
        <v>00176</v>
      </c>
      <c r="C38" s="1">
        <f t="shared" si="3"/>
        <v>5</v>
      </c>
      <c r="D38" s="1">
        <v>2253</v>
      </c>
      <c r="E38" s="1">
        <v>496.9</v>
      </c>
      <c r="F38" s="1">
        <v>789.43</v>
      </c>
      <c r="G38" s="1">
        <v>0.44</v>
      </c>
      <c r="I38" s="1">
        <v>121088</v>
      </c>
      <c r="K38" s="1">
        <v>0.26</v>
      </c>
      <c r="L38" s="1">
        <v>0.93</v>
      </c>
      <c r="M38" s="3">
        <f t="shared" si="2"/>
        <v>2.0370370370370369E-3</v>
      </c>
      <c r="N38" s="1">
        <v>121088</v>
      </c>
      <c r="O38" s="1">
        <v>3.79</v>
      </c>
      <c r="P38" s="1">
        <f t="shared" si="5"/>
        <v>48.640487250849063</v>
      </c>
      <c r="Q38" s="1">
        <f t="shared" si="4"/>
        <v>1340.0834958675305</v>
      </c>
      <c r="R38" s="1">
        <f t="shared" si="6"/>
        <v>377.21770855460494</v>
      </c>
      <c r="S38" s="1">
        <f t="shared" si="7"/>
        <v>294.79818859687725</v>
      </c>
      <c r="T38" s="1"/>
    </row>
    <row r="39" spans="1:20" x14ac:dyDescent="0.25">
      <c r="A39" t="s">
        <v>272</v>
      </c>
      <c r="B39" s="1" t="str">
        <f t="shared" si="1"/>
        <v>00181</v>
      </c>
      <c r="C39" s="1">
        <f t="shared" si="3"/>
        <v>5</v>
      </c>
      <c r="D39" s="1">
        <v>2154</v>
      </c>
      <c r="E39" s="1">
        <v>494.13</v>
      </c>
      <c r="F39" s="1">
        <v>735</v>
      </c>
      <c r="G39" s="1">
        <v>0.49</v>
      </c>
      <c r="I39" s="1">
        <v>111785</v>
      </c>
      <c r="K39" s="1">
        <v>0.28000000000000003</v>
      </c>
      <c r="L39" s="1">
        <v>0.87</v>
      </c>
      <c r="M39" s="3">
        <f t="shared" si="2"/>
        <v>2.0949074074074073E-3</v>
      </c>
      <c r="N39" s="1">
        <v>111785</v>
      </c>
      <c r="O39" s="1">
        <v>3.56</v>
      </c>
      <c r="P39" s="1">
        <f t="shared" si="5"/>
        <v>54.50043853034574</v>
      </c>
      <c r="Q39" s="1">
        <f t="shared" si="4"/>
        <v>1394.5839343978762</v>
      </c>
      <c r="R39" s="1">
        <f t="shared" si="6"/>
        <v>416.78225072751701</v>
      </c>
      <c r="S39" s="1">
        <f t="shared" si="7"/>
        <v>300.45593786776789</v>
      </c>
      <c r="T39" s="1"/>
    </row>
    <row r="40" spans="1:20" x14ac:dyDescent="0.25">
      <c r="A40" t="s">
        <v>273</v>
      </c>
      <c r="B40" s="1" t="str">
        <f t="shared" si="1"/>
        <v>00186</v>
      </c>
      <c r="C40" s="1">
        <f t="shared" si="3"/>
        <v>5</v>
      </c>
      <c r="D40" s="1">
        <v>2086</v>
      </c>
      <c r="E40" s="1">
        <v>494.35</v>
      </c>
      <c r="F40" s="1">
        <v>718.89</v>
      </c>
      <c r="G40" s="1">
        <v>0.45</v>
      </c>
      <c r="I40" s="1">
        <v>93425</v>
      </c>
      <c r="K40" s="1">
        <v>0.32</v>
      </c>
      <c r="L40" s="1">
        <v>0.76</v>
      </c>
      <c r="M40" s="3">
        <f t="shared" si="2"/>
        <v>2.1527777777777778E-3</v>
      </c>
      <c r="N40" s="1">
        <v>93425</v>
      </c>
      <c r="O40" s="1">
        <v>3.1</v>
      </c>
      <c r="P40" s="1">
        <f t="shared" si="5"/>
        <v>16.111502102535333</v>
      </c>
      <c r="Q40" s="1">
        <f t="shared" si="4"/>
        <v>1410.6954365004115</v>
      </c>
      <c r="R40" s="1">
        <f t="shared" si="6"/>
        <v>421.23371423663423</v>
      </c>
      <c r="S40" s="1">
        <f t="shared" si="7"/>
        <v>302.97009241837719</v>
      </c>
      <c r="T40" s="1"/>
    </row>
    <row r="41" spans="1:20" x14ac:dyDescent="0.25">
      <c r="A41" t="s">
        <v>274</v>
      </c>
      <c r="B41" s="1" t="str">
        <f t="shared" si="1"/>
        <v>00191</v>
      </c>
      <c r="C41" s="1">
        <f t="shared" si="3"/>
        <v>5</v>
      </c>
      <c r="D41" s="1">
        <v>2113</v>
      </c>
      <c r="E41" s="1">
        <v>492.6</v>
      </c>
      <c r="F41" s="1">
        <v>692.47</v>
      </c>
      <c r="G41" s="1">
        <v>0.44</v>
      </c>
      <c r="I41" s="1">
        <v>84384</v>
      </c>
      <c r="K41" s="1">
        <v>0.25</v>
      </c>
      <c r="L41" s="1">
        <v>0.83</v>
      </c>
      <c r="M41" s="3">
        <f t="shared" si="2"/>
        <v>2.2106481481481482E-3</v>
      </c>
      <c r="N41" s="1">
        <v>84384</v>
      </c>
      <c r="O41" s="1">
        <v>3.97</v>
      </c>
      <c r="P41" s="1">
        <f t="shared" si="5"/>
        <v>26.477894553759327</v>
      </c>
      <c r="Q41" s="1">
        <f t="shared" si="4"/>
        <v>1437.1733310541708</v>
      </c>
      <c r="R41" s="1">
        <f t="shared" si="6"/>
        <v>424.60257592443395</v>
      </c>
      <c r="S41" s="1">
        <f t="shared" si="7"/>
        <v>310.90197619185375</v>
      </c>
      <c r="T41" s="1"/>
    </row>
    <row r="42" spans="1:20" x14ac:dyDescent="0.25">
      <c r="A42" t="s">
        <v>275</v>
      </c>
      <c r="B42" s="1" t="str">
        <f t="shared" si="1"/>
        <v>00196</v>
      </c>
      <c r="C42" s="1">
        <f t="shared" si="3"/>
        <v>5</v>
      </c>
      <c r="D42" s="1">
        <v>1744</v>
      </c>
      <c r="E42" s="1">
        <v>494.65</v>
      </c>
      <c r="F42" s="1">
        <v>648.29</v>
      </c>
      <c r="G42" s="1">
        <v>0.48</v>
      </c>
      <c r="I42" s="1">
        <v>79043</v>
      </c>
      <c r="K42" s="1">
        <v>0.28000000000000003</v>
      </c>
      <c r="L42" s="1">
        <v>0.89</v>
      </c>
      <c r="M42" s="3">
        <f t="shared" si="2"/>
        <v>2.2685185185185187E-3</v>
      </c>
      <c r="N42" s="1">
        <v>79043</v>
      </c>
      <c r="O42" s="1">
        <v>3.53</v>
      </c>
      <c r="P42" s="1">
        <f t="shared" si="5"/>
        <v>44.227535540656177</v>
      </c>
      <c r="Q42" s="1">
        <f t="shared" si="4"/>
        <v>1481.400866594827</v>
      </c>
      <c r="R42" s="1">
        <f t="shared" si="6"/>
        <v>434.54125613278131</v>
      </c>
      <c r="S42" s="1">
        <f t="shared" si="7"/>
        <v>323.96927153666911</v>
      </c>
      <c r="T42" s="1"/>
    </row>
    <row r="43" spans="1:20" x14ac:dyDescent="0.25">
      <c r="A43" t="s">
        <v>276</v>
      </c>
      <c r="B43" s="1" t="str">
        <f t="shared" si="1"/>
        <v>00201</v>
      </c>
      <c r="C43" s="1">
        <f t="shared" si="3"/>
        <v>5</v>
      </c>
      <c r="D43" s="1">
        <v>1497</v>
      </c>
      <c r="E43" s="1">
        <v>491.68</v>
      </c>
      <c r="F43" s="1">
        <v>612.99</v>
      </c>
      <c r="G43" s="1">
        <v>0.27</v>
      </c>
      <c r="I43" s="1">
        <v>51362</v>
      </c>
      <c r="K43" s="1">
        <v>0.28000000000000003</v>
      </c>
      <c r="L43" s="1">
        <v>0.71</v>
      </c>
      <c r="M43" s="3">
        <f t="shared" si="2"/>
        <v>2.3263888888888887E-3</v>
      </c>
      <c r="N43" s="1">
        <v>51362</v>
      </c>
      <c r="O43" s="1">
        <v>3.6</v>
      </c>
      <c r="P43" s="1">
        <f t="shared" si="5"/>
        <v>35.424721593824792</v>
      </c>
      <c r="Q43" s="1">
        <f t="shared" si="4"/>
        <v>1516.8255881886519</v>
      </c>
      <c r="R43" s="1">
        <f t="shared" si="6"/>
        <v>433.13320970681167</v>
      </c>
      <c r="S43" s="1">
        <f t="shared" si="7"/>
        <v>342.2543644718063</v>
      </c>
      <c r="T43" s="1"/>
    </row>
    <row r="44" spans="1:20" x14ac:dyDescent="0.25">
      <c r="A44" t="s">
        <v>277</v>
      </c>
      <c r="B44" s="1" t="str">
        <f t="shared" si="1"/>
        <v>00206</v>
      </c>
      <c r="C44" s="1">
        <f t="shared" si="3"/>
        <v>5</v>
      </c>
      <c r="D44" s="1">
        <v>2224</v>
      </c>
      <c r="E44" s="1">
        <v>509.08</v>
      </c>
      <c r="F44" s="1">
        <v>592.94000000000005</v>
      </c>
      <c r="G44" s="1">
        <v>0.46</v>
      </c>
      <c r="I44" s="1">
        <v>104049</v>
      </c>
      <c r="K44" s="1">
        <v>0.31</v>
      </c>
      <c r="L44" s="1">
        <v>0.8</v>
      </c>
      <c r="M44" s="3">
        <f t="shared" si="2"/>
        <v>2.3842592592592591E-3</v>
      </c>
      <c r="N44" s="1">
        <v>104049</v>
      </c>
      <c r="O44" s="1">
        <v>3.26</v>
      </c>
      <c r="P44" s="1">
        <f t="shared" si="5"/>
        <v>26.547363334237119</v>
      </c>
      <c r="Q44" s="1">
        <f t="shared" si="4"/>
        <v>1543.372951522889</v>
      </c>
      <c r="R44" s="1">
        <f t="shared" si="6"/>
        <v>402.03742166987547</v>
      </c>
      <c r="S44" s="1">
        <f t="shared" si="7"/>
        <v>337.6837018572262</v>
      </c>
      <c r="T44" s="1"/>
    </row>
    <row r="45" spans="1:20" x14ac:dyDescent="0.25">
      <c r="A45" t="s">
        <v>278</v>
      </c>
      <c r="B45" s="1" t="str">
        <f t="shared" si="1"/>
        <v>00211</v>
      </c>
      <c r="C45" s="1">
        <f t="shared" si="3"/>
        <v>5</v>
      </c>
      <c r="D45" s="1">
        <v>1669</v>
      </c>
      <c r="E45" s="1">
        <v>537.51</v>
      </c>
      <c r="F45" s="1">
        <v>569.52</v>
      </c>
      <c r="G45" s="1">
        <v>0.53</v>
      </c>
      <c r="I45" s="1">
        <v>85506</v>
      </c>
      <c r="K45" s="1">
        <v>0.33</v>
      </c>
      <c r="L45" s="1">
        <v>0.93</v>
      </c>
      <c r="M45" s="3">
        <f t="shared" si="2"/>
        <v>2.4421296296296296E-3</v>
      </c>
      <c r="N45" s="1">
        <v>85506</v>
      </c>
      <c r="O45" s="1">
        <v>3.04</v>
      </c>
      <c r="P45" s="1">
        <f t="shared" si="5"/>
        <v>36.834240863631273</v>
      </c>
      <c r="Q45" s="1">
        <f t="shared" si="4"/>
        <v>1580.2071923865203</v>
      </c>
      <c r="R45" s="1">
        <f t="shared" si="6"/>
        <v>380.01640618371249</v>
      </c>
      <c r="S45" s="1">
        <f t="shared" si="7"/>
        <v>328.63689050378997</v>
      </c>
      <c r="T45" s="1"/>
    </row>
    <row r="46" spans="1:20" x14ac:dyDescent="0.25">
      <c r="A46" t="s">
        <v>279</v>
      </c>
      <c r="B46" s="1" t="str">
        <f t="shared" si="1"/>
        <v>00216</v>
      </c>
      <c r="C46" s="1">
        <f t="shared" si="3"/>
        <v>5</v>
      </c>
      <c r="D46" s="1">
        <v>1756</v>
      </c>
      <c r="E46" s="1">
        <v>585.37</v>
      </c>
      <c r="F46" s="1">
        <v>568.41</v>
      </c>
      <c r="G46" s="1">
        <v>0.45</v>
      </c>
      <c r="I46" s="1">
        <v>91002</v>
      </c>
      <c r="K46" s="1">
        <v>0.33</v>
      </c>
      <c r="L46" s="1">
        <v>0.92</v>
      </c>
      <c r="M46" s="3">
        <f t="shared" si="2"/>
        <v>2.5000000000000001E-3</v>
      </c>
      <c r="N46" s="1">
        <v>91002</v>
      </c>
      <c r="O46" s="1">
        <v>3.06</v>
      </c>
      <c r="P46" s="1">
        <f t="shared" si="5"/>
        <v>47.872870187612541</v>
      </c>
      <c r="Q46" s="1">
        <f t="shared" si="4"/>
        <v>1628.0800625741329</v>
      </c>
      <c r="R46" s="1">
        <f t="shared" si="6"/>
        <v>386.16597352986713</v>
      </c>
      <c r="S46" s="1">
        <f t="shared" si="7"/>
        <v>294.01876555757462</v>
      </c>
      <c r="T46" s="1"/>
    </row>
    <row r="47" spans="1:20" x14ac:dyDescent="0.25">
      <c r="A47" t="s">
        <v>280</v>
      </c>
      <c r="B47" s="1" t="str">
        <f t="shared" si="1"/>
        <v>00221</v>
      </c>
      <c r="C47" s="1">
        <f t="shared" si="3"/>
        <v>5</v>
      </c>
      <c r="D47" s="1">
        <v>1789</v>
      </c>
      <c r="E47" s="1">
        <v>651.69000000000005</v>
      </c>
      <c r="F47" s="1">
        <v>567.20000000000005</v>
      </c>
      <c r="G47" s="1">
        <v>0.49</v>
      </c>
      <c r="I47" s="1">
        <v>86015</v>
      </c>
      <c r="K47" s="1">
        <v>0.28000000000000003</v>
      </c>
      <c r="L47" s="1">
        <v>0.94</v>
      </c>
      <c r="M47" s="3">
        <f t="shared" si="2"/>
        <v>2.5578703703703705E-3</v>
      </c>
      <c r="N47" s="1">
        <v>86015</v>
      </c>
      <c r="O47" s="1">
        <v>3.52</v>
      </c>
      <c r="P47" s="1">
        <f t="shared" si="5"/>
        <v>66.33103722994241</v>
      </c>
      <c r="Q47" s="1">
        <f t="shared" si="4"/>
        <v>1694.4110998040753</v>
      </c>
      <c r="R47" s="1">
        <f t="shared" si="6"/>
        <v>421.29140709636482</v>
      </c>
      <c r="S47" s="1">
        <f t="shared" si="7"/>
        <v>253.01350991597263</v>
      </c>
      <c r="T47" s="1"/>
    </row>
    <row r="48" spans="1:20" x14ac:dyDescent="0.25">
      <c r="A48" t="s">
        <v>281</v>
      </c>
      <c r="B48" s="1" t="str">
        <f t="shared" si="1"/>
        <v>00226</v>
      </c>
      <c r="C48" s="1">
        <f t="shared" si="3"/>
        <v>5</v>
      </c>
      <c r="D48" s="1">
        <v>1905</v>
      </c>
      <c r="E48" s="1">
        <v>718.76</v>
      </c>
      <c r="F48" s="1">
        <v>566.16999999999996</v>
      </c>
      <c r="G48" s="1">
        <v>0.44</v>
      </c>
      <c r="I48" s="1">
        <v>88248</v>
      </c>
      <c r="K48" s="1">
        <v>0.25</v>
      </c>
      <c r="L48" s="1">
        <v>0.92</v>
      </c>
      <c r="M48" s="3">
        <f t="shared" si="2"/>
        <v>2.6157407407407405E-3</v>
      </c>
      <c r="N48" s="1">
        <v>88248</v>
      </c>
      <c r="O48" s="1">
        <v>3.97</v>
      </c>
      <c r="P48" s="1">
        <f t="shared" si="5"/>
        <v>67.077908434893772</v>
      </c>
      <c r="Q48" s="1">
        <f t="shared" si="4"/>
        <v>1761.4890082389691</v>
      </c>
      <c r="R48" s="1">
        <f t="shared" si="6"/>
        <v>476.35897831700845</v>
      </c>
      <c r="S48" s="1">
        <f t="shared" si="7"/>
        <v>224.04973733526231</v>
      </c>
      <c r="T48" s="1"/>
    </row>
    <row r="49" spans="1:20" x14ac:dyDescent="0.25">
      <c r="A49" t="s">
        <v>282</v>
      </c>
      <c r="B49" s="1" t="str">
        <f t="shared" si="1"/>
        <v>00231</v>
      </c>
      <c r="C49" s="1">
        <f t="shared" si="3"/>
        <v>5</v>
      </c>
      <c r="D49" s="1">
        <v>1798</v>
      </c>
      <c r="E49" s="1">
        <v>757.45</v>
      </c>
      <c r="F49" s="1">
        <v>569.45000000000005</v>
      </c>
      <c r="G49" s="1">
        <v>0.46</v>
      </c>
      <c r="I49" s="1">
        <v>86457</v>
      </c>
      <c r="K49" s="1">
        <v>0.34</v>
      </c>
      <c r="L49" s="1">
        <v>0.85</v>
      </c>
      <c r="M49" s="3">
        <f t="shared" si="2"/>
        <v>2.673611111111111E-3</v>
      </c>
      <c r="N49" s="1">
        <v>86457</v>
      </c>
      <c r="O49" s="1">
        <v>2.97</v>
      </c>
      <c r="P49" s="1">
        <f t="shared" si="5"/>
        <v>38.828784425990015</v>
      </c>
      <c r="Q49" s="1">
        <f t="shared" si="4"/>
        <v>1800.3177926649591</v>
      </c>
      <c r="R49" s="1">
        <f t="shared" si="6"/>
        <v>508.8747840482776</v>
      </c>
      <c r="S49" s="1">
        <f t="shared" si="7"/>
        <v>211.39699737697316</v>
      </c>
      <c r="T49" s="1"/>
    </row>
    <row r="50" spans="1:20" x14ac:dyDescent="0.25">
      <c r="A50" t="s">
        <v>283</v>
      </c>
      <c r="B50" s="1" t="str">
        <f t="shared" si="1"/>
        <v>00236</v>
      </c>
      <c r="C50" s="1">
        <f t="shared" si="3"/>
        <v>5</v>
      </c>
      <c r="D50" s="1">
        <v>2101</v>
      </c>
      <c r="E50" s="1">
        <v>761.77</v>
      </c>
      <c r="F50" s="1">
        <v>575.24</v>
      </c>
      <c r="G50" s="1">
        <v>0.47</v>
      </c>
      <c r="I50" s="1">
        <v>101971</v>
      </c>
      <c r="K50" s="1">
        <v>0.39</v>
      </c>
      <c r="L50" s="1">
        <v>0.81</v>
      </c>
      <c r="M50" s="3">
        <f t="shared" si="2"/>
        <v>2.7314814814814814E-3</v>
      </c>
      <c r="N50" s="1">
        <v>101971</v>
      </c>
      <c r="O50" s="1">
        <v>2.59</v>
      </c>
      <c r="P50" s="1">
        <f t="shared" si="5"/>
        <v>7.2240224252142955</v>
      </c>
      <c r="Q50" s="1">
        <f t="shared" si="4"/>
        <v>1807.5418150901735</v>
      </c>
      <c r="R50" s="1">
        <f t="shared" si="6"/>
        <v>467.45831922264279</v>
      </c>
      <c r="S50" s="1">
        <f t="shared" si="7"/>
        <v>205.01416194985168</v>
      </c>
      <c r="T50" s="1"/>
    </row>
    <row r="51" spans="1:20" x14ac:dyDescent="0.25">
      <c r="A51" t="s">
        <v>284</v>
      </c>
      <c r="B51" s="1" t="str">
        <f t="shared" si="1"/>
        <v>00241</v>
      </c>
      <c r="C51" s="1">
        <f t="shared" si="3"/>
        <v>5</v>
      </c>
      <c r="D51" s="1">
        <v>2041</v>
      </c>
      <c r="E51" s="1">
        <v>764.65</v>
      </c>
      <c r="F51" s="1">
        <v>577.58000000000004</v>
      </c>
      <c r="G51" s="1">
        <v>0.48</v>
      </c>
      <c r="I51" s="1">
        <v>92169</v>
      </c>
      <c r="K51" s="1">
        <v>0.35</v>
      </c>
      <c r="L51" s="1">
        <v>0.79</v>
      </c>
      <c r="M51" s="3">
        <f t="shared" si="2"/>
        <v>2.7893518518518519E-3</v>
      </c>
      <c r="N51" s="1">
        <v>92169</v>
      </c>
      <c r="O51" s="1">
        <v>2.85</v>
      </c>
      <c r="P51" s="1">
        <f t="shared" si="5"/>
        <v>3.7107950630559112</v>
      </c>
      <c r="Q51" s="1">
        <f t="shared" si="4"/>
        <v>1811.2526101532294</v>
      </c>
      <c r="R51" s="1">
        <f t="shared" si="6"/>
        <v>416.66867575535287</v>
      </c>
      <c r="S51" s="1">
        <f t="shared" si="7"/>
        <v>202.29708104666267</v>
      </c>
      <c r="T51" s="1"/>
    </row>
    <row r="52" spans="1:20" x14ac:dyDescent="0.25">
      <c r="A52" t="s">
        <v>285</v>
      </c>
      <c r="B52" s="1" t="str">
        <f t="shared" si="1"/>
        <v>00246</v>
      </c>
      <c r="C52" s="1">
        <f t="shared" si="3"/>
        <v>5</v>
      </c>
      <c r="D52" s="1">
        <v>1902</v>
      </c>
      <c r="E52" s="1">
        <v>768.69</v>
      </c>
      <c r="F52" s="1">
        <v>581.92999999999995</v>
      </c>
      <c r="G52" s="1">
        <v>0.47</v>
      </c>
      <c r="I52" s="1">
        <v>89471</v>
      </c>
      <c r="K52" s="1">
        <v>0.32</v>
      </c>
      <c r="L52" s="1">
        <v>0.91</v>
      </c>
      <c r="M52" s="3">
        <f t="shared" si="2"/>
        <v>2.8472222222222223E-3</v>
      </c>
      <c r="N52" s="1">
        <v>89471</v>
      </c>
      <c r="O52" s="1">
        <v>3.15</v>
      </c>
      <c r="P52" s="1">
        <f t="shared" si="5"/>
        <v>5.9366741530927767</v>
      </c>
      <c r="Q52" s="1">
        <f t="shared" si="4"/>
        <v>1817.1892843063222</v>
      </c>
      <c r="R52" s="1">
        <f t="shared" si="6"/>
        <v>406.49384780591038</v>
      </c>
      <c r="S52" s="1">
        <f t="shared" si="7"/>
        <v>197.47944120844588</v>
      </c>
      <c r="T52" s="1"/>
    </row>
    <row r="53" spans="1:20" x14ac:dyDescent="0.25">
      <c r="A53" t="s">
        <v>286</v>
      </c>
      <c r="B53" s="1" t="str">
        <f t="shared" si="1"/>
        <v>00251</v>
      </c>
      <c r="C53" s="1">
        <f t="shared" si="3"/>
        <v>5</v>
      </c>
      <c r="D53" s="1">
        <v>1803</v>
      </c>
      <c r="E53" s="1">
        <v>772.54</v>
      </c>
      <c r="F53" s="1">
        <v>586.71</v>
      </c>
      <c r="G53" s="1">
        <v>0.36</v>
      </c>
      <c r="I53" s="1">
        <v>73775</v>
      </c>
      <c r="K53" s="1">
        <v>0.27</v>
      </c>
      <c r="L53" s="1">
        <v>0.82</v>
      </c>
      <c r="M53" s="3">
        <f t="shared" si="2"/>
        <v>2.9050925925925928E-3</v>
      </c>
      <c r="N53" s="1">
        <v>73775</v>
      </c>
      <c r="O53" s="1">
        <v>3.68</v>
      </c>
      <c r="P53" s="1">
        <f t="shared" si="5"/>
        <v>6.1376624214761213</v>
      </c>
      <c r="Q53" s="1">
        <f t="shared" si="4"/>
        <v>1823.3269467277983</v>
      </c>
      <c r="R53" s="1">
        <f t="shared" si="6"/>
        <v>386.15361567362726</v>
      </c>
      <c r="S53" s="1">
        <f t="shared" si="7"/>
        <v>192.31491881806778</v>
      </c>
      <c r="T53" s="1"/>
    </row>
    <row r="54" spans="1:20" x14ac:dyDescent="0.25">
      <c r="A54" t="s">
        <v>287</v>
      </c>
      <c r="B54" s="1" t="str">
        <f t="shared" si="1"/>
        <v>00256</v>
      </c>
      <c r="C54" s="1">
        <f t="shared" si="3"/>
        <v>5</v>
      </c>
      <c r="D54" s="1">
        <v>1655</v>
      </c>
      <c r="E54" s="1">
        <v>782.26</v>
      </c>
      <c r="F54" s="1">
        <v>598.9</v>
      </c>
      <c r="G54" s="1">
        <v>0.48</v>
      </c>
      <c r="I54" s="1">
        <v>77123</v>
      </c>
      <c r="K54" s="1">
        <v>0.31</v>
      </c>
      <c r="L54" s="1">
        <v>0.9</v>
      </c>
      <c r="M54" s="3">
        <f t="shared" si="2"/>
        <v>2.9629629629629628E-3</v>
      </c>
      <c r="N54" s="1">
        <v>77123</v>
      </c>
      <c r="O54" s="1">
        <v>3.22</v>
      </c>
      <c r="P54" s="1">
        <f t="shared" si="5"/>
        <v>15.590846673609457</v>
      </c>
      <c r="Q54" s="1">
        <f t="shared" si="4"/>
        <v>1838.9177934014076</v>
      </c>
      <c r="R54" s="1">
        <f t="shared" si="6"/>
        <v>357.5169268065805</v>
      </c>
      <c r="S54" s="1">
        <f t="shared" si="7"/>
        <v>179.42704506288905</v>
      </c>
      <c r="T54" s="1"/>
    </row>
    <row r="55" spans="1:20" x14ac:dyDescent="0.25">
      <c r="A55" t="s">
        <v>288</v>
      </c>
      <c r="B55" s="1" t="str">
        <f t="shared" si="1"/>
        <v>00261</v>
      </c>
      <c r="C55" s="1">
        <f t="shared" si="3"/>
        <v>5</v>
      </c>
      <c r="D55" s="1">
        <v>1685</v>
      </c>
      <c r="E55" s="1">
        <v>789.04</v>
      </c>
      <c r="F55" s="1">
        <v>649.1</v>
      </c>
      <c r="G55" s="1">
        <v>0.54</v>
      </c>
      <c r="I55" s="1">
        <v>78414</v>
      </c>
      <c r="K55" s="1">
        <v>0.32</v>
      </c>
      <c r="L55" s="1">
        <v>0.93</v>
      </c>
      <c r="M55" s="3">
        <f t="shared" si="2"/>
        <v>3.0208333333333333E-3</v>
      </c>
      <c r="N55" s="1">
        <v>78414</v>
      </c>
      <c r="O55" s="1">
        <v>3.11</v>
      </c>
      <c r="P55" s="1">
        <f t="shared" si="5"/>
        <v>50.655783480270088</v>
      </c>
      <c r="Q55" s="1">
        <f t="shared" si="4"/>
        <v>1889.5735768816776</v>
      </c>
      <c r="R55" s="1">
        <f t="shared" si="6"/>
        <v>372.74798869302577</v>
      </c>
      <c r="S55" s="1">
        <f t="shared" si="7"/>
        <v>129.01307569390013</v>
      </c>
      <c r="T55" s="1"/>
    </row>
    <row r="56" spans="1:20" x14ac:dyDescent="0.25">
      <c r="A56" t="s">
        <v>289</v>
      </c>
      <c r="B56" s="1" t="str">
        <f t="shared" si="1"/>
        <v>00266</v>
      </c>
      <c r="C56" s="1">
        <f t="shared" si="3"/>
        <v>5</v>
      </c>
      <c r="D56" s="1">
        <v>1920</v>
      </c>
      <c r="E56" s="1">
        <v>789.99</v>
      </c>
      <c r="F56" s="1">
        <v>712.99</v>
      </c>
      <c r="G56" s="1">
        <v>0.45</v>
      </c>
      <c r="I56" s="1">
        <v>88997</v>
      </c>
      <c r="K56" s="1">
        <v>0.25</v>
      </c>
      <c r="L56" s="1">
        <v>0.91</v>
      </c>
      <c r="M56" s="3">
        <f t="shared" si="2"/>
        <v>3.0787037037037037E-3</v>
      </c>
      <c r="N56" s="1">
        <v>88997</v>
      </c>
      <c r="O56" s="1">
        <v>3.94</v>
      </c>
      <c r="P56" s="1">
        <f t="shared" si="5"/>
        <v>63.897062530291628</v>
      </c>
      <c r="Q56" s="1">
        <f t="shared" si="4"/>
        <v>1953.4706394119692</v>
      </c>
      <c r="R56" s="1">
        <f t="shared" si="6"/>
        <v>410.09768788908031</v>
      </c>
      <c r="S56" s="1">
        <f t="shared" si="7"/>
        <v>65.117049226757842</v>
      </c>
      <c r="T56" s="1"/>
    </row>
    <row r="57" spans="1:20" x14ac:dyDescent="0.25">
      <c r="A57" t="s">
        <v>290</v>
      </c>
      <c r="B57" s="1" t="str">
        <f t="shared" si="1"/>
        <v>00271</v>
      </c>
      <c r="C57" s="1">
        <f t="shared" si="3"/>
        <v>5</v>
      </c>
      <c r="D57" s="1">
        <v>2254</v>
      </c>
      <c r="E57" s="1">
        <v>791.48</v>
      </c>
      <c r="F57" s="1">
        <v>778.09</v>
      </c>
      <c r="G57" s="1">
        <v>0.43</v>
      </c>
      <c r="I57" s="1">
        <v>97696</v>
      </c>
      <c r="K57" s="1">
        <v>0.2</v>
      </c>
      <c r="L57" s="1">
        <v>0.93</v>
      </c>
      <c r="M57" s="3">
        <f t="shared" si="2"/>
        <v>3.1365740740740742E-3</v>
      </c>
      <c r="N57" s="1">
        <v>97696</v>
      </c>
      <c r="O57" s="1">
        <v>4.92</v>
      </c>
      <c r="P57" s="1">
        <f t="shared" si="5"/>
        <v>65.117049226757842</v>
      </c>
      <c r="Q57" s="1">
        <f t="shared" si="4"/>
        <v>2018.5876886387271</v>
      </c>
      <c r="R57" s="1">
        <f t="shared" si="6"/>
        <v>438.38049625220685</v>
      </c>
      <c r="S57" s="1">
        <f t="shared" si="7"/>
        <v>0</v>
      </c>
      <c r="T57" s="1"/>
    </row>
  </sheetData>
  <conditionalFormatting sqref="B3:B57">
    <cfRule type="duplicateValues" dxfId="3" priority="2"/>
  </conditionalFormatting>
  <conditionalFormatting sqref="B2">
    <cfRule type="duplicateValues" dxfId="2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7"/>
  <sheetViews>
    <sheetView topLeftCell="A18" workbookViewId="0">
      <selection activeCell="Q4" sqref="Q4:R57"/>
    </sheetView>
  </sheetViews>
  <sheetFormatPr baseColWidth="10" defaultRowHeight="15" x14ac:dyDescent="0.25"/>
  <sheetData>
    <row r="1" spans="1:20" x14ac:dyDescent="0.25">
      <c r="S1" s="1">
        <v>873.12</v>
      </c>
      <c r="T1" s="1">
        <v>818.15</v>
      </c>
    </row>
    <row r="2" spans="1:20" x14ac:dyDescent="0.25">
      <c r="A2" s="2" t="s">
        <v>0</v>
      </c>
      <c r="B2" s="2" t="s">
        <v>234</v>
      </c>
      <c r="C2" s="2" t="s">
        <v>235</v>
      </c>
      <c r="D2" s="2" t="s">
        <v>1</v>
      </c>
      <c r="E2" s="2" t="s">
        <v>2</v>
      </c>
      <c r="F2" s="2" t="s">
        <v>3</v>
      </c>
      <c r="G2" s="2" t="s">
        <v>4</v>
      </c>
      <c r="H2" s="2"/>
      <c r="I2" s="2" t="s">
        <v>6</v>
      </c>
      <c r="J2" s="2"/>
      <c r="K2" s="2" t="s">
        <v>8</v>
      </c>
      <c r="L2" s="2" t="s">
        <v>9</v>
      </c>
      <c r="M2" s="2"/>
      <c r="N2" s="2" t="s">
        <v>5</v>
      </c>
      <c r="O2" s="2" t="s">
        <v>7</v>
      </c>
      <c r="P2" s="2" t="s">
        <v>66</v>
      </c>
      <c r="Q2" s="2" t="s">
        <v>67</v>
      </c>
      <c r="R2" s="2" t="s">
        <v>65</v>
      </c>
      <c r="S2" s="2" t="s">
        <v>123</v>
      </c>
    </row>
    <row r="3" spans="1:20" x14ac:dyDescent="0.25">
      <c r="A3" t="s">
        <v>291</v>
      </c>
      <c r="B3" s="1" t="str">
        <f>LEFT(A3,5)</f>
        <v>00001</v>
      </c>
      <c r="C3" s="1"/>
      <c r="D3" s="1">
        <v>1762</v>
      </c>
      <c r="E3" s="1">
        <v>872.65</v>
      </c>
      <c r="F3" s="1">
        <v>713.1</v>
      </c>
      <c r="G3" s="1">
        <v>0.5</v>
      </c>
      <c r="I3" s="1">
        <v>91468</v>
      </c>
      <c r="K3" s="1">
        <v>0.28999999999999998</v>
      </c>
      <c r="L3" s="1">
        <v>0.92</v>
      </c>
      <c r="M3" s="3">
        <f>B3/86400</f>
        <v>1.1574074074074073E-5</v>
      </c>
      <c r="N3" s="1">
        <v>91468</v>
      </c>
      <c r="O3" s="1">
        <v>3.45</v>
      </c>
      <c r="P3" s="1"/>
      <c r="Q3" s="1"/>
      <c r="R3" s="1"/>
      <c r="S3" s="1">
        <f t="shared" ref="S3:S34" si="0">SQRT(((E3-$S$1)^2)+((F3-$T$1)^2))</f>
        <v>105.05105139883175</v>
      </c>
      <c r="T3" s="1"/>
    </row>
    <row r="4" spans="1:20" x14ac:dyDescent="0.25">
      <c r="A4" t="s">
        <v>292</v>
      </c>
      <c r="B4" s="1" t="str">
        <f t="shared" ref="B4:B57" si="1">LEFT(A4,5)</f>
        <v>00006</v>
      </c>
      <c r="C4" s="1">
        <f>B4-B3</f>
        <v>5</v>
      </c>
      <c r="D4" s="1">
        <v>1840</v>
      </c>
      <c r="E4" s="1">
        <v>874.28</v>
      </c>
      <c r="F4" s="1">
        <v>777.94</v>
      </c>
      <c r="G4" s="1">
        <v>0.56000000000000005</v>
      </c>
      <c r="I4" s="1">
        <v>105887</v>
      </c>
      <c r="K4" s="1">
        <v>0.28999999999999998</v>
      </c>
      <c r="L4" s="1">
        <v>0.96</v>
      </c>
      <c r="M4" s="3">
        <f t="shared" ref="M4:M57" si="2">B4/86400</f>
        <v>6.9444444444444444E-5</v>
      </c>
      <c r="N4" s="1">
        <v>105887</v>
      </c>
      <c r="O4" s="1">
        <v>3.47</v>
      </c>
      <c r="P4" s="1">
        <f>SQRT(((E4-E3)^2)+((F4-F3)^2))</f>
        <v>64.86048488872099</v>
      </c>
      <c r="Q4" s="1">
        <f>P4+Q3</f>
        <v>64.86048488872099</v>
      </c>
      <c r="R4" s="1"/>
      <c r="S4" s="1">
        <f t="shared" si="0"/>
        <v>40.22672867634148</v>
      </c>
      <c r="T4" s="1"/>
    </row>
    <row r="5" spans="1:20" x14ac:dyDescent="0.25">
      <c r="A5" t="s">
        <v>293</v>
      </c>
      <c r="B5" s="1" t="str">
        <f t="shared" si="1"/>
        <v>00011</v>
      </c>
      <c r="C5" s="1">
        <f t="shared" ref="C5:C57" si="3">B5-B4</f>
        <v>5</v>
      </c>
      <c r="D5" s="1">
        <v>2007</v>
      </c>
      <c r="E5" s="1">
        <v>876.34</v>
      </c>
      <c r="F5" s="1">
        <v>846.07</v>
      </c>
      <c r="G5" s="1">
        <v>0.46</v>
      </c>
      <c r="I5" s="1">
        <v>107149</v>
      </c>
      <c r="K5" s="1">
        <v>0.24</v>
      </c>
      <c r="L5" s="1">
        <v>0.93</v>
      </c>
      <c r="M5" s="3">
        <f t="shared" si="2"/>
        <v>1.273148148148148E-4</v>
      </c>
      <c r="N5" s="1">
        <v>107149</v>
      </c>
      <c r="O5" s="1">
        <v>4.1100000000000003</v>
      </c>
      <c r="P5" s="1">
        <f>SQRT(((E5-E4)^2)+((F5-F4)^2))</f>
        <v>68.161136287476893</v>
      </c>
      <c r="Q5" s="1">
        <f t="shared" ref="Q5:Q57" si="4">P5+Q4</f>
        <v>133.02162117619787</v>
      </c>
      <c r="R5" s="1"/>
      <c r="S5" s="1">
        <f t="shared" si="0"/>
        <v>28.105067158788366</v>
      </c>
      <c r="T5" s="1"/>
    </row>
    <row r="6" spans="1:20" x14ac:dyDescent="0.25">
      <c r="A6" t="s">
        <v>294</v>
      </c>
      <c r="B6" s="1" t="str">
        <f t="shared" si="1"/>
        <v>00016</v>
      </c>
      <c r="C6" s="1">
        <f t="shared" si="3"/>
        <v>5</v>
      </c>
      <c r="D6" s="1">
        <v>2172</v>
      </c>
      <c r="E6" s="1">
        <v>888.9</v>
      </c>
      <c r="F6" s="1">
        <v>855.62</v>
      </c>
      <c r="G6" s="1">
        <v>0.54</v>
      </c>
      <c r="I6" s="1">
        <v>150990</v>
      </c>
      <c r="K6" s="1">
        <v>0.48</v>
      </c>
      <c r="L6" s="1">
        <v>0.8</v>
      </c>
      <c r="M6" s="3">
        <f t="shared" si="2"/>
        <v>1.8518518518518518E-4</v>
      </c>
      <c r="N6" s="1">
        <v>150990</v>
      </c>
      <c r="O6" s="1">
        <v>2.08</v>
      </c>
      <c r="P6" s="1">
        <f t="shared" ref="P6:P57" si="5">SQRT(((E6-E5)^2)+((F6-F5)^2))</f>
        <v>15.778342752012893</v>
      </c>
      <c r="Q6" s="1">
        <f t="shared" si="4"/>
        <v>148.79996392821076</v>
      </c>
      <c r="R6" s="1"/>
      <c r="S6" s="1">
        <f t="shared" si="0"/>
        <v>40.65721707151144</v>
      </c>
      <c r="T6" s="1"/>
    </row>
    <row r="7" spans="1:20" x14ac:dyDescent="0.25">
      <c r="A7" t="s">
        <v>295</v>
      </c>
      <c r="B7" s="1" t="str">
        <f t="shared" si="1"/>
        <v>00021</v>
      </c>
      <c r="C7" s="1">
        <f t="shared" si="3"/>
        <v>5</v>
      </c>
      <c r="D7" s="1">
        <v>1918</v>
      </c>
      <c r="E7" s="1">
        <v>887.64</v>
      </c>
      <c r="F7" s="1">
        <v>855.47</v>
      </c>
      <c r="G7" s="1">
        <v>0.57999999999999996</v>
      </c>
      <c r="I7" s="1">
        <v>143031</v>
      </c>
      <c r="K7" s="1">
        <v>0.66</v>
      </c>
      <c r="L7" s="1">
        <v>0.83</v>
      </c>
      <c r="M7" s="3">
        <f t="shared" si="2"/>
        <v>2.4305555555555555E-4</v>
      </c>
      <c r="N7" s="1">
        <v>143031</v>
      </c>
      <c r="O7" s="1">
        <v>1.51</v>
      </c>
      <c r="P7" s="1">
        <f t="shared" si="5"/>
        <v>1.2688971589533842</v>
      </c>
      <c r="Q7" s="1">
        <f t="shared" si="4"/>
        <v>150.06886108716415</v>
      </c>
      <c r="R7" s="1"/>
      <c r="S7" s="1">
        <f t="shared" si="0"/>
        <v>40.04513453592088</v>
      </c>
      <c r="T7" s="1"/>
    </row>
    <row r="8" spans="1:20" x14ac:dyDescent="0.25">
      <c r="A8" t="s">
        <v>296</v>
      </c>
      <c r="B8" s="1" t="str">
        <f t="shared" si="1"/>
        <v>00026</v>
      </c>
      <c r="C8" s="1">
        <f t="shared" si="3"/>
        <v>5</v>
      </c>
      <c r="D8" s="1">
        <v>2184</v>
      </c>
      <c r="E8" s="1">
        <v>921.45</v>
      </c>
      <c r="F8" s="1">
        <v>866.08</v>
      </c>
      <c r="G8" s="1">
        <v>0.55000000000000004</v>
      </c>
      <c r="I8" s="1">
        <v>182900</v>
      </c>
      <c r="K8" s="1">
        <v>0.32</v>
      </c>
      <c r="L8" s="1">
        <v>0.94</v>
      </c>
      <c r="M8" s="3">
        <f t="shared" si="2"/>
        <v>3.0092592592592595E-4</v>
      </c>
      <c r="N8" s="1">
        <v>182900</v>
      </c>
      <c r="O8" s="1">
        <v>3.12</v>
      </c>
      <c r="P8" s="1">
        <f t="shared" si="5"/>
        <v>35.435691047304331</v>
      </c>
      <c r="Q8" s="1">
        <f t="shared" si="4"/>
        <v>185.5045521344685</v>
      </c>
      <c r="R8" s="1"/>
      <c r="S8" s="1">
        <f t="shared" si="0"/>
        <v>68.066686418541124</v>
      </c>
      <c r="T8" s="1"/>
    </row>
    <row r="9" spans="1:20" x14ac:dyDescent="0.25">
      <c r="A9" t="s">
        <v>297</v>
      </c>
      <c r="B9" s="1" t="str">
        <f t="shared" si="1"/>
        <v>00031</v>
      </c>
      <c r="C9" s="1">
        <f t="shared" si="3"/>
        <v>5</v>
      </c>
      <c r="D9" s="1">
        <v>2266</v>
      </c>
      <c r="E9" s="1">
        <v>963.82</v>
      </c>
      <c r="F9" s="1">
        <v>870.27</v>
      </c>
      <c r="G9" s="1">
        <v>0.5</v>
      </c>
      <c r="I9" s="1">
        <v>175747</v>
      </c>
      <c r="K9" s="1">
        <v>0.28000000000000003</v>
      </c>
      <c r="L9" s="1">
        <v>0.91</v>
      </c>
      <c r="M9" s="3">
        <f t="shared" si="2"/>
        <v>3.5879629629629629E-4</v>
      </c>
      <c r="N9" s="1">
        <v>175747</v>
      </c>
      <c r="O9" s="1">
        <v>3.52</v>
      </c>
      <c r="P9" s="1">
        <f t="shared" si="5"/>
        <v>42.576672016492786</v>
      </c>
      <c r="Q9" s="1">
        <f t="shared" si="4"/>
        <v>228.08122415096128</v>
      </c>
      <c r="R9" s="1"/>
      <c r="S9" s="1">
        <f t="shared" si="0"/>
        <v>104.60872047778813</v>
      </c>
      <c r="T9" s="1"/>
    </row>
    <row r="10" spans="1:20" x14ac:dyDescent="0.25">
      <c r="A10" t="s">
        <v>298</v>
      </c>
      <c r="B10" s="1" t="str">
        <f t="shared" si="1"/>
        <v>00036</v>
      </c>
      <c r="C10" s="1">
        <f t="shared" si="3"/>
        <v>5</v>
      </c>
      <c r="D10" s="1">
        <v>2290</v>
      </c>
      <c r="E10" s="1">
        <v>1033.55</v>
      </c>
      <c r="F10" s="1">
        <v>876.07</v>
      </c>
      <c r="G10" s="1">
        <v>0.54</v>
      </c>
      <c r="I10" s="1">
        <v>199097</v>
      </c>
      <c r="K10" s="1">
        <v>0.28999999999999998</v>
      </c>
      <c r="L10" s="1">
        <v>0.95</v>
      </c>
      <c r="M10" s="3">
        <f t="shared" si="2"/>
        <v>4.1666666666666669E-4</v>
      </c>
      <c r="N10" s="1">
        <v>199097</v>
      </c>
      <c r="O10" s="1">
        <v>3.43</v>
      </c>
      <c r="P10" s="1">
        <f t="shared" si="5"/>
        <v>69.970800338426798</v>
      </c>
      <c r="Q10" s="1">
        <f t="shared" si="4"/>
        <v>298.05202448938809</v>
      </c>
      <c r="R10" s="1"/>
      <c r="S10" s="1">
        <f t="shared" si="0"/>
        <v>170.56526991155025</v>
      </c>
      <c r="T10" s="1"/>
    </row>
    <row r="11" spans="1:20" x14ac:dyDescent="0.25">
      <c r="A11" t="s">
        <v>299</v>
      </c>
      <c r="B11" s="1" t="str">
        <f t="shared" si="1"/>
        <v>00041</v>
      </c>
      <c r="C11" s="1">
        <f t="shared" si="3"/>
        <v>5</v>
      </c>
      <c r="D11" s="1">
        <v>2432</v>
      </c>
      <c r="E11" s="1">
        <v>1104.6300000000001</v>
      </c>
      <c r="F11" s="1">
        <v>876.55</v>
      </c>
      <c r="G11" s="1">
        <v>0.56000000000000005</v>
      </c>
      <c r="I11" s="1">
        <v>221728</v>
      </c>
      <c r="K11" s="1">
        <v>0.28999999999999998</v>
      </c>
      <c r="L11" s="1">
        <v>0.96</v>
      </c>
      <c r="M11" s="3">
        <f t="shared" si="2"/>
        <v>4.7453703703703704E-4</v>
      </c>
      <c r="N11" s="1">
        <v>221728</v>
      </c>
      <c r="O11" s="1">
        <v>3.45</v>
      </c>
      <c r="P11" s="1">
        <f t="shared" si="5"/>
        <v>71.081620690583733</v>
      </c>
      <c r="Q11" s="1">
        <f t="shared" si="4"/>
        <v>369.13364517997184</v>
      </c>
      <c r="R11" s="1"/>
      <c r="S11" s="1">
        <f t="shared" si="0"/>
        <v>238.76230879265688</v>
      </c>
      <c r="T11" s="1"/>
    </row>
    <row r="12" spans="1:20" x14ac:dyDescent="0.25">
      <c r="A12" t="s">
        <v>300</v>
      </c>
      <c r="B12" s="1" t="str">
        <f t="shared" si="1"/>
        <v>00046</v>
      </c>
      <c r="C12" s="1">
        <f t="shared" si="3"/>
        <v>5</v>
      </c>
      <c r="D12" s="1">
        <v>2489</v>
      </c>
      <c r="E12" s="1">
        <v>1154.22</v>
      </c>
      <c r="F12" s="1">
        <v>873</v>
      </c>
      <c r="G12" s="1">
        <v>0.55000000000000004</v>
      </c>
      <c r="I12" s="1">
        <v>239123</v>
      </c>
      <c r="K12" s="1">
        <v>0.32</v>
      </c>
      <c r="L12" s="1">
        <v>0.91</v>
      </c>
      <c r="M12" s="3">
        <f t="shared" si="2"/>
        <v>5.3240740740740744E-4</v>
      </c>
      <c r="N12" s="1">
        <v>239123</v>
      </c>
      <c r="O12" s="1">
        <v>3.09</v>
      </c>
      <c r="P12" s="1">
        <f t="shared" si="5"/>
        <v>49.71690456977376</v>
      </c>
      <c r="Q12" s="1">
        <f t="shared" si="4"/>
        <v>418.8505497497456</v>
      </c>
      <c r="R12" s="1"/>
      <c r="S12" s="1">
        <f t="shared" si="0"/>
        <v>286.40134863509286</v>
      </c>
      <c r="T12" s="1"/>
    </row>
    <row r="13" spans="1:20" x14ac:dyDescent="0.25">
      <c r="A13" t="s">
        <v>301</v>
      </c>
      <c r="B13" s="1" t="str">
        <f t="shared" si="1"/>
        <v>00051</v>
      </c>
      <c r="C13" s="1">
        <f t="shared" si="3"/>
        <v>5</v>
      </c>
      <c r="D13" s="1">
        <v>2306</v>
      </c>
      <c r="E13" s="1">
        <v>1151.17</v>
      </c>
      <c r="F13" s="1">
        <v>875.59</v>
      </c>
      <c r="G13" s="1">
        <v>0.57999999999999996</v>
      </c>
      <c r="I13" s="1">
        <v>211841</v>
      </c>
      <c r="K13" s="1">
        <v>0.4</v>
      </c>
      <c r="L13" s="1">
        <v>0.89</v>
      </c>
      <c r="M13" s="3">
        <f t="shared" si="2"/>
        <v>5.9027777777777778E-4</v>
      </c>
      <c r="N13" s="1">
        <v>211841</v>
      </c>
      <c r="O13" s="1">
        <v>2.48</v>
      </c>
      <c r="P13" s="1">
        <f t="shared" si="5"/>
        <v>4.0013247806195249</v>
      </c>
      <c r="Q13" s="1">
        <f t="shared" si="4"/>
        <v>422.85187453036514</v>
      </c>
      <c r="R13" s="1"/>
      <c r="S13" s="1">
        <f t="shared" si="0"/>
        <v>283.92103849486045</v>
      </c>
      <c r="T13" s="1"/>
    </row>
    <row r="14" spans="1:20" x14ac:dyDescent="0.25">
      <c r="A14" t="s">
        <v>302</v>
      </c>
      <c r="B14" s="1" t="str">
        <f t="shared" si="1"/>
        <v>00056</v>
      </c>
      <c r="C14" s="1">
        <f t="shared" si="3"/>
        <v>5</v>
      </c>
      <c r="D14" s="1">
        <v>2915</v>
      </c>
      <c r="E14" s="1">
        <v>1159.03</v>
      </c>
      <c r="F14" s="1">
        <v>849.9</v>
      </c>
      <c r="G14" s="1">
        <v>0.57999999999999996</v>
      </c>
      <c r="I14" s="1">
        <v>272070</v>
      </c>
      <c r="K14" s="1">
        <v>0.33</v>
      </c>
      <c r="L14" s="1">
        <v>0.93</v>
      </c>
      <c r="M14" s="3">
        <f t="shared" si="2"/>
        <v>6.4814814814814813E-4</v>
      </c>
      <c r="N14" s="1">
        <v>272070</v>
      </c>
      <c r="O14" s="1">
        <v>3.03</v>
      </c>
      <c r="P14" s="1">
        <f t="shared" si="5"/>
        <v>26.865511348195131</v>
      </c>
      <c r="Q14" s="1">
        <f t="shared" si="4"/>
        <v>449.71738587856026</v>
      </c>
      <c r="R14" s="1"/>
      <c r="S14" s="1">
        <f t="shared" si="0"/>
        <v>287.66750007604264</v>
      </c>
      <c r="T14" s="1"/>
    </row>
    <row r="15" spans="1:20" x14ac:dyDescent="0.25">
      <c r="A15" t="s">
        <v>303</v>
      </c>
      <c r="B15" s="1" t="str">
        <f t="shared" si="1"/>
        <v>00061</v>
      </c>
      <c r="C15" s="1">
        <f t="shared" si="3"/>
        <v>5</v>
      </c>
      <c r="D15" s="1">
        <v>2554</v>
      </c>
      <c r="E15" s="1">
        <v>1177.45</v>
      </c>
      <c r="F15" s="1">
        <v>805.07</v>
      </c>
      <c r="G15" s="1">
        <v>0.56000000000000005</v>
      </c>
      <c r="I15" s="1">
        <v>206640</v>
      </c>
      <c r="K15" s="1">
        <v>0.37</v>
      </c>
      <c r="L15" s="1">
        <v>0.86</v>
      </c>
      <c r="M15" s="3">
        <f t="shared" si="2"/>
        <v>7.0601851851851847E-4</v>
      </c>
      <c r="N15" s="1">
        <v>206640</v>
      </c>
      <c r="O15" s="1">
        <v>2.71</v>
      </c>
      <c r="P15" s="1">
        <f t="shared" si="5"/>
        <v>48.466744268621923</v>
      </c>
      <c r="Q15" s="1">
        <f t="shared" si="4"/>
        <v>498.1841301471822</v>
      </c>
      <c r="R15" s="1">
        <f>SUM(P4:P15)/(SUM(C4:C15)/60)</f>
        <v>498.1841301471822</v>
      </c>
      <c r="S15" s="1">
        <f t="shared" si="0"/>
        <v>304.61095728814485</v>
      </c>
      <c r="T15" s="1"/>
    </row>
    <row r="16" spans="1:20" x14ac:dyDescent="0.25">
      <c r="A16" t="s">
        <v>304</v>
      </c>
      <c r="B16" s="1" t="str">
        <f t="shared" si="1"/>
        <v>00066</v>
      </c>
      <c r="C16" s="1">
        <f t="shared" si="3"/>
        <v>5</v>
      </c>
      <c r="D16" s="1">
        <v>2539</v>
      </c>
      <c r="E16" s="1">
        <v>1176.46</v>
      </c>
      <c r="F16" s="1">
        <v>764.85</v>
      </c>
      <c r="G16" s="1">
        <v>0.56000000000000005</v>
      </c>
      <c r="I16" s="1">
        <v>204237</v>
      </c>
      <c r="K16" s="1">
        <v>0.37</v>
      </c>
      <c r="L16" s="1">
        <v>0.88</v>
      </c>
      <c r="M16" s="3">
        <f t="shared" si="2"/>
        <v>7.6388888888888893E-4</v>
      </c>
      <c r="N16" s="1">
        <v>204237</v>
      </c>
      <c r="O16" s="1">
        <v>2.72</v>
      </c>
      <c r="P16" s="1">
        <f t="shared" si="5"/>
        <v>40.232182391712257</v>
      </c>
      <c r="Q16" s="1">
        <f t="shared" si="4"/>
        <v>538.41631253889443</v>
      </c>
      <c r="R16" s="1">
        <f t="shared" ref="R16:R57" si="6">SUM(P5:P16)/(SUM(C5:C16)/60)</f>
        <v>473.55582765017346</v>
      </c>
      <c r="S16" s="1">
        <f t="shared" si="0"/>
        <v>307.98708674228538</v>
      </c>
      <c r="T16" s="1"/>
    </row>
    <row r="17" spans="1:20" x14ac:dyDescent="0.25">
      <c r="A17" t="s">
        <v>305</v>
      </c>
      <c r="B17" s="1" t="str">
        <f t="shared" si="1"/>
        <v>00071</v>
      </c>
      <c r="C17" s="1">
        <f t="shared" si="3"/>
        <v>5</v>
      </c>
      <c r="D17" s="1">
        <v>2276</v>
      </c>
      <c r="E17" s="1">
        <v>1174.99</v>
      </c>
      <c r="F17" s="1">
        <v>717.11</v>
      </c>
      <c r="G17" s="1">
        <v>0.53</v>
      </c>
      <c r="I17" s="1">
        <v>171085</v>
      </c>
      <c r="K17" s="1">
        <v>0.32</v>
      </c>
      <c r="L17" s="1">
        <v>0.94</v>
      </c>
      <c r="M17" s="3">
        <f t="shared" si="2"/>
        <v>8.2175925925925927E-4</v>
      </c>
      <c r="N17" s="1">
        <v>171085</v>
      </c>
      <c r="O17" s="1">
        <v>3.12</v>
      </c>
      <c r="P17" s="1">
        <f t="shared" si="5"/>
        <v>47.762626602815729</v>
      </c>
      <c r="Q17" s="1">
        <f t="shared" si="4"/>
        <v>586.1789391417102</v>
      </c>
      <c r="R17" s="1">
        <f t="shared" si="6"/>
        <v>453.15731796551228</v>
      </c>
      <c r="S17" s="1">
        <f t="shared" si="0"/>
        <v>318.33092608164856</v>
      </c>
      <c r="T17" s="1"/>
    </row>
    <row r="18" spans="1:20" x14ac:dyDescent="0.25">
      <c r="A18" t="s">
        <v>306</v>
      </c>
      <c r="B18" s="1" t="str">
        <f t="shared" si="1"/>
        <v>00076</v>
      </c>
      <c r="C18" s="1">
        <f t="shared" si="3"/>
        <v>5</v>
      </c>
      <c r="D18" s="1">
        <v>2438</v>
      </c>
      <c r="E18" s="1">
        <v>1168.6099999999999</v>
      </c>
      <c r="F18" s="1">
        <v>651.55999999999995</v>
      </c>
      <c r="G18" s="1">
        <v>0.5</v>
      </c>
      <c r="I18" s="1">
        <v>189675</v>
      </c>
      <c r="K18" s="1">
        <v>0.28999999999999998</v>
      </c>
      <c r="L18" s="1">
        <v>0.88</v>
      </c>
      <c r="M18" s="3">
        <f t="shared" si="2"/>
        <v>8.7962962962962962E-4</v>
      </c>
      <c r="N18" s="1">
        <v>189675</v>
      </c>
      <c r="O18" s="1">
        <v>3.51</v>
      </c>
      <c r="P18" s="1">
        <f t="shared" si="5"/>
        <v>65.859751745660347</v>
      </c>
      <c r="Q18" s="1">
        <f t="shared" si="4"/>
        <v>652.03869088737054</v>
      </c>
      <c r="R18" s="1">
        <f t="shared" si="6"/>
        <v>503.23872695915969</v>
      </c>
      <c r="S18" s="1">
        <f t="shared" si="0"/>
        <v>339.21463441308066</v>
      </c>
      <c r="T18" s="1"/>
    </row>
    <row r="19" spans="1:20" x14ac:dyDescent="0.25">
      <c r="A19" t="s">
        <v>307</v>
      </c>
      <c r="B19" s="1" t="str">
        <f t="shared" si="1"/>
        <v>00081</v>
      </c>
      <c r="C19" s="1">
        <f t="shared" si="3"/>
        <v>5</v>
      </c>
      <c r="D19" s="1">
        <v>2440</v>
      </c>
      <c r="E19" s="1">
        <v>1136.6199999999999</v>
      </c>
      <c r="F19" s="1">
        <v>600.65</v>
      </c>
      <c r="G19" s="1">
        <v>0.51</v>
      </c>
      <c r="I19" s="1">
        <v>230045</v>
      </c>
      <c r="K19" s="1">
        <v>0.28999999999999998</v>
      </c>
      <c r="L19" s="1">
        <v>0.89</v>
      </c>
      <c r="M19" s="3">
        <f t="shared" si="2"/>
        <v>9.3749999999999997E-4</v>
      </c>
      <c r="N19" s="1">
        <v>230045</v>
      </c>
      <c r="O19" s="1">
        <v>3.4</v>
      </c>
      <c r="P19" s="1">
        <f t="shared" si="5"/>
        <v>60.126435118007763</v>
      </c>
      <c r="Q19" s="1">
        <f t="shared" si="4"/>
        <v>712.16512600537828</v>
      </c>
      <c r="R19" s="1">
        <f t="shared" si="6"/>
        <v>562.09626491821416</v>
      </c>
      <c r="S19" s="1">
        <f t="shared" si="0"/>
        <v>341.67016258374088</v>
      </c>
      <c r="T19" s="1"/>
    </row>
    <row r="20" spans="1:20" x14ac:dyDescent="0.25">
      <c r="A20" t="s">
        <v>308</v>
      </c>
      <c r="B20" s="1" t="str">
        <f t="shared" si="1"/>
        <v>00086</v>
      </c>
      <c r="C20" s="1">
        <f t="shared" si="3"/>
        <v>5</v>
      </c>
      <c r="D20" s="1">
        <v>2280</v>
      </c>
      <c r="E20" s="1">
        <v>1022.36</v>
      </c>
      <c r="F20" s="1">
        <v>577.5</v>
      </c>
      <c r="G20" s="1">
        <v>0.5</v>
      </c>
      <c r="I20" s="1">
        <v>187430</v>
      </c>
      <c r="K20" s="1">
        <v>0.27</v>
      </c>
      <c r="L20" s="1">
        <v>0.95</v>
      </c>
      <c r="M20" s="3">
        <f t="shared" si="2"/>
        <v>9.9537037037037042E-4</v>
      </c>
      <c r="N20" s="1">
        <v>187430</v>
      </c>
      <c r="O20" s="1">
        <v>3.76</v>
      </c>
      <c r="P20" s="1">
        <f t="shared" si="5"/>
        <v>116.58160275103431</v>
      </c>
      <c r="Q20" s="1">
        <f t="shared" si="4"/>
        <v>828.74672875641261</v>
      </c>
      <c r="R20" s="1">
        <f t="shared" si="6"/>
        <v>643.24217662194417</v>
      </c>
      <c r="S20" s="1">
        <f t="shared" si="0"/>
        <v>283.1695606875852</v>
      </c>
      <c r="T20" s="1"/>
    </row>
    <row r="21" spans="1:20" x14ac:dyDescent="0.25">
      <c r="A21" t="s">
        <v>309</v>
      </c>
      <c r="B21" s="1" t="str">
        <f t="shared" si="1"/>
        <v>00091</v>
      </c>
      <c r="C21" s="1">
        <f t="shared" si="3"/>
        <v>5</v>
      </c>
      <c r="D21" s="1">
        <v>2341</v>
      </c>
      <c r="E21" s="1">
        <v>906.85</v>
      </c>
      <c r="F21" s="1">
        <v>585.19000000000005</v>
      </c>
      <c r="G21" s="1">
        <v>0.51</v>
      </c>
      <c r="I21" s="1">
        <v>154740</v>
      </c>
      <c r="K21" s="1">
        <v>0.27</v>
      </c>
      <c r="L21" s="1">
        <v>0.95</v>
      </c>
      <c r="M21" s="3">
        <f t="shared" si="2"/>
        <v>1.0532407407407407E-3</v>
      </c>
      <c r="N21" s="1">
        <v>154740</v>
      </c>
      <c r="O21" s="1">
        <v>3.75</v>
      </c>
      <c r="P21" s="1">
        <f t="shared" si="5"/>
        <v>115.76569526418437</v>
      </c>
      <c r="Q21" s="1">
        <f t="shared" si="4"/>
        <v>944.512424020597</v>
      </c>
      <c r="R21" s="1">
        <f t="shared" si="6"/>
        <v>716.43119986963552</v>
      </c>
      <c r="S21" s="1">
        <f t="shared" si="0"/>
        <v>235.38919792547824</v>
      </c>
      <c r="T21" s="1"/>
    </row>
    <row r="22" spans="1:20" x14ac:dyDescent="0.25">
      <c r="A22" t="s">
        <v>310</v>
      </c>
      <c r="B22" s="1" t="str">
        <f t="shared" si="1"/>
        <v>00096</v>
      </c>
      <c r="C22" s="1">
        <f t="shared" si="3"/>
        <v>5</v>
      </c>
      <c r="D22" s="1">
        <v>1917</v>
      </c>
      <c r="E22" s="1">
        <v>896.6</v>
      </c>
      <c r="F22" s="1">
        <v>592.20000000000005</v>
      </c>
      <c r="G22" s="1">
        <v>0.51</v>
      </c>
      <c r="I22" s="1">
        <v>95990</v>
      </c>
      <c r="K22" s="1">
        <v>0.41</v>
      </c>
      <c r="L22" s="1">
        <v>0.82</v>
      </c>
      <c r="M22" s="3">
        <f t="shared" si="2"/>
        <v>1.1111111111111111E-3</v>
      </c>
      <c r="N22" s="1">
        <v>95990</v>
      </c>
      <c r="O22" s="1">
        <v>2.4500000000000002</v>
      </c>
      <c r="P22" s="1">
        <f t="shared" si="5"/>
        <v>12.417833949606504</v>
      </c>
      <c r="Q22" s="1">
        <f t="shared" si="4"/>
        <v>956.93025797020346</v>
      </c>
      <c r="R22" s="1">
        <f t="shared" si="6"/>
        <v>658.87823348081531</v>
      </c>
      <c r="S22" s="1">
        <f t="shared" si="0"/>
        <v>227.16670728784175</v>
      </c>
      <c r="T22" s="1"/>
    </row>
    <row r="23" spans="1:20" x14ac:dyDescent="0.25">
      <c r="A23" t="s">
        <v>311</v>
      </c>
      <c r="B23" s="1" t="str">
        <f t="shared" si="1"/>
        <v>00101</v>
      </c>
      <c r="C23" s="1">
        <f t="shared" si="3"/>
        <v>5</v>
      </c>
      <c r="D23" s="1">
        <v>2050</v>
      </c>
      <c r="E23" s="1">
        <v>883.26</v>
      </c>
      <c r="F23" s="1">
        <v>612.70000000000005</v>
      </c>
      <c r="G23" s="1">
        <v>0.51</v>
      </c>
      <c r="I23" s="1">
        <v>95312</v>
      </c>
      <c r="K23" s="1">
        <v>0.28999999999999998</v>
      </c>
      <c r="L23" s="1">
        <v>0.87</v>
      </c>
      <c r="M23" s="3">
        <f t="shared" si="2"/>
        <v>1.1689814814814816E-3</v>
      </c>
      <c r="N23" s="1">
        <v>95312</v>
      </c>
      <c r="O23" s="1">
        <v>3.41</v>
      </c>
      <c r="P23" s="1">
        <f t="shared" si="5"/>
        <v>24.458241964622086</v>
      </c>
      <c r="Q23" s="1">
        <f t="shared" si="4"/>
        <v>981.38849993482552</v>
      </c>
      <c r="R23" s="1">
        <f t="shared" si="6"/>
        <v>612.25485475485357</v>
      </c>
      <c r="S23" s="1">
        <f t="shared" si="0"/>
        <v>205.70007802623695</v>
      </c>
      <c r="T23" s="1"/>
    </row>
    <row r="24" spans="1:20" x14ac:dyDescent="0.25">
      <c r="A24" t="s">
        <v>312</v>
      </c>
      <c r="B24" s="1" t="str">
        <f t="shared" si="1"/>
        <v>00106</v>
      </c>
      <c r="C24" s="1">
        <f t="shared" si="3"/>
        <v>5</v>
      </c>
      <c r="D24" s="1">
        <v>2148</v>
      </c>
      <c r="E24" s="1">
        <v>873.13</v>
      </c>
      <c r="F24" s="1">
        <v>641.16999999999996</v>
      </c>
      <c r="G24" s="1">
        <v>0.48</v>
      </c>
      <c r="I24" s="1">
        <v>98203</v>
      </c>
      <c r="K24" s="1">
        <v>0.28000000000000003</v>
      </c>
      <c r="L24" s="1">
        <v>0.87</v>
      </c>
      <c r="M24" s="3">
        <f t="shared" si="2"/>
        <v>1.2268518518518518E-3</v>
      </c>
      <c r="N24" s="1">
        <v>98203</v>
      </c>
      <c r="O24" s="1">
        <v>3.6</v>
      </c>
      <c r="P24" s="1">
        <f t="shared" si="5"/>
        <v>30.218500955540382</v>
      </c>
      <c r="Q24" s="1">
        <f t="shared" si="4"/>
        <v>1011.607000890366</v>
      </c>
      <c r="R24" s="1">
        <f t="shared" si="6"/>
        <v>592.75645114062024</v>
      </c>
      <c r="S24" s="1">
        <f t="shared" si="0"/>
        <v>176.98000028251781</v>
      </c>
      <c r="T24" s="1"/>
    </row>
    <row r="25" spans="1:20" x14ac:dyDescent="0.25">
      <c r="A25" t="s">
        <v>313</v>
      </c>
      <c r="B25" s="1" t="str">
        <f t="shared" si="1"/>
        <v>00111</v>
      </c>
      <c r="C25" s="1">
        <f t="shared" si="3"/>
        <v>5</v>
      </c>
      <c r="D25" s="1">
        <v>2409</v>
      </c>
      <c r="E25" s="1">
        <v>902.46</v>
      </c>
      <c r="F25" s="1">
        <v>674.42</v>
      </c>
      <c r="G25" s="1">
        <v>0.46</v>
      </c>
      <c r="I25" s="1">
        <v>150143</v>
      </c>
      <c r="K25" s="1">
        <v>0.25</v>
      </c>
      <c r="L25" s="1">
        <v>0.93</v>
      </c>
      <c r="M25" s="3">
        <f t="shared" si="2"/>
        <v>1.2847222222222223E-3</v>
      </c>
      <c r="N25" s="1">
        <v>150143</v>
      </c>
      <c r="O25" s="1">
        <v>4.0599999999999996</v>
      </c>
      <c r="P25" s="1">
        <f t="shared" si="5"/>
        <v>44.337471736669904</v>
      </c>
      <c r="Q25" s="1">
        <f t="shared" si="4"/>
        <v>1055.9444726270358</v>
      </c>
      <c r="R25" s="1">
        <f t="shared" si="6"/>
        <v>633.09259809667071</v>
      </c>
      <c r="S25" s="1">
        <f t="shared" si="0"/>
        <v>146.6940642970942</v>
      </c>
      <c r="T25" s="1"/>
    </row>
    <row r="26" spans="1:20" x14ac:dyDescent="0.25">
      <c r="A26" t="s">
        <v>314</v>
      </c>
      <c r="B26" s="1" t="str">
        <f t="shared" si="1"/>
        <v>00116</v>
      </c>
      <c r="C26" s="1">
        <f t="shared" si="3"/>
        <v>5</v>
      </c>
      <c r="D26" s="1">
        <v>2366</v>
      </c>
      <c r="E26" s="1">
        <v>967.86</v>
      </c>
      <c r="F26" s="1">
        <v>733.52</v>
      </c>
      <c r="G26" s="1">
        <v>0.48</v>
      </c>
      <c r="I26" s="1">
        <v>189795</v>
      </c>
      <c r="K26" s="1">
        <v>0.25</v>
      </c>
      <c r="L26" s="1">
        <v>0.92</v>
      </c>
      <c r="M26" s="3">
        <f t="shared" si="2"/>
        <v>1.3425925925925925E-3</v>
      </c>
      <c r="N26" s="1">
        <v>189795</v>
      </c>
      <c r="O26" s="1">
        <v>3.95</v>
      </c>
      <c r="P26" s="1">
        <f t="shared" si="5"/>
        <v>88.147433314873098</v>
      </c>
      <c r="Q26" s="1">
        <f t="shared" si="4"/>
        <v>1144.0919059419089</v>
      </c>
      <c r="R26" s="1">
        <f t="shared" si="6"/>
        <v>694.37452006334877</v>
      </c>
      <c r="S26" s="1">
        <f t="shared" si="0"/>
        <v>127.03505224936934</v>
      </c>
      <c r="T26" s="1"/>
    </row>
    <row r="27" spans="1:20" x14ac:dyDescent="0.25">
      <c r="A27" t="s">
        <v>315</v>
      </c>
      <c r="B27" s="1" t="str">
        <f t="shared" si="1"/>
        <v>00121</v>
      </c>
      <c r="C27" s="1">
        <f t="shared" si="3"/>
        <v>5</v>
      </c>
      <c r="D27" s="1">
        <v>2046</v>
      </c>
      <c r="E27" s="1">
        <v>990.02</v>
      </c>
      <c r="F27" s="1">
        <v>753</v>
      </c>
      <c r="G27" s="1">
        <v>0.56000000000000005</v>
      </c>
      <c r="I27" s="1">
        <v>142746</v>
      </c>
      <c r="K27" s="1">
        <v>0.71</v>
      </c>
      <c r="L27" s="1">
        <v>0.82</v>
      </c>
      <c r="M27" s="3">
        <f t="shared" si="2"/>
        <v>1.4004629629629629E-3</v>
      </c>
      <c r="N27" s="1">
        <v>142746</v>
      </c>
      <c r="O27" s="1">
        <v>1.41</v>
      </c>
      <c r="P27" s="1">
        <f t="shared" si="5"/>
        <v>29.504847059423973</v>
      </c>
      <c r="Q27" s="1">
        <f t="shared" si="4"/>
        <v>1173.5967530013329</v>
      </c>
      <c r="R27" s="1">
        <f t="shared" si="6"/>
        <v>675.41262285415075</v>
      </c>
      <c r="S27" s="1">
        <f t="shared" si="0"/>
        <v>133.82874317574678</v>
      </c>
      <c r="T27" s="1"/>
    </row>
    <row r="28" spans="1:20" x14ac:dyDescent="0.25">
      <c r="A28" t="s">
        <v>316</v>
      </c>
      <c r="B28" s="1" t="str">
        <f t="shared" si="1"/>
        <v>00126</v>
      </c>
      <c r="C28" s="1">
        <f t="shared" si="3"/>
        <v>5</v>
      </c>
      <c r="D28" s="1">
        <v>2449</v>
      </c>
      <c r="E28" s="1">
        <v>1002.66</v>
      </c>
      <c r="F28" s="1">
        <v>755.14</v>
      </c>
      <c r="G28" s="1">
        <v>0.53</v>
      </c>
      <c r="I28" s="1">
        <v>192209</v>
      </c>
      <c r="K28" s="1">
        <v>0.38</v>
      </c>
      <c r="L28" s="1">
        <v>0.8</v>
      </c>
      <c r="M28" s="3">
        <f t="shared" si="2"/>
        <v>1.4583333333333334E-3</v>
      </c>
      <c r="N28" s="1">
        <v>192209</v>
      </c>
      <c r="O28" s="1">
        <v>2.6</v>
      </c>
      <c r="P28" s="1">
        <f t="shared" si="5"/>
        <v>12.819875194400279</v>
      </c>
      <c r="Q28" s="1">
        <f t="shared" si="4"/>
        <v>1186.4166281957332</v>
      </c>
      <c r="R28" s="1">
        <f t="shared" si="6"/>
        <v>648.00031565683878</v>
      </c>
      <c r="S28" s="1">
        <f t="shared" si="0"/>
        <v>144.05162859197389</v>
      </c>
      <c r="T28" s="1"/>
    </row>
    <row r="29" spans="1:20" x14ac:dyDescent="0.25">
      <c r="A29" t="s">
        <v>317</v>
      </c>
      <c r="B29" s="1" t="str">
        <f t="shared" si="1"/>
        <v>00131</v>
      </c>
      <c r="C29" s="1">
        <f t="shared" si="3"/>
        <v>5</v>
      </c>
      <c r="D29" s="1">
        <v>2427</v>
      </c>
      <c r="E29" s="1">
        <v>1042.5899999999999</v>
      </c>
      <c r="F29" s="1">
        <v>633.12</v>
      </c>
      <c r="G29" s="1">
        <v>0.55000000000000004</v>
      </c>
      <c r="I29" s="1">
        <v>160174</v>
      </c>
      <c r="K29" s="1">
        <v>0.3</v>
      </c>
      <c r="L29" s="1">
        <v>0.95</v>
      </c>
      <c r="M29" s="3">
        <f t="shared" si="2"/>
        <v>1.5162037037037036E-3</v>
      </c>
      <c r="N29" s="1">
        <v>160174</v>
      </c>
      <c r="O29" s="1">
        <v>3.31</v>
      </c>
      <c r="P29" s="1">
        <f t="shared" si="5"/>
        <v>128.38724741967167</v>
      </c>
      <c r="Q29" s="1">
        <f t="shared" si="4"/>
        <v>1314.8038756154049</v>
      </c>
      <c r="R29" s="1">
        <f t="shared" si="6"/>
        <v>728.62493647369467</v>
      </c>
      <c r="S29" s="1">
        <f t="shared" si="0"/>
        <v>250.91070483341272</v>
      </c>
      <c r="T29" s="1"/>
    </row>
    <row r="30" spans="1:20" x14ac:dyDescent="0.25">
      <c r="A30" t="s">
        <v>318</v>
      </c>
      <c r="B30" s="1" t="str">
        <f t="shared" si="1"/>
        <v>00136</v>
      </c>
      <c r="C30" s="1">
        <f t="shared" si="3"/>
        <v>5</v>
      </c>
      <c r="D30" s="1">
        <v>2084</v>
      </c>
      <c r="E30" s="1">
        <v>1056.5</v>
      </c>
      <c r="F30" s="1">
        <v>611.13</v>
      </c>
      <c r="G30" s="1">
        <v>0.56000000000000005</v>
      </c>
      <c r="I30" s="1">
        <v>115409</v>
      </c>
      <c r="K30" s="1">
        <v>0.33</v>
      </c>
      <c r="L30" s="1">
        <v>0.92</v>
      </c>
      <c r="M30" s="3">
        <f t="shared" si="2"/>
        <v>1.5740740740740741E-3</v>
      </c>
      <c r="N30" s="1">
        <v>115409</v>
      </c>
      <c r="O30" s="1">
        <v>3.06</v>
      </c>
      <c r="P30" s="1">
        <f t="shared" si="5"/>
        <v>26.020149884272431</v>
      </c>
      <c r="Q30" s="1">
        <f t="shared" si="4"/>
        <v>1340.8240254996774</v>
      </c>
      <c r="R30" s="1">
        <f t="shared" si="6"/>
        <v>688.78533461230677</v>
      </c>
      <c r="S30" s="1">
        <f t="shared" si="0"/>
        <v>276.5601287242975</v>
      </c>
      <c r="T30" s="1"/>
    </row>
    <row r="31" spans="1:20" x14ac:dyDescent="0.25">
      <c r="A31" t="s">
        <v>319</v>
      </c>
      <c r="B31" s="1" t="str">
        <f t="shared" si="1"/>
        <v>00141</v>
      </c>
      <c r="C31" s="1">
        <f t="shared" si="3"/>
        <v>5</v>
      </c>
      <c r="D31" s="1">
        <v>2336</v>
      </c>
      <c r="E31" s="1">
        <v>1021.54</v>
      </c>
      <c r="F31" s="1">
        <v>583.13</v>
      </c>
      <c r="G31" s="1">
        <v>0.5</v>
      </c>
      <c r="I31" s="1">
        <v>133315</v>
      </c>
      <c r="K31" s="1">
        <v>0.47</v>
      </c>
      <c r="L31" s="1">
        <v>0.74</v>
      </c>
      <c r="M31" s="3">
        <f t="shared" si="2"/>
        <v>1.6319444444444445E-3</v>
      </c>
      <c r="N31" s="1">
        <v>133315</v>
      </c>
      <c r="O31" s="1">
        <v>2.13</v>
      </c>
      <c r="P31" s="1">
        <f t="shared" si="5"/>
        <v>44.790641879749863</v>
      </c>
      <c r="Q31" s="1">
        <f t="shared" si="4"/>
        <v>1385.6146673794274</v>
      </c>
      <c r="R31" s="1">
        <f t="shared" si="6"/>
        <v>673.44954137404875</v>
      </c>
      <c r="S31" s="1">
        <f t="shared" si="0"/>
        <v>277.96204201293381</v>
      </c>
      <c r="T31" s="1"/>
    </row>
    <row r="32" spans="1:20" x14ac:dyDescent="0.25">
      <c r="A32" t="s">
        <v>320</v>
      </c>
      <c r="B32" s="1" t="str">
        <f t="shared" si="1"/>
        <v>00146</v>
      </c>
      <c r="C32" s="1">
        <f t="shared" si="3"/>
        <v>5</v>
      </c>
      <c r="D32" s="1">
        <v>2060</v>
      </c>
      <c r="E32" s="1">
        <v>1009.73</v>
      </c>
      <c r="F32" s="1">
        <v>570.88</v>
      </c>
      <c r="G32" s="1">
        <v>0.52</v>
      </c>
      <c r="I32" s="1">
        <v>130065</v>
      </c>
      <c r="K32" s="1">
        <v>0.28000000000000003</v>
      </c>
      <c r="L32" s="1">
        <v>0.9</v>
      </c>
      <c r="M32" s="3">
        <f t="shared" si="2"/>
        <v>1.6898148148148148E-3</v>
      </c>
      <c r="N32" s="1">
        <v>130065</v>
      </c>
      <c r="O32" s="1">
        <v>3.52</v>
      </c>
      <c r="P32" s="1">
        <f t="shared" si="5"/>
        <v>17.015833802667405</v>
      </c>
      <c r="Q32" s="1">
        <f t="shared" si="4"/>
        <v>1402.6305011820948</v>
      </c>
      <c r="R32" s="1">
        <f t="shared" si="6"/>
        <v>573.88377242568197</v>
      </c>
      <c r="S32" s="1">
        <f t="shared" si="0"/>
        <v>282.4973362706275</v>
      </c>
      <c r="T32" s="1"/>
    </row>
    <row r="33" spans="1:20" x14ac:dyDescent="0.25">
      <c r="A33" t="s">
        <v>321</v>
      </c>
      <c r="B33" s="1" t="str">
        <f t="shared" si="1"/>
        <v>00151</v>
      </c>
      <c r="C33" s="1">
        <f t="shared" si="3"/>
        <v>5</v>
      </c>
      <c r="D33" s="1">
        <v>1895</v>
      </c>
      <c r="E33" s="1">
        <v>957.39</v>
      </c>
      <c r="F33" s="1">
        <v>566.4</v>
      </c>
      <c r="G33" s="1">
        <v>0.44</v>
      </c>
      <c r="I33" s="1">
        <v>109616</v>
      </c>
      <c r="K33" s="1">
        <v>0.23</v>
      </c>
      <c r="L33" s="1">
        <v>0.89</v>
      </c>
      <c r="M33" s="3">
        <f t="shared" si="2"/>
        <v>1.7476851851851852E-3</v>
      </c>
      <c r="N33" s="1">
        <v>109616</v>
      </c>
      <c r="O33" s="1">
        <v>4.3600000000000003</v>
      </c>
      <c r="P33" s="1">
        <f t="shared" si="5"/>
        <v>52.531381097397421</v>
      </c>
      <c r="Q33" s="1">
        <f t="shared" si="4"/>
        <v>1455.1618822794921</v>
      </c>
      <c r="R33" s="1">
        <f t="shared" si="6"/>
        <v>510.64945825889498</v>
      </c>
      <c r="S33" s="1">
        <f t="shared" si="0"/>
        <v>265.47974574343709</v>
      </c>
      <c r="T33" s="1"/>
    </row>
    <row r="34" spans="1:20" x14ac:dyDescent="0.25">
      <c r="A34" t="s">
        <v>322</v>
      </c>
      <c r="B34" s="1" t="str">
        <f t="shared" si="1"/>
        <v>00156</v>
      </c>
      <c r="C34" s="1">
        <f t="shared" si="3"/>
        <v>5</v>
      </c>
      <c r="D34" s="1">
        <v>1748</v>
      </c>
      <c r="E34" s="1">
        <v>897.84</v>
      </c>
      <c r="F34" s="1">
        <v>567.45000000000005</v>
      </c>
      <c r="G34" s="1">
        <v>0.49</v>
      </c>
      <c r="I34" s="1">
        <v>93735</v>
      </c>
      <c r="K34" s="1">
        <v>0.28000000000000003</v>
      </c>
      <c r="L34" s="1">
        <v>0.93</v>
      </c>
      <c r="M34" s="3">
        <f t="shared" si="2"/>
        <v>1.8055555555555555E-3</v>
      </c>
      <c r="N34" s="1">
        <v>93735</v>
      </c>
      <c r="O34" s="1">
        <v>3.63</v>
      </c>
      <c r="P34" s="1">
        <f t="shared" si="5"/>
        <v>59.559256207578635</v>
      </c>
      <c r="Q34" s="1">
        <f t="shared" si="4"/>
        <v>1514.7211384870707</v>
      </c>
      <c r="R34" s="1">
        <f t="shared" si="6"/>
        <v>557.79088051686711</v>
      </c>
      <c r="S34" s="1">
        <f t="shared" si="0"/>
        <v>251.91579624946104</v>
      </c>
      <c r="T34" s="1"/>
    </row>
    <row r="35" spans="1:20" x14ac:dyDescent="0.25">
      <c r="A35" t="s">
        <v>323</v>
      </c>
      <c r="B35" s="1" t="str">
        <f t="shared" si="1"/>
        <v>00161</v>
      </c>
      <c r="C35" s="1">
        <f t="shared" si="3"/>
        <v>5</v>
      </c>
      <c r="D35" s="1">
        <v>1572</v>
      </c>
      <c r="E35" s="1">
        <v>881.82</v>
      </c>
      <c r="F35" s="1">
        <v>577.42999999999995</v>
      </c>
      <c r="G35" s="1">
        <v>0.59</v>
      </c>
      <c r="I35" s="1">
        <v>81528</v>
      </c>
      <c r="K35" s="1">
        <v>0.55000000000000004</v>
      </c>
      <c r="L35" s="1">
        <v>0.81</v>
      </c>
      <c r="M35" s="3">
        <f t="shared" si="2"/>
        <v>1.8634259259259259E-3</v>
      </c>
      <c r="N35" s="1">
        <v>81528</v>
      </c>
      <c r="O35" s="1">
        <v>1.82</v>
      </c>
      <c r="P35" s="1">
        <f t="shared" si="5"/>
        <v>18.874342372649636</v>
      </c>
      <c r="Q35" s="1">
        <f t="shared" si="4"/>
        <v>1533.5954808597203</v>
      </c>
      <c r="R35" s="1">
        <f t="shared" si="6"/>
        <v>552.20698092489465</v>
      </c>
      <c r="S35" s="1">
        <f t="shared" ref="S35:S57" si="7">SQRT(((E35-$S$1)^2)+((F35-$T$1)^2))</f>
        <v>240.87716454657968</v>
      </c>
      <c r="T35" s="1"/>
    </row>
    <row r="36" spans="1:20" x14ac:dyDescent="0.25">
      <c r="A36" t="s">
        <v>324</v>
      </c>
      <c r="B36" s="1" t="str">
        <f t="shared" si="1"/>
        <v>00166</v>
      </c>
      <c r="C36" s="1">
        <f t="shared" si="3"/>
        <v>5</v>
      </c>
      <c r="D36" s="1">
        <v>1678</v>
      </c>
      <c r="E36" s="1">
        <v>873.97</v>
      </c>
      <c r="F36" s="1">
        <v>631.53</v>
      </c>
      <c r="G36" s="1">
        <v>0.53</v>
      </c>
      <c r="I36" s="1">
        <v>75627</v>
      </c>
      <c r="K36" s="1">
        <v>0.28999999999999998</v>
      </c>
      <c r="L36" s="1">
        <v>0.93</v>
      </c>
      <c r="M36" s="3">
        <f t="shared" si="2"/>
        <v>1.9212962962962964E-3</v>
      </c>
      <c r="N36" s="1">
        <v>75627</v>
      </c>
      <c r="O36" s="1">
        <v>3.41</v>
      </c>
      <c r="P36" s="1">
        <f t="shared" si="5"/>
        <v>54.666557418590052</v>
      </c>
      <c r="Q36" s="1">
        <f t="shared" si="4"/>
        <v>1588.2620382783102</v>
      </c>
      <c r="R36" s="1">
        <f t="shared" si="6"/>
        <v>576.65503738794439</v>
      </c>
      <c r="S36" s="1">
        <f t="shared" si="7"/>
        <v>186.62193574175572</v>
      </c>
      <c r="T36" s="1"/>
    </row>
    <row r="37" spans="1:20" x14ac:dyDescent="0.25">
      <c r="A37" t="s">
        <v>325</v>
      </c>
      <c r="B37" s="1" t="str">
        <f t="shared" si="1"/>
        <v>00171</v>
      </c>
      <c r="C37" s="1">
        <f t="shared" si="3"/>
        <v>5</v>
      </c>
      <c r="D37" s="1">
        <v>1592</v>
      </c>
      <c r="E37" s="1">
        <v>875.52</v>
      </c>
      <c r="F37" s="1">
        <v>695.19</v>
      </c>
      <c r="G37" s="1">
        <v>0.6</v>
      </c>
      <c r="I37" s="1">
        <v>86060</v>
      </c>
      <c r="K37" s="1">
        <v>0.35</v>
      </c>
      <c r="L37" s="1">
        <v>0.94</v>
      </c>
      <c r="M37" s="3">
        <f t="shared" si="2"/>
        <v>1.9791666666666668E-3</v>
      </c>
      <c r="N37" s="1">
        <v>86060</v>
      </c>
      <c r="O37" s="1">
        <v>2.87</v>
      </c>
      <c r="P37" s="1">
        <f t="shared" si="5"/>
        <v>63.678866981126561</v>
      </c>
      <c r="Q37" s="1">
        <f t="shared" si="4"/>
        <v>1651.9409052594367</v>
      </c>
      <c r="R37" s="1">
        <f t="shared" si="6"/>
        <v>595.99643263240102</v>
      </c>
      <c r="S37" s="1">
        <f t="shared" si="7"/>
        <v>122.98342002074907</v>
      </c>
      <c r="T37" s="1"/>
    </row>
    <row r="38" spans="1:20" x14ac:dyDescent="0.25">
      <c r="A38" t="s">
        <v>326</v>
      </c>
      <c r="B38" s="1" t="str">
        <f t="shared" si="1"/>
        <v>00176</v>
      </c>
      <c r="C38" s="1">
        <f t="shared" si="3"/>
        <v>5</v>
      </c>
      <c r="D38" s="1">
        <v>1922</v>
      </c>
      <c r="E38" s="1">
        <v>876.77</v>
      </c>
      <c r="F38" s="1">
        <v>749.48</v>
      </c>
      <c r="G38" s="1">
        <v>0.55000000000000004</v>
      </c>
      <c r="I38" s="1">
        <v>107784</v>
      </c>
      <c r="K38" s="1">
        <v>0.3</v>
      </c>
      <c r="L38" s="1">
        <v>0.94</v>
      </c>
      <c r="M38" s="3">
        <f t="shared" si="2"/>
        <v>2.0370370370370369E-3</v>
      </c>
      <c r="N38" s="1">
        <v>107784</v>
      </c>
      <c r="O38" s="1">
        <v>3.31</v>
      </c>
      <c r="P38" s="1">
        <f t="shared" si="5"/>
        <v>54.304388404621555</v>
      </c>
      <c r="Q38" s="1">
        <f t="shared" si="4"/>
        <v>1706.2452936640582</v>
      </c>
      <c r="R38" s="1">
        <f t="shared" si="6"/>
        <v>562.15338772214955</v>
      </c>
      <c r="S38" s="1">
        <f t="shared" si="7"/>
        <v>68.766935368678418</v>
      </c>
      <c r="T38" s="1"/>
    </row>
    <row r="39" spans="1:20" x14ac:dyDescent="0.25">
      <c r="A39" t="s">
        <v>327</v>
      </c>
      <c r="B39" s="1" t="str">
        <f t="shared" si="1"/>
        <v>00181</v>
      </c>
      <c r="C39" s="1">
        <f t="shared" si="3"/>
        <v>5</v>
      </c>
      <c r="D39" s="1">
        <v>1794</v>
      </c>
      <c r="E39" s="1">
        <v>879.53</v>
      </c>
      <c r="F39" s="1">
        <v>798.77</v>
      </c>
      <c r="G39" s="1">
        <v>0.55000000000000004</v>
      </c>
      <c r="I39" s="1">
        <v>118484</v>
      </c>
      <c r="K39" s="1">
        <v>0.33</v>
      </c>
      <c r="L39" s="1">
        <v>0.93</v>
      </c>
      <c r="M39" s="3">
        <f t="shared" si="2"/>
        <v>2.0949074074074073E-3</v>
      </c>
      <c r="N39" s="1">
        <v>118484</v>
      </c>
      <c r="O39" s="1">
        <v>3.03</v>
      </c>
      <c r="P39" s="1">
        <f t="shared" si="5"/>
        <v>49.367212803641209</v>
      </c>
      <c r="Q39" s="1">
        <f t="shared" si="4"/>
        <v>1755.6125064676994</v>
      </c>
      <c r="R39" s="1">
        <f t="shared" si="6"/>
        <v>582.01575346636685</v>
      </c>
      <c r="S39" s="1">
        <f t="shared" si="7"/>
        <v>20.412557409594697</v>
      </c>
      <c r="T39" s="1"/>
    </row>
    <row r="40" spans="1:20" x14ac:dyDescent="0.25">
      <c r="A40" t="s">
        <v>328</v>
      </c>
      <c r="B40" s="1" t="str">
        <f t="shared" si="1"/>
        <v>00186</v>
      </c>
      <c r="C40" s="1">
        <f t="shared" si="3"/>
        <v>5</v>
      </c>
      <c r="D40" s="1">
        <v>2018</v>
      </c>
      <c r="E40" s="1">
        <v>876.32</v>
      </c>
      <c r="F40" s="1">
        <v>848.38</v>
      </c>
      <c r="G40" s="1">
        <v>0.47</v>
      </c>
      <c r="I40" s="1">
        <v>116251</v>
      </c>
      <c r="K40" s="1">
        <v>0.3</v>
      </c>
      <c r="L40" s="1">
        <v>0.92</v>
      </c>
      <c r="M40" s="3">
        <f t="shared" si="2"/>
        <v>2.1527777777777778E-3</v>
      </c>
      <c r="N40" s="1">
        <v>116251</v>
      </c>
      <c r="O40" s="1">
        <v>3.33</v>
      </c>
      <c r="P40" s="1">
        <f t="shared" si="5"/>
        <v>49.713742566819498</v>
      </c>
      <c r="Q40" s="1">
        <f t="shared" si="4"/>
        <v>1805.3262490345189</v>
      </c>
      <c r="R40" s="1">
        <f t="shared" si="6"/>
        <v>618.90962083878605</v>
      </c>
      <c r="S40" s="1">
        <f t="shared" si="7"/>
        <v>30.398896361545781</v>
      </c>
      <c r="T40" s="1"/>
    </row>
    <row r="41" spans="1:20" x14ac:dyDescent="0.25">
      <c r="A41" t="s">
        <v>329</v>
      </c>
      <c r="B41" s="1" t="str">
        <f t="shared" si="1"/>
        <v>00191</v>
      </c>
      <c r="C41" s="1">
        <f t="shared" si="3"/>
        <v>5</v>
      </c>
      <c r="D41" s="1">
        <v>2009</v>
      </c>
      <c r="E41" s="1">
        <v>879.57</v>
      </c>
      <c r="F41" s="1">
        <v>848.7</v>
      </c>
      <c r="G41" s="1">
        <v>0.49</v>
      </c>
      <c r="I41" s="1">
        <v>119543</v>
      </c>
      <c r="K41" s="1">
        <v>0.32</v>
      </c>
      <c r="L41" s="1">
        <v>0.89</v>
      </c>
      <c r="M41" s="3">
        <f t="shared" si="2"/>
        <v>2.2106481481481482E-3</v>
      </c>
      <c r="N41" s="1">
        <v>119543</v>
      </c>
      <c r="O41" s="1">
        <v>3.11</v>
      </c>
      <c r="P41" s="1">
        <f t="shared" si="5"/>
        <v>3.2657158480186288</v>
      </c>
      <c r="Q41" s="1">
        <f t="shared" si="4"/>
        <v>1808.5919648825375</v>
      </c>
      <c r="R41" s="1">
        <f t="shared" si="6"/>
        <v>493.78808926713293</v>
      </c>
      <c r="S41" s="1">
        <f t="shared" si="7"/>
        <v>31.223468737473816</v>
      </c>
      <c r="T41" s="1"/>
    </row>
    <row r="42" spans="1:20" x14ac:dyDescent="0.25">
      <c r="A42" t="s">
        <v>330</v>
      </c>
      <c r="B42" s="1" t="str">
        <f t="shared" si="1"/>
        <v>00196</v>
      </c>
      <c r="C42" s="1">
        <f t="shared" si="3"/>
        <v>5</v>
      </c>
      <c r="D42" s="1">
        <v>2477</v>
      </c>
      <c r="E42" s="1">
        <v>912.82</v>
      </c>
      <c r="F42" s="1">
        <v>872.95</v>
      </c>
      <c r="G42" s="1">
        <v>0.51</v>
      </c>
      <c r="I42" s="1">
        <v>187598</v>
      </c>
      <c r="K42" s="1">
        <v>0.27</v>
      </c>
      <c r="L42" s="1">
        <v>0.93</v>
      </c>
      <c r="M42" s="3">
        <f t="shared" si="2"/>
        <v>2.2685185185185187E-3</v>
      </c>
      <c r="N42" s="1">
        <v>187598</v>
      </c>
      <c r="O42" s="1">
        <v>3.7</v>
      </c>
      <c r="P42" s="1">
        <f t="shared" si="5"/>
        <v>41.153675413017488</v>
      </c>
      <c r="Q42" s="1">
        <f t="shared" si="4"/>
        <v>1849.7456402955549</v>
      </c>
      <c r="R42" s="1">
        <f t="shared" si="6"/>
        <v>508.92161479587799</v>
      </c>
      <c r="S42" s="1">
        <f t="shared" si="7"/>
        <v>67.669269243874737</v>
      </c>
      <c r="T42" s="1"/>
    </row>
    <row r="43" spans="1:20" x14ac:dyDescent="0.25">
      <c r="A43" t="s">
        <v>331</v>
      </c>
      <c r="B43" s="1" t="str">
        <f t="shared" si="1"/>
        <v>00201</v>
      </c>
      <c r="C43" s="1">
        <f t="shared" si="3"/>
        <v>5</v>
      </c>
      <c r="D43" s="1">
        <v>2462</v>
      </c>
      <c r="E43" s="1">
        <v>980.67</v>
      </c>
      <c r="F43" s="1">
        <v>876.7</v>
      </c>
      <c r="G43" s="1">
        <v>0.54</v>
      </c>
      <c r="I43" s="1">
        <v>197014</v>
      </c>
      <c r="K43" s="1">
        <v>0.28999999999999998</v>
      </c>
      <c r="L43" s="1">
        <v>0.96</v>
      </c>
      <c r="M43" s="3">
        <f t="shared" si="2"/>
        <v>2.3263888888888887E-3</v>
      </c>
      <c r="N43" s="1">
        <v>197014</v>
      </c>
      <c r="O43" s="1">
        <v>3.44</v>
      </c>
      <c r="P43" s="1">
        <f t="shared" si="5"/>
        <v>67.953550311959333</v>
      </c>
      <c r="Q43" s="1">
        <f t="shared" si="4"/>
        <v>1917.6991906075143</v>
      </c>
      <c r="R43" s="1">
        <f t="shared" si="6"/>
        <v>532.08452322808739</v>
      </c>
      <c r="S43" s="1">
        <f t="shared" si="7"/>
        <v>122.45450175473337</v>
      </c>
      <c r="T43" s="1"/>
    </row>
    <row r="44" spans="1:20" x14ac:dyDescent="0.25">
      <c r="A44" t="s">
        <v>332</v>
      </c>
      <c r="B44" s="1" t="str">
        <f t="shared" si="1"/>
        <v>00206</v>
      </c>
      <c r="C44" s="1">
        <f t="shared" si="3"/>
        <v>5</v>
      </c>
      <c r="D44" s="1">
        <v>2386</v>
      </c>
      <c r="E44" s="1">
        <v>1052.52</v>
      </c>
      <c r="F44" s="1">
        <v>876.59</v>
      </c>
      <c r="G44" s="1">
        <v>0.56000000000000005</v>
      </c>
      <c r="I44" s="1">
        <v>211360</v>
      </c>
      <c r="K44" s="1">
        <v>0.31</v>
      </c>
      <c r="L44" s="1">
        <v>0.94</v>
      </c>
      <c r="M44" s="3">
        <f t="shared" si="2"/>
        <v>2.3842592592592591E-3</v>
      </c>
      <c r="N44" s="1">
        <v>211360</v>
      </c>
      <c r="O44" s="1">
        <v>3.27</v>
      </c>
      <c r="P44" s="1">
        <f t="shared" si="5"/>
        <v>71.850084203151795</v>
      </c>
      <c r="Q44" s="1">
        <f t="shared" si="4"/>
        <v>1989.549274810666</v>
      </c>
      <c r="R44" s="1">
        <f t="shared" si="6"/>
        <v>586.9187736285719</v>
      </c>
      <c r="S44" s="1">
        <f t="shared" si="7"/>
        <v>188.67854568021241</v>
      </c>
      <c r="T44" s="1"/>
    </row>
    <row r="45" spans="1:20" x14ac:dyDescent="0.25">
      <c r="A45" t="s">
        <v>333</v>
      </c>
      <c r="B45" s="1" t="str">
        <f t="shared" si="1"/>
        <v>00211</v>
      </c>
      <c r="C45" s="1">
        <f t="shared" si="3"/>
        <v>5</v>
      </c>
      <c r="D45" s="1">
        <v>2302</v>
      </c>
      <c r="E45" s="1">
        <v>1097.53</v>
      </c>
      <c r="F45" s="1">
        <v>859.53</v>
      </c>
      <c r="G45" s="1">
        <v>0.54</v>
      </c>
      <c r="I45" s="1">
        <v>193948</v>
      </c>
      <c r="K45" s="1">
        <v>0.41</v>
      </c>
      <c r="L45" s="1">
        <v>0.84</v>
      </c>
      <c r="M45" s="3">
        <f t="shared" si="2"/>
        <v>2.4421296296296296E-3</v>
      </c>
      <c r="N45" s="1">
        <v>193948</v>
      </c>
      <c r="O45" s="1">
        <v>2.4700000000000002</v>
      </c>
      <c r="P45" s="1">
        <f t="shared" si="5"/>
        <v>48.134641371885188</v>
      </c>
      <c r="Q45" s="1">
        <f t="shared" si="4"/>
        <v>2037.6839161825512</v>
      </c>
      <c r="R45" s="1">
        <f t="shared" si="6"/>
        <v>582.52203390305965</v>
      </c>
      <c r="S45" s="1">
        <f t="shared" si="7"/>
        <v>228.19323500051439</v>
      </c>
      <c r="T45" s="1"/>
    </row>
    <row r="46" spans="1:20" x14ac:dyDescent="0.25">
      <c r="A46" t="s">
        <v>334</v>
      </c>
      <c r="B46" s="1" t="str">
        <f t="shared" si="1"/>
        <v>00216</v>
      </c>
      <c r="C46" s="1">
        <f t="shared" si="3"/>
        <v>5</v>
      </c>
      <c r="D46" s="1">
        <v>2519</v>
      </c>
      <c r="E46" s="1">
        <v>1154.1300000000001</v>
      </c>
      <c r="F46" s="1">
        <v>828.26</v>
      </c>
      <c r="G46" s="1">
        <v>0.6</v>
      </c>
      <c r="I46" s="1">
        <v>239005</v>
      </c>
      <c r="K46" s="1">
        <v>0.36</v>
      </c>
      <c r="L46" s="1">
        <v>0.92</v>
      </c>
      <c r="M46" s="3">
        <f t="shared" si="2"/>
        <v>2.5000000000000001E-3</v>
      </c>
      <c r="N46" s="1">
        <v>239005</v>
      </c>
      <c r="O46" s="1">
        <v>2.79</v>
      </c>
      <c r="P46" s="1">
        <f t="shared" si="5"/>
        <v>64.66353609260797</v>
      </c>
      <c r="Q46" s="1">
        <f t="shared" si="4"/>
        <v>2102.3474522751594</v>
      </c>
      <c r="R46" s="1">
        <f t="shared" si="6"/>
        <v>587.62631378808896</v>
      </c>
      <c r="S46" s="1">
        <f t="shared" si="7"/>
        <v>281.19180677964295</v>
      </c>
      <c r="T46" s="1"/>
    </row>
    <row r="47" spans="1:20" x14ac:dyDescent="0.25">
      <c r="A47" t="s">
        <v>335</v>
      </c>
      <c r="B47" s="1" t="str">
        <f t="shared" si="1"/>
        <v>00221</v>
      </c>
      <c r="C47" s="1">
        <f t="shared" si="3"/>
        <v>5</v>
      </c>
      <c r="D47" s="1">
        <v>2572</v>
      </c>
      <c r="E47" s="1">
        <v>1126.8900000000001</v>
      </c>
      <c r="F47" s="1">
        <v>721.64</v>
      </c>
      <c r="G47" s="1">
        <v>0.54</v>
      </c>
      <c r="I47" s="1">
        <v>216196</v>
      </c>
      <c r="K47" s="1">
        <v>0.28000000000000003</v>
      </c>
      <c r="L47" s="1">
        <v>0.94</v>
      </c>
      <c r="M47" s="3">
        <f t="shared" si="2"/>
        <v>2.5578703703703705E-3</v>
      </c>
      <c r="N47" s="1">
        <v>216196</v>
      </c>
      <c r="O47" s="1">
        <v>3.52</v>
      </c>
      <c r="P47" s="1">
        <f t="shared" si="5"/>
        <v>110.04472727032406</v>
      </c>
      <c r="Q47" s="1">
        <f t="shared" si="4"/>
        <v>2212.3921795454835</v>
      </c>
      <c r="R47" s="1">
        <f t="shared" si="6"/>
        <v>678.79669868576343</v>
      </c>
      <c r="S47" s="1">
        <f t="shared" si="7"/>
        <v>271.50210496421579</v>
      </c>
      <c r="T47" s="1"/>
    </row>
    <row r="48" spans="1:20" x14ac:dyDescent="0.25">
      <c r="A48" t="s">
        <v>336</v>
      </c>
      <c r="B48" s="1" t="str">
        <f t="shared" si="1"/>
        <v>00226</v>
      </c>
      <c r="C48" s="1">
        <f t="shared" si="3"/>
        <v>5</v>
      </c>
      <c r="D48" s="1">
        <v>2489</v>
      </c>
      <c r="E48" s="1">
        <v>1061.8699999999999</v>
      </c>
      <c r="F48" s="1">
        <v>627.80999999999995</v>
      </c>
      <c r="G48" s="1">
        <v>0.5</v>
      </c>
      <c r="I48" s="1">
        <v>186007</v>
      </c>
      <c r="K48" s="1">
        <v>0.26</v>
      </c>
      <c r="L48" s="1">
        <v>0.93</v>
      </c>
      <c r="M48" s="3">
        <f t="shared" si="2"/>
        <v>2.6157407407407405E-3</v>
      </c>
      <c r="N48" s="1">
        <v>186007</v>
      </c>
      <c r="O48" s="1">
        <v>3.8</v>
      </c>
      <c r="P48" s="1">
        <f t="shared" si="5"/>
        <v>114.15633709961105</v>
      </c>
      <c r="Q48" s="1">
        <f t="shared" si="4"/>
        <v>2326.5485166450944</v>
      </c>
      <c r="R48" s="1">
        <f t="shared" si="6"/>
        <v>738.28647836678442</v>
      </c>
      <c r="S48" s="1">
        <f t="shared" si="7"/>
        <v>268.05946746944039</v>
      </c>
      <c r="T48" s="1"/>
    </row>
    <row r="49" spans="1:20" x14ac:dyDescent="0.25">
      <c r="A49" t="s">
        <v>337</v>
      </c>
      <c r="B49" s="1" t="str">
        <f t="shared" si="1"/>
        <v>00231</v>
      </c>
      <c r="C49" s="1">
        <f t="shared" si="3"/>
        <v>5</v>
      </c>
      <c r="D49" s="1">
        <v>2128</v>
      </c>
      <c r="E49" s="1">
        <v>1018.39</v>
      </c>
      <c r="F49" s="1">
        <v>576.07000000000005</v>
      </c>
      <c r="G49" s="1">
        <v>0.52</v>
      </c>
      <c r="I49" s="1">
        <v>150178</v>
      </c>
      <c r="K49" s="1">
        <v>0.3</v>
      </c>
      <c r="L49" s="1">
        <v>0.91</v>
      </c>
      <c r="M49" s="3">
        <f t="shared" si="2"/>
        <v>2.673611111111111E-3</v>
      </c>
      <c r="N49" s="1">
        <v>150178</v>
      </c>
      <c r="O49" s="1">
        <v>3.28</v>
      </c>
      <c r="P49" s="1">
        <f t="shared" si="5"/>
        <v>67.583563090443675</v>
      </c>
      <c r="Q49" s="1">
        <f t="shared" si="4"/>
        <v>2394.1320797355379</v>
      </c>
      <c r="R49" s="1">
        <f t="shared" si="6"/>
        <v>742.19117447610154</v>
      </c>
      <c r="S49" s="1">
        <f t="shared" si="7"/>
        <v>282.32268647772526</v>
      </c>
      <c r="T49" s="1"/>
    </row>
    <row r="50" spans="1:20" x14ac:dyDescent="0.25">
      <c r="A50" t="s">
        <v>338</v>
      </c>
      <c r="B50" s="1" t="str">
        <f t="shared" si="1"/>
        <v>00236</v>
      </c>
      <c r="C50" s="1">
        <f t="shared" si="3"/>
        <v>5</v>
      </c>
      <c r="D50" s="1">
        <v>2092</v>
      </c>
      <c r="E50" s="1">
        <v>985.44</v>
      </c>
      <c r="F50" s="1">
        <v>566.51</v>
      </c>
      <c r="G50" s="1">
        <v>0.42</v>
      </c>
      <c r="I50" s="1">
        <v>130387</v>
      </c>
      <c r="K50" s="1">
        <v>0.3</v>
      </c>
      <c r="L50" s="1">
        <v>0.93</v>
      </c>
      <c r="M50" s="3">
        <f t="shared" si="2"/>
        <v>2.7314814814814814E-3</v>
      </c>
      <c r="N50" s="1">
        <v>130387</v>
      </c>
      <c r="O50" s="1">
        <v>3.38</v>
      </c>
      <c r="P50" s="1">
        <f t="shared" si="5"/>
        <v>34.308834139329136</v>
      </c>
      <c r="Q50" s="1">
        <f t="shared" si="4"/>
        <v>2428.440913874867</v>
      </c>
      <c r="R50" s="1">
        <f t="shared" si="6"/>
        <v>722.19562021080912</v>
      </c>
      <c r="S50" s="1">
        <f t="shared" si="7"/>
        <v>275.56935969007878</v>
      </c>
      <c r="T50" s="1"/>
    </row>
    <row r="51" spans="1:20" x14ac:dyDescent="0.25">
      <c r="A51" t="s">
        <v>339</v>
      </c>
      <c r="B51" s="1" t="str">
        <f t="shared" si="1"/>
        <v>00241</v>
      </c>
      <c r="C51" s="1">
        <f t="shared" si="3"/>
        <v>5</v>
      </c>
      <c r="D51" s="1">
        <v>2122</v>
      </c>
      <c r="E51" s="1">
        <v>915.24</v>
      </c>
      <c r="F51" s="1">
        <v>568.87</v>
      </c>
      <c r="G51" s="1">
        <v>0.51</v>
      </c>
      <c r="I51" s="1">
        <v>129443</v>
      </c>
      <c r="K51" s="1">
        <v>0.25</v>
      </c>
      <c r="L51" s="1">
        <v>0.95</v>
      </c>
      <c r="M51" s="3">
        <f t="shared" si="2"/>
        <v>2.7893518518518519E-3</v>
      </c>
      <c r="N51" s="1">
        <v>129443</v>
      </c>
      <c r="O51" s="1">
        <v>3.94</v>
      </c>
      <c r="P51" s="1">
        <f t="shared" si="5"/>
        <v>70.239658313519769</v>
      </c>
      <c r="Q51" s="1">
        <f t="shared" si="4"/>
        <v>2498.6805721883866</v>
      </c>
      <c r="R51" s="1">
        <f t="shared" si="6"/>
        <v>743.06806572068763</v>
      </c>
      <c r="S51" s="1">
        <f t="shared" si="7"/>
        <v>252.81339521473143</v>
      </c>
      <c r="T51" s="1"/>
    </row>
    <row r="52" spans="1:20" x14ac:dyDescent="0.25">
      <c r="A52" t="s">
        <v>340</v>
      </c>
      <c r="B52" s="1" t="str">
        <f t="shared" si="1"/>
        <v>00246</v>
      </c>
      <c r="C52" s="1">
        <f t="shared" si="3"/>
        <v>5</v>
      </c>
      <c r="D52" s="1">
        <v>1733</v>
      </c>
      <c r="E52" s="1">
        <v>896.53</v>
      </c>
      <c r="F52" s="1">
        <v>572.12</v>
      </c>
      <c r="G52" s="1">
        <v>0.5</v>
      </c>
      <c r="I52" s="1">
        <v>79028</v>
      </c>
      <c r="K52" s="1">
        <v>0.41</v>
      </c>
      <c r="L52" s="1">
        <v>0.77</v>
      </c>
      <c r="M52" s="3">
        <f t="shared" si="2"/>
        <v>2.8472222222222223E-3</v>
      </c>
      <c r="N52" s="1">
        <v>79028</v>
      </c>
      <c r="O52" s="1">
        <v>2.46</v>
      </c>
      <c r="P52" s="1">
        <f t="shared" si="5"/>
        <v>18.990171141935541</v>
      </c>
      <c r="Q52" s="1">
        <f t="shared" si="4"/>
        <v>2517.6707433303222</v>
      </c>
      <c r="R52" s="1">
        <f t="shared" si="6"/>
        <v>712.34449429580366</v>
      </c>
      <c r="S52" s="1">
        <f t="shared" si="7"/>
        <v>247.14123290135134</v>
      </c>
      <c r="T52" s="1"/>
    </row>
    <row r="53" spans="1:20" x14ac:dyDescent="0.25">
      <c r="A53" t="s">
        <v>341</v>
      </c>
      <c r="B53" s="1" t="str">
        <f t="shared" si="1"/>
        <v>00251</v>
      </c>
      <c r="C53" s="1">
        <f t="shared" si="3"/>
        <v>5</v>
      </c>
      <c r="D53" s="1">
        <v>1829</v>
      </c>
      <c r="E53" s="1">
        <v>884.39</v>
      </c>
      <c r="F53" s="1">
        <v>577.27</v>
      </c>
      <c r="G53" s="1">
        <v>0.53</v>
      </c>
      <c r="I53" s="1">
        <v>95686</v>
      </c>
      <c r="K53" s="1">
        <v>0.37</v>
      </c>
      <c r="L53" s="1">
        <v>0.84</v>
      </c>
      <c r="M53" s="3">
        <f t="shared" si="2"/>
        <v>2.9050925925925928E-3</v>
      </c>
      <c r="N53" s="1">
        <v>95686</v>
      </c>
      <c r="O53" s="1">
        <v>2.7</v>
      </c>
      <c r="P53" s="1">
        <f t="shared" si="5"/>
        <v>13.187194546225495</v>
      </c>
      <c r="Q53" s="1">
        <f t="shared" si="4"/>
        <v>2530.8579378765476</v>
      </c>
      <c r="R53" s="1">
        <f t="shared" si="6"/>
        <v>722.26597299401055</v>
      </c>
      <c r="S53" s="1">
        <f t="shared" si="7"/>
        <v>241.143499394033</v>
      </c>
      <c r="T53" s="1"/>
    </row>
    <row r="54" spans="1:20" x14ac:dyDescent="0.25">
      <c r="A54" t="s">
        <v>342</v>
      </c>
      <c r="B54" s="1" t="str">
        <f t="shared" si="1"/>
        <v>00256</v>
      </c>
      <c r="C54" s="1">
        <f t="shared" si="3"/>
        <v>5</v>
      </c>
      <c r="D54" s="1">
        <v>1774</v>
      </c>
      <c r="E54" s="1">
        <v>871.5</v>
      </c>
      <c r="F54" s="1">
        <v>606.28</v>
      </c>
      <c r="G54" s="1">
        <v>0.49</v>
      </c>
      <c r="I54" s="1">
        <v>76103</v>
      </c>
      <c r="K54" s="1">
        <v>0.27</v>
      </c>
      <c r="L54" s="1">
        <v>0.92</v>
      </c>
      <c r="M54" s="3">
        <f t="shared" si="2"/>
        <v>2.9629629629629628E-3</v>
      </c>
      <c r="N54" s="1">
        <v>76103</v>
      </c>
      <c r="O54" s="1">
        <v>3.67</v>
      </c>
      <c r="P54" s="1">
        <f t="shared" si="5"/>
        <v>31.744797999042287</v>
      </c>
      <c r="Q54" s="1">
        <f t="shared" si="4"/>
        <v>2562.60273587559</v>
      </c>
      <c r="R54" s="1">
        <f t="shared" si="6"/>
        <v>712.85709558003521</v>
      </c>
      <c r="S54" s="1">
        <f t="shared" si="7"/>
        <v>211.87619332997278</v>
      </c>
      <c r="T54" s="1"/>
    </row>
    <row r="55" spans="1:20" x14ac:dyDescent="0.25">
      <c r="A55" t="s">
        <v>343</v>
      </c>
      <c r="B55" s="1" t="str">
        <f t="shared" si="1"/>
        <v>00261</v>
      </c>
      <c r="C55" s="1">
        <f t="shared" si="3"/>
        <v>5</v>
      </c>
      <c r="D55" s="1">
        <v>1919</v>
      </c>
      <c r="E55" s="1">
        <v>871.38</v>
      </c>
      <c r="F55" s="1">
        <v>669.17</v>
      </c>
      <c r="G55" s="1">
        <v>0.48</v>
      </c>
      <c r="I55" s="1">
        <v>84717</v>
      </c>
      <c r="K55" s="1">
        <v>0.27</v>
      </c>
      <c r="L55" s="1">
        <v>0.93</v>
      </c>
      <c r="M55" s="3">
        <f t="shared" si="2"/>
        <v>3.0208333333333333E-3</v>
      </c>
      <c r="N55" s="1">
        <v>84717</v>
      </c>
      <c r="O55" s="1">
        <v>3.68</v>
      </c>
      <c r="P55" s="1">
        <f t="shared" si="5"/>
        <v>62.890114485505578</v>
      </c>
      <c r="Q55" s="1">
        <f t="shared" si="4"/>
        <v>2625.4928503610954</v>
      </c>
      <c r="R55" s="1">
        <f t="shared" si="6"/>
        <v>707.79365975358144</v>
      </c>
      <c r="S55" s="1">
        <f t="shared" si="7"/>
        <v>148.99016074895687</v>
      </c>
      <c r="T55" s="1"/>
    </row>
    <row r="56" spans="1:20" x14ac:dyDescent="0.25">
      <c r="A56" t="s">
        <v>344</v>
      </c>
      <c r="B56" s="1" t="str">
        <f t="shared" si="1"/>
        <v>00266</v>
      </c>
      <c r="C56" s="1">
        <f t="shared" si="3"/>
        <v>5</v>
      </c>
      <c r="D56" s="1">
        <v>2076</v>
      </c>
      <c r="E56" s="1">
        <v>872.76</v>
      </c>
      <c r="F56" s="1">
        <v>742.91</v>
      </c>
      <c r="G56" s="1">
        <v>0.48</v>
      </c>
      <c r="I56" s="1">
        <v>101528</v>
      </c>
      <c r="K56" s="1">
        <v>0.26</v>
      </c>
      <c r="L56" s="1">
        <v>0.94</v>
      </c>
      <c r="M56" s="3">
        <f t="shared" si="2"/>
        <v>3.0787037037037037E-3</v>
      </c>
      <c r="N56" s="1">
        <v>101528</v>
      </c>
      <c r="O56" s="1">
        <v>3.91</v>
      </c>
      <c r="P56" s="1">
        <f t="shared" si="5"/>
        <v>73.752911806924629</v>
      </c>
      <c r="Q56" s="1">
        <f t="shared" si="4"/>
        <v>2699.2457621680201</v>
      </c>
      <c r="R56" s="1">
        <f t="shared" si="6"/>
        <v>709.69648735735439</v>
      </c>
      <c r="S56" s="1">
        <f t="shared" si="7"/>
        <v>75.240861239090037</v>
      </c>
      <c r="T56" s="1"/>
    </row>
    <row r="57" spans="1:20" x14ac:dyDescent="0.25">
      <c r="A57" t="s">
        <v>345</v>
      </c>
      <c r="B57" s="1" t="str">
        <f t="shared" si="1"/>
        <v>00271</v>
      </c>
      <c r="C57" s="1">
        <f t="shared" si="3"/>
        <v>5</v>
      </c>
      <c r="D57" s="1">
        <v>2282</v>
      </c>
      <c r="E57" s="1">
        <v>873.12</v>
      </c>
      <c r="F57" s="1">
        <v>818.15</v>
      </c>
      <c r="G57" s="1">
        <v>0.49</v>
      </c>
      <c r="I57" s="1">
        <v>121554</v>
      </c>
      <c r="K57" s="1">
        <v>0.25</v>
      </c>
      <c r="L57" s="1">
        <v>0.93</v>
      </c>
      <c r="M57" s="3">
        <f t="shared" si="2"/>
        <v>3.1365740740740742E-3</v>
      </c>
      <c r="N57" s="1">
        <v>121554</v>
      </c>
      <c r="O57" s="1">
        <v>3.96</v>
      </c>
      <c r="P57" s="1">
        <f t="shared" si="5"/>
        <v>75.240861239090037</v>
      </c>
      <c r="Q57" s="1">
        <f t="shared" si="4"/>
        <v>2774.4866234071101</v>
      </c>
      <c r="R57" s="1">
        <f t="shared" si="6"/>
        <v>736.8027072245593</v>
      </c>
      <c r="S57" s="1">
        <f t="shared" si="7"/>
        <v>0</v>
      </c>
      <c r="T57" s="1"/>
    </row>
  </sheetData>
  <conditionalFormatting sqref="B3:B57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7"/>
  <sheetViews>
    <sheetView tabSelected="1" workbookViewId="0">
      <selection activeCell="J2" sqref="J2:P57"/>
    </sheetView>
  </sheetViews>
  <sheetFormatPr baseColWidth="10" defaultRowHeight="15" x14ac:dyDescent="0.25"/>
  <cols>
    <col min="1" max="1" width="11.42578125" style="1"/>
    <col min="2" max="2" width="22.7109375" style="1" customWidth="1"/>
    <col min="3" max="4" width="11.42578125" style="1"/>
    <col min="10" max="10" width="11.42578125" style="1"/>
    <col min="11" max="11" width="19.7109375" style="1" customWidth="1"/>
  </cols>
  <sheetData>
    <row r="1" spans="1:16" x14ac:dyDescent="0.25">
      <c r="B1" s="2" t="s">
        <v>67</v>
      </c>
      <c r="K1" s="2" t="s">
        <v>65</v>
      </c>
    </row>
    <row r="2" spans="1:16" x14ac:dyDescent="0.25">
      <c r="A2" s="2"/>
      <c r="B2" s="1" t="s">
        <v>346</v>
      </c>
      <c r="C2" s="1" t="s">
        <v>347</v>
      </c>
      <c r="D2" s="1" t="s">
        <v>348</v>
      </c>
      <c r="E2" s="1" t="s">
        <v>349</v>
      </c>
      <c r="F2" s="1" t="s">
        <v>350</v>
      </c>
      <c r="G2" s="1" t="s">
        <v>351</v>
      </c>
      <c r="J2" s="2"/>
      <c r="K2" s="1" t="s">
        <v>346</v>
      </c>
      <c r="L2" s="1" t="s">
        <v>347</v>
      </c>
      <c r="M2" s="1" t="s">
        <v>348</v>
      </c>
      <c r="N2" s="1" t="s">
        <v>349</v>
      </c>
      <c r="O2" s="1" t="s">
        <v>350</v>
      </c>
      <c r="P2" s="1" t="s">
        <v>351</v>
      </c>
    </row>
    <row r="3" spans="1:16" x14ac:dyDescent="0.25">
      <c r="A3" s="3">
        <v>1.1574074074074073E-5</v>
      </c>
      <c r="E3" s="1"/>
      <c r="J3" s="3">
        <v>1.1574074074074073E-5</v>
      </c>
    </row>
    <row r="4" spans="1:16" x14ac:dyDescent="0.25">
      <c r="A4" s="3">
        <v>6.9444444444444444E-5</v>
      </c>
      <c r="B4" s="1">
        <v>50.653794527162503</v>
      </c>
      <c r="C4" s="1">
        <v>52.573460985558057</v>
      </c>
      <c r="D4" s="1">
        <v>2.998966488642385</v>
      </c>
      <c r="E4" s="1">
        <v>60.682890504655433</v>
      </c>
      <c r="F4">
        <v>45.447041707904432</v>
      </c>
      <c r="G4">
        <v>64.86048488872099</v>
      </c>
      <c r="J4" s="3">
        <v>6.9444444444444444E-5</v>
      </c>
    </row>
    <row r="5" spans="1:16" x14ac:dyDescent="0.25">
      <c r="A5" s="3">
        <v>1.273148148148148E-4</v>
      </c>
      <c r="B5" s="1">
        <v>64.965551931478714</v>
      </c>
      <c r="C5" s="1">
        <v>65.113604525406359</v>
      </c>
      <c r="D5" s="1">
        <v>30.042185601758298</v>
      </c>
      <c r="E5" s="1">
        <v>118.04033291625535</v>
      </c>
      <c r="F5">
        <v>96.227066323888991</v>
      </c>
      <c r="G5">
        <v>133.02162117619787</v>
      </c>
      <c r="J5" s="3">
        <v>1.273148148148148E-4</v>
      </c>
    </row>
    <row r="6" spans="1:16" x14ac:dyDescent="0.25">
      <c r="A6" s="3">
        <v>1.8518518518518518E-4</v>
      </c>
      <c r="B6" s="1">
        <v>86.515783948791153</v>
      </c>
      <c r="C6" s="1">
        <v>68.297831276126217</v>
      </c>
      <c r="D6" s="1">
        <v>37.553843208438686</v>
      </c>
      <c r="E6" s="1">
        <v>138.09761338993872</v>
      </c>
      <c r="F6">
        <v>108.14187223921971</v>
      </c>
      <c r="G6">
        <v>148.79996392821076</v>
      </c>
      <c r="J6" s="3">
        <v>1.8518518518518518E-4</v>
      </c>
    </row>
    <row r="7" spans="1:16" x14ac:dyDescent="0.25">
      <c r="A7" s="3">
        <v>2.4305555555555555E-4</v>
      </c>
      <c r="B7" s="1">
        <v>121.79142001676306</v>
      </c>
      <c r="C7" s="1">
        <v>73.949910539547858</v>
      </c>
      <c r="D7" s="1">
        <v>57.474247320805489</v>
      </c>
      <c r="E7" s="1">
        <v>189.6417779481115</v>
      </c>
      <c r="F7">
        <v>118.82771801763145</v>
      </c>
      <c r="G7">
        <v>150.06886108716415</v>
      </c>
      <c r="J7" s="3">
        <v>2.4305555555555555E-4</v>
      </c>
    </row>
    <row r="8" spans="1:16" x14ac:dyDescent="0.25">
      <c r="A8" s="3">
        <v>3.0092592592592595E-4</v>
      </c>
      <c r="B8" s="1">
        <v>221.32534639365227</v>
      </c>
      <c r="C8" s="1">
        <v>76.506412055291662</v>
      </c>
      <c r="D8" s="1">
        <v>96.542198380465592</v>
      </c>
      <c r="E8" s="1">
        <v>260.67937362814564</v>
      </c>
      <c r="F8">
        <v>137.24169368830078</v>
      </c>
      <c r="G8">
        <v>185.5045521344685</v>
      </c>
      <c r="J8" s="3">
        <v>3.0092592592592595E-4</v>
      </c>
    </row>
    <row r="9" spans="1:16" x14ac:dyDescent="0.25">
      <c r="A9" s="3">
        <v>3.5879629629629629E-4</v>
      </c>
      <c r="B9" s="1">
        <v>293.4183599247844</v>
      </c>
      <c r="C9" s="1">
        <v>87.725654453956622</v>
      </c>
      <c r="D9" s="1">
        <v>128.90634675486288</v>
      </c>
      <c r="E9" s="1">
        <v>321.50261671826706</v>
      </c>
      <c r="F9">
        <v>172.39321997095314</v>
      </c>
      <c r="G9">
        <v>228.08122415096128</v>
      </c>
      <c r="J9" s="3">
        <v>3.5879629629629629E-4</v>
      </c>
    </row>
    <row r="10" spans="1:16" x14ac:dyDescent="0.25">
      <c r="A10" s="3">
        <v>4.1666666666666669E-4</v>
      </c>
      <c r="B10" s="1">
        <v>344.22557299537118</v>
      </c>
      <c r="C10" s="1">
        <v>113.80007295178696</v>
      </c>
      <c r="D10" s="1">
        <v>155.23566501417221</v>
      </c>
      <c r="E10" s="1">
        <v>391.28115209985845</v>
      </c>
      <c r="F10">
        <v>222.21786046137709</v>
      </c>
      <c r="G10">
        <v>298.05202448938809</v>
      </c>
      <c r="J10" s="3">
        <v>4.1666666666666669E-4</v>
      </c>
    </row>
    <row r="11" spans="1:16" x14ac:dyDescent="0.25">
      <c r="A11" s="3">
        <v>4.7453703703703704E-4</v>
      </c>
      <c r="B11" s="1">
        <v>354.96123785601208</v>
      </c>
      <c r="C11" s="1">
        <v>128.00887304187196</v>
      </c>
      <c r="D11" s="1">
        <v>158.98655824112498</v>
      </c>
      <c r="E11" s="1">
        <v>414.03632953269778</v>
      </c>
      <c r="F11">
        <v>272.2763382648422</v>
      </c>
      <c r="G11">
        <v>369.13364517997184</v>
      </c>
      <c r="J11" s="3">
        <v>4.7453703703703704E-4</v>
      </c>
    </row>
    <row r="12" spans="1:16" x14ac:dyDescent="0.25">
      <c r="A12" s="3">
        <v>5.3240740740740744E-4</v>
      </c>
      <c r="B12" s="1">
        <v>359.39313361290885</v>
      </c>
      <c r="C12" s="1">
        <v>155.97426057718073</v>
      </c>
      <c r="D12" s="1">
        <v>166.78741075863866</v>
      </c>
      <c r="E12" s="1">
        <v>418.7641725926988</v>
      </c>
      <c r="F12">
        <v>333.6905548600248</v>
      </c>
      <c r="G12">
        <v>418.8505497497456</v>
      </c>
      <c r="J12" s="3">
        <v>5.3240740740740744E-4</v>
      </c>
    </row>
    <row r="13" spans="1:16" x14ac:dyDescent="0.25">
      <c r="A13" s="3">
        <v>5.9027777777777778E-4</v>
      </c>
      <c r="B13" s="1">
        <v>362.19616768334038</v>
      </c>
      <c r="C13" s="1">
        <v>186.3528862867154</v>
      </c>
      <c r="D13" s="1">
        <v>190.04897777378193</v>
      </c>
      <c r="E13" s="1">
        <v>420.81797394628688</v>
      </c>
      <c r="F13">
        <v>399.19490051739319</v>
      </c>
      <c r="G13">
        <v>422.85187453036514</v>
      </c>
      <c r="J13" s="3">
        <v>5.9027777777777778E-4</v>
      </c>
    </row>
    <row r="14" spans="1:16" x14ac:dyDescent="0.25">
      <c r="A14" s="3">
        <v>6.4814814814814813E-4</v>
      </c>
      <c r="B14" s="1">
        <v>371.5743124892175</v>
      </c>
      <c r="C14" s="1">
        <v>209.51451403607706</v>
      </c>
      <c r="D14" s="1">
        <v>228.26791156320098</v>
      </c>
      <c r="E14" s="1">
        <v>432.91003745918658</v>
      </c>
      <c r="F14">
        <v>423.17610148815362</v>
      </c>
      <c r="G14">
        <v>449.71738587856026</v>
      </c>
      <c r="J14" s="3">
        <v>6.4814814814814813E-4</v>
      </c>
    </row>
    <row r="15" spans="1:16" x14ac:dyDescent="0.25">
      <c r="A15" s="3">
        <v>7.0601851851851847E-4</v>
      </c>
      <c r="B15" s="1">
        <v>382.67091557304451</v>
      </c>
      <c r="C15" s="1">
        <v>215.36016198989702</v>
      </c>
      <c r="D15" s="1">
        <v>249.81228669918485</v>
      </c>
      <c r="E15">
        <v>473.79868258225224</v>
      </c>
      <c r="F15">
        <v>467.04545297640789</v>
      </c>
      <c r="G15">
        <v>498.1841301471822</v>
      </c>
      <c r="J15" s="3">
        <v>7.0601851851851847E-4</v>
      </c>
      <c r="K15" s="1">
        <v>382.67091557304451</v>
      </c>
      <c r="L15" s="1">
        <v>215.36016198989702</v>
      </c>
      <c r="M15" s="1">
        <v>249.81228669918485</v>
      </c>
      <c r="N15">
        <v>473.79868258225224</v>
      </c>
      <c r="O15">
        <v>467.04545297640789</v>
      </c>
      <c r="P15">
        <v>498.1841301471822</v>
      </c>
    </row>
    <row r="16" spans="1:16" x14ac:dyDescent="0.25">
      <c r="A16" s="3">
        <v>7.6388888888888893E-4</v>
      </c>
      <c r="B16" s="1">
        <v>412.79795492310348</v>
      </c>
      <c r="C16" s="1">
        <v>230.15451902222529</v>
      </c>
      <c r="D16" s="1">
        <v>289.27290630912006</v>
      </c>
      <c r="E16">
        <v>544.3173503234965</v>
      </c>
      <c r="F16">
        <v>522.46713194772735</v>
      </c>
      <c r="G16">
        <v>538.41631253889443</v>
      </c>
      <c r="J16" s="3">
        <v>7.6388888888888893E-4</v>
      </c>
      <c r="K16" s="1">
        <v>362.14416039594096</v>
      </c>
      <c r="L16" s="1">
        <v>177.58105803666723</v>
      </c>
      <c r="M16" s="1">
        <v>286.27393982047766</v>
      </c>
      <c r="N16">
        <v>483.63445981884104</v>
      </c>
      <c r="O16">
        <v>477.02009023982282</v>
      </c>
      <c r="P16">
        <v>473.55582765017346</v>
      </c>
    </row>
    <row r="17" spans="1:16" x14ac:dyDescent="0.25">
      <c r="A17" s="3">
        <v>8.2175925925925927E-4</v>
      </c>
      <c r="B17" s="1">
        <v>445.53522725908164</v>
      </c>
      <c r="C17" s="1">
        <v>232.78640047852232</v>
      </c>
      <c r="D17" s="1">
        <v>323.45806390711863</v>
      </c>
      <c r="E17">
        <v>605.69673855765859</v>
      </c>
      <c r="F17">
        <v>576.19877346369071</v>
      </c>
      <c r="G17">
        <v>586.1789391417102</v>
      </c>
      <c r="J17" s="3">
        <v>8.2175925925925927E-4</v>
      </c>
      <c r="K17" s="1">
        <v>380.56967532760285</v>
      </c>
      <c r="L17" s="1">
        <v>167.67279595311598</v>
      </c>
      <c r="M17" s="1">
        <v>293.41587830536031</v>
      </c>
      <c r="N17">
        <v>487.6564056414033</v>
      </c>
      <c r="O17">
        <v>479.97170713980171</v>
      </c>
      <c r="P17">
        <v>453.15731796551228</v>
      </c>
    </row>
    <row r="18" spans="1:16" x14ac:dyDescent="0.25">
      <c r="A18" s="3">
        <v>8.7962962962962962E-4</v>
      </c>
      <c r="B18" s="1">
        <v>509.55448139406826</v>
      </c>
      <c r="C18" s="1">
        <v>244.18229886346765</v>
      </c>
      <c r="D18" s="1">
        <v>373.12407844422438</v>
      </c>
      <c r="E18">
        <v>674.50578810784486</v>
      </c>
      <c r="F18">
        <v>613.04128287876722</v>
      </c>
      <c r="G18">
        <v>652.03869088737054</v>
      </c>
      <c r="J18" s="3">
        <v>8.7962962962962962E-4</v>
      </c>
      <c r="K18" s="1">
        <v>423.03869744527708</v>
      </c>
      <c r="L18" s="1">
        <v>175.88446758734145</v>
      </c>
      <c r="M18" s="1">
        <v>335.57023523578567</v>
      </c>
      <c r="N18">
        <v>536.40817471790626</v>
      </c>
      <c r="O18">
        <v>504.89941063954757</v>
      </c>
      <c r="P18">
        <v>503.23872695915969</v>
      </c>
    </row>
    <row r="19" spans="1:16" x14ac:dyDescent="0.25">
      <c r="A19" s="3">
        <v>9.3749999999999997E-4</v>
      </c>
      <c r="B19" s="1">
        <v>564.71224965929093</v>
      </c>
      <c r="C19" s="1">
        <v>249.00698538178156</v>
      </c>
      <c r="D19" s="1">
        <v>411.22464536914026</v>
      </c>
      <c r="E19">
        <v>713.77983169900062</v>
      </c>
      <c r="F19">
        <v>657.99324501614217</v>
      </c>
      <c r="G19">
        <v>712.16512600537828</v>
      </c>
      <c r="J19" s="3">
        <v>9.3749999999999997E-4</v>
      </c>
      <c r="K19" s="1">
        <v>442.92082964252774</v>
      </c>
      <c r="L19" s="1">
        <v>175.05707484223373</v>
      </c>
      <c r="M19" s="1">
        <v>353.75039804833477</v>
      </c>
      <c r="N19">
        <v>524.13805375088918</v>
      </c>
      <c r="O19">
        <v>539.16552699851081</v>
      </c>
      <c r="P19">
        <v>562.09626491821416</v>
      </c>
    </row>
    <row r="20" spans="1:16" x14ac:dyDescent="0.25">
      <c r="A20" s="3">
        <v>9.9537037037037042E-4</v>
      </c>
      <c r="B20" s="1">
        <v>628.11067945057198</v>
      </c>
      <c r="C20" s="1">
        <v>265.45910986465611</v>
      </c>
      <c r="D20" s="1">
        <v>433.44563769621692</v>
      </c>
      <c r="E20">
        <v>741.63889485625702</v>
      </c>
      <c r="F20">
        <v>674.85767207430217</v>
      </c>
      <c r="G20">
        <v>828.74672875641261</v>
      </c>
      <c r="J20" s="3">
        <v>9.9537037037037042E-4</v>
      </c>
      <c r="K20" s="1">
        <v>406.78533305691963</v>
      </c>
      <c r="L20" s="1">
        <v>188.95269780936448</v>
      </c>
      <c r="M20" s="1">
        <v>336.90343931575131</v>
      </c>
      <c r="N20">
        <v>480.9595212281115</v>
      </c>
      <c r="O20">
        <v>537.61597838600142</v>
      </c>
      <c r="P20">
        <v>643.24217662194417</v>
      </c>
    </row>
    <row r="21" spans="1:16" x14ac:dyDescent="0.25">
      <c r="A21" s="3">
        <v>1.0532407407407407E-3</v>
      </c>
      <c r="B21" s="1">
        <v>667.78848810982129</v>
      </c>
      <c r="C21" s="1">
        <v>273.82602088366428</v>
      </c>
      <c r="D21" s="1">
        <v>457.70738742701752</v>
      </c>
      <c r="E21">
        <v>792.36343822532046</v>
      </c>
      <c r="F21">
        <v>697.90774365770517</v>
      </c>
      <c r="G21">
        <v>944.512424020597</v>
      </c>
      <c r="J21" s="3">
        <v>1.0532407407407407E-3</v>
      </c>
      <c r="K21" s="1">
        <v>374.37012818503683</v>
      </c>
      <c r="L21" s="1">
        <v>186.10036642970769</v>
      </c>
      <c r="M21" s="1">
        <v>328.80104067215467</v>
      </c>
      <c r="N21">
        <v>470.8608215070534</v>
      </c>
      <c r="O21">
        <v>525.51452368675211</v>
      </c>
      <c r="P21">
        <v>716.43119986963552</v>
      </c>
    </row>
    <row r="22" spans="1:16" x14ac:dyDescent="0.25">
      <c r="A22" s="3">
        <v>1.1111111111111111E-3</v>
      </c>
      <c r="B22" s="1">
        <v>690.94040811659397</v>
      </c>
      <c r="C22" s="1">
        <v>283.37630883743822</v>
      </c>
      <c r="D22" s="1">
        <v>492.55058188447231</v>
      </c>
      <c r="E22">
        <v>845.43284278199508</v>
      </c>
      <c r="F22">
        <v>760.64463073381057</v>
      </c>
      <c r="G22">
        <v>956.93025797020346</v>
      </c>
      <c r="J22" s="3">
        <v>1.1111111111111111E-3</v>
      </c>
      <c r="K22" s="1">
        <v>346.71483512122279</v>
      </c>
      <c r="L22" s="1">
        <v>169.57623588565127</v>
      </c>
      <c r="M22" s="1">
        <v>337.31491687030012</v>
      </c>
      <c r="N22">
        <v>454.15169068213663</v>
      </c>
      <c r="O22">
        <v>538.4267702724336</v>
      </c>
      <c r="P22">
        <v>658.87823348081531</v>
      </c>
    </row>
    <row r="23" spans="1:16" x14ac:dyDescent="0.25">
      <c r="A23" s="3">
        <v>1.1689814814814816E-3</v>
      </c>
      <c r="B23" s="1">
        <v>751.42183832455123</v>
      </c>
      <c r="C23" s="1">
        <v>306.64388713858506</v>
      </c>
      <c r="D23" s="1">
        <v>508.3152575868138</v>
      </c>
      <c r="E23">
        <v>892.62391185231809</v>
      </c>
      <c r="F23">
        <v>806.45484466040125</v>
      </c>
      <c r="G23">
        <v>981.38849993482552</v>
      </c>
      <c r="J23" s="3">
        <v>1.1689814814814816E-3</v>
      </c>
      <c r="K23" s="1">
        <v>396.4606004685391</v>
      </c>
      <c r="L23" s="1">
        <v>178.63501409671312</v>
      </c>
      <c r="M23" s="1">
        <v>349.32869934568885</v>
      </c>
      <c r="N23">
        <v>478.58758231962042</v>
      </c>
      <c r="O23">
        <v>534.17850639555922</v>
      </c>
      <c r="P23">
        <v>612.25485475485357</v>
      </c>
    </row>
    <row r="24" spans="1:16" x14ac:dyDescent="0.25">
      <c r="A24" s="3">
        <v>1.2268518518518518E-3</v>
      </c>
      <c r="B24" s="1">
        <v>793.70879376000437</v>
      </c>
      <c r="C24" s="1">
        <v>312.32389594139522</v>
      </c>
      <c r="D24" s="1">
        <v>518.0302768868462</v>
      </c>
      <c r="E24">
        <v>912.94553580317404</v>
      </c>
      <c r="F24">
        <v>857.95788923060115</v>
      </c>
      <c r="G24">
        <v>1011.607000890366</v>
      </c>
      <c r="J24" s="3">
        <v>1.2268518518518518E-3</v>
      </c>
      <c r="K24" s="1">
        <v>434.31566014709546</v>
      </c>
      <c r="L24" s="1">
        <v>156.34963536421449</v>
      </c>
      <c r="M24" s="1">
        <v>351.24286612820748</v>
      </c>
      <c r="N24">
        <v>494.1813632104753</v>
      </c>
      <c r="O24">
        <v>524.26733437057658</v>
      </c>
      <c r="P24">
        <v>592.75645114062024</v>
      </c>
    </row>
    <row r="25" spans="1:16" x14ac:dyDescent="0.25">
      <c r="A25" s="3">
        <v>1.2847222222222223E-3</v>
      </c>
      <c r="B25" s="1">
        <v>825.38368760355183</v>
      </c>
      <c r="C25" s="1">
        <v>338.94930673634826</v>
      </c>
      <c r="D25" s="1">
        <v>518.211384589609</v>
      </c>
      <c r="E25">
        <v>923.57881375496299</v>
      </c>
      <c r="F25">
        <v>915.52032924142759</v>
      </c>
      <c r="G25">
        <v>1055.9444726270358</v>
      </c>
      <c r="J25" s="3">
        <v>1.2847222222222223E-3</v>
      </c>
      <c r="K25" s="1">
        <v>463.18751992021146</v>
      </c>
      <c r="L25" s="1">
        <v>152.59642044963289</v>
      </c>
      <c r="M25" s="1">
        <v>328.16240681582701</v>
      </c>
      <c r="N25">
        <v>502.76083980867617</v>
      </c>
      <c r="O25">
        <v>516.32542872403462</v>
      </c>
      <c r="P25">
        <v>633.09259809667071</v>
      </c>
    </row>
    <row r="26" spans="1:16" x14ac:dyDescent="0.25">
      <c r="A26" s="3">
        <v>1.3425925925925925E-3</v>
      </c>
      <c r="B26" s="1">
        <v>882.3816603745197</v>
      </c>
      <c r="C26" s="1">
        <v>381.77982155931062</v>
      </c>
      <c r="D26" s="1">
        <v>519.83526882193587</v>
      </c>
      <c r="E26">
        <v>932.66859373029797</v>
      </c>
      <c r="F26">
        <v>962.86578731292582</v>
      </c>
      <c r="G26">
        <v>1144.0919059419089</v>
      </c>
      <c r="J26" s="3">
        <v>1.3425925925925925E-3</v>
      </c>
      <c r="K26" s="1">
        <v>510.80734788530225</v>
      </c>
      <c r="L26" s="1">
        <v>172.26530752323359</v>
      </c>
      <c r="M26" s="1">
        <v>291.56735725873477</v>
      </c>
      <c r="N26">
        <v>499.75855627111133</v>
      </c>
      <c r="O26">
        <v>539.68968582477237</v>
      </c>
      <c r="P26">
        <v>694.37452006334877</v>
      </c>
    </row>
    <row r="27" spans="1:16" x14ac:dyDescent="0.25">
      <c r="A27" s="3">
        <v>1.4004629629629629E-3</v>
      </c>
      <c r="B27" s="1">
        <v>941.91226594845955</v>
      </c>
      <c r="C27" s="1">
        <v>424.11323271409469</v>
      </c>
      <c r="D27" s="1">
        <v>524.94945497419894</v>
      </c>
      <c r="E27">
        <v>955.20362645714351</v>
      </c>
      <c r="F27">
        <v>977.80168367035947</v>
      </c>
      <c r="G27">
        <v>1173.5967530013329</v>
      </c>
      <c r="J27" s="3">
        <v>1.4004629629629629E-3</v>
      </c>
      <c r="K27" s="1">
        <v>559.2413503754151</v>
      </c>
      <c r="L27" s="1">
        <v>208.7530707241977</v>
      </c>
      <c r="M27" s="1">
        <v>275.13716827501401</v>
      </c>
      <c r="N27">
        <v>481.40494387489127</v>
      </c>
      <c r="O27">
        <v>510.75623069395169</v>
      </c>
      <c r="P27">
        <v>675.41262285415075</v>
      </c>
    </row>
    <row r="28" spans="1:16" x14ac:dyDescent="0.25">
      <c r="A28" s="3">
        <v>1.4583333333333334E-3</v>
      </c>
      <c r="B28" s="1">
        <v>1041.9643129040317</v>
      </c>
      <c r="C28" s="1">
        <v>460.81318503013995</v>
      </c>
      <c r="D28" s="1">
        <v>532.31837619782459</v>
      </c>
      <c r="E28">
        <v>987.76515744080587</v>
      </c>
      <c r="F28">
        <v>989.46172226377757</v>
      </c>
      <c r="G28">
        <v>1186.4166281957332</v>
      </c>
      <c r="J28" s="3">
        <v>1.4583333333333334E-3</v>
      </c>
      <c r="K28" s="1">
        <v>629.1663579809283</v>
      </c>
      <c r="L28" s="1">
        <v>230.65866600791475</v>
      </c>
      <c r="M28" s="1">
        <v>243.0454698887045</v>
      </c>
      <c r="N28">
        <v>443.44780711730931</v>
      </c>
      <c r="O28">
        <v>466.99459031605033</v>
      </c>
      <c r="P28">
        <v>648.00031565683878</v>
      </c>
    </row>
    <row r="29" spans="1:16" x14ac:dyDescent="0.25">
      <c r="A29" s="3">
        <v>1.5162037037037036E-3</v>
      </c>
      <c r="B29" s="1">
        <v>1133.3114628322041</v>
      </c>
      <c r="C29" s="1">
        <v>492.25640528506938</v>
      </c>
      <c r="D29" s="1">
        <v>546.81310972417839</v>
      </c>
      <c r="E29">
        <v>1061.697897143863</v>
      </c>
      <c r="F29">
        <v>1012.5707551297372</v>
      </c>
      <c r="G29">
        <v>1314.8038756154049</v>
      </c>
      <c r="J29" s="3">
        <v>1.5162037037037036E-3</v>
      </c>
      <c r="K29" s="1">
        <v>687.77623557312245</v>
      </c>
      <c r="L29" s="1">
        <v>259.47000480654714</v>
      </c>
      <c r="M29" s="1">
        <v>223.35504581705973</v>
      </c>
      <c r="N29">
        <v>456.00115858620427</v>
      </c>
      <c r="O29">
        <v>436.37198166604651</v>
      </c>
      <c r="P29">
        <v>728.62493647369467</v>
      </c>
    </row>
    <row r="30" spans="1:16" x14ac:dyDescent="0.25">
      <c r="A30" s="3">
        <v>1.5740740740740741E-3</v>
      </c>
      <c r="B30" s="1">
        <v>1150.8976875549808</v>
      </c>
      <c r="C30" s="1">
        <v>511.83046209504113</v>
      </c>
      <c r="D30" s="1">
        <v>570.2711168859131</v>
      </c>
      <c r="E30">
        <v>1144.7041643771267</v>
      </c>
      <c r="F30">
        <v>1046.859610462046</v>
      </c>
      <c r="G30">
        <v>1340.8240254996774</v>
      </c>
      <c r="J30" s="3">
        <v>1.5740740740740741E-3</v>
      </c>
      <c r="K30" s="1">
        <v>641.34320616091236</v>
      </c>
      <c r="L30" s="1">
        <v>267.64816323157351</v>
      </c>
      <c r="M30" s="1">
        <v>197.14703844168866</v>
      </c>
      <c r="N30">
        <v>470.19837626928177</v>
      </c>
      <c r="O30">
        <v>433.81832758327874</v>
      </c>
      <c r="P30">
        <v>688.78533461230677</v>
      </c>
    </row>
    <row r="31" spans="1:16" x14ac:dyDescent="0.25">
      <c r="A31" s="3">
        <v>1.6319444444444445E-3</v>
      </c>
      <c r="B31" s="1">
        <v>1209.7134745513308</v>
      </c>
      <c r="C31" s="1">
        <v>554.33269027192614</v>
      </c>
      <c r="D31" s="1">
        <v>602.62246925331817</v>
      </c>
      <c r="E31">
        <v>1194.4587511003626</v>
      </c>
      <c r="F31">
        <v>1083.6923784818405</v>
      </c>
      <c r="G31">
        <v>1385.6146673794274</v>
      </c>
      <c r="J31" s="3">
        <v>1.6319444444444445E-3</v>
      </c>
      <c r="K31" s="1">
        <v>645.00122489203955</v>
      </c>
      <c r="L31" s="1">
        <v>305.32570489014461</v>
      </c>
      <c r="M31" s="1">
        <v>191.39782388417791</v>
      </c>
      <c r="N31">
        <v>480.6789194013619</v>
      </c>
      <c r="O31">
        <v>425.6991334656982</v>
      </c>
      <c r="P31">
        <v>673.44954137404875</v>
      </c>
    </row>
    <row r="32" spans="1:16" x14ac:dyDescent="0.25">
      <c r="A32" s="3">
        <v>1.6898148148148148E-3</v>
      </c>
      <c r="B32" s="1">
        <v>1269.2439180235576</v>
      </c>
      <c r="C32" s="1">
        <v>570.65194576965018</v>
      </c>
      <c r="D32" s="1">
        <v>608.86536922048072</v>
      </c>
      <c r="E32">
        <v>1243.8707536908264</v>
      </c>
      <c r="F32">
        <v>1141.3355298530139</v>
      </c>
      <c r="G32">
        <v>1402.6305011820948</v>
      </c>
      <c r="J32" s="3">
        <v>1.6898148148148148E-3</v>
      </c>
      <c r="K32" s="1">
        <v>641.13323857298542</v>
      </c>
      <c r="L32" s="1">
        <v>305.19283590499418</v>
      </c>
      <c r="M32" s="1">
        <v>175.4197315242638</v>
      </c>
      <c r="N32">
        <v>502.23185883456927</v>
      </c>
      <c r="O32">
        <v>466.47785777871161</v>
      </c>
      <c r="P32">
        <v>573.88377242568197</v>
      </c>
    </row>
    <row r="33" spans="1:16" x14ac:dyDescent="0.25">
      <c r="A33" s="3">
        <v>1.7476851851851852E-3</v>
      </c>
      <c r="B33" s="1">
        <v>1358.6223208958399</v>
      </c>
      <c r="C33" s="1">
        <v>578.39935824092083</v>
      </c>
      <c r="D33" s="1">
        <v>609.6569499175672</v>
      </c>
      <c r="E33">
        <v>1280.9714059761973</v>
      </c>
      <c r="F33">
        <v>1200.1907862028081</v>
      </c>
      <c r="G33">
        <v>1455.1618822794921</v>
      </c>
      <c r="J33" s="3">
        <v>1.7476851851851852E-3</v>
      </c>
      <c r="K33" s="1">
        <v>690.83383278601855</v>
      </c>
      <c r="L33" s="1">
        <v>304.57333735725666</v>
      </c>
      <c r="M33" s="1">
        <v>151.94956249054962</v>
      </c>
      <c r="N33">
        <v>488.60796775087681</v>
      </c>
      <c r="O33">
        <v>502.28304254510294</v>
      </c>
      <c r="P33">
        <v>510.64945825889498</v>
      </c>
    </row>
    <row r="34" spans="1:16" x14ac:dyDescent="0.25">
      <c r="A34" s="3">
        <v>1.8055555555555555E-3</v>
      </c>
      <c r="B34" s="1">
        <v>1401.7593166187689</v>
      </c>
      <c r="C34" s="1">
        <v>588.14245836357179</v>
      </c>
      <c r="D34" s="1">
        <v>610.74772945532891</v>
      </c>
      <c r="E34">
        <v>1336.6498802728229</v>
      </c>
      <c r="F34">
        <v>1241.9140890442659</v>
      </c>
      <c r="G34">
        <v>1514.7211384870707</v>
      </c>
      <c r="J34" s="3">
        <v>1.8055555555555555E-3</v>
      </c>
      <c r="K34" s="1">
        <v>710.81890850217496</v>
      </c>
      <c r="L34" s="1">
        <v>304.76614952613363</v>
      </c>
      <c r="M34" s="1">
        <v>118.19714757085663</v>
      </c>
      <c r="N34">
        <v>491.21703749082775</v>
      </c>
      <c r="O34">
        <v>481.26945831045538</v>
      </c>
      <c r="P34">
        <v>557.79088051686711</v>
      </c>
    </row>
    <row r="35" spans="1:16" x14ac:dyDescent="0.25">
      <c r="A35" s="3">
        <v>1.8634259259259259E-3</v>
      </c>
      <c r="B35" s="1">
        <v>1441.8060343369539</v>
      </c>
      <c r="C35" s="1">
        <v>593.49660628831202</v>
      </c>
      <c r="D35" s="1">
        <v>611.47022513005641</v>
      </c>
      <c r="E35">
        <v>1449.8768240627178</v>
      </c>
      <c r="F35">
        <v>1273.1196927077106</v>
      </c>
      <c r="G35">
        <v>1533.5954808597203</v>
      </c>
      <c r="J35" s="3">
        <v>1.8634259259259259E-3</v>
      </c>
      <c r="K35" s="1">
        <v>690.38419601240264</v>
      </c>
      <c r="L35" s="1">
        <v>286.85271914972697</v>
      </c>
      <c r="M35" s="1">
        <v>103.15496754324263</v>
      </c>
      <c r="N35">
        <v>557.25291221039959</v>
      </c>
      <c r="O35">
        <v>466.66484804730948</v>
      </c>
      <c r="P35">
        <v>552.20698092489465</v>
      </c>
    </row>
    <row r="36" spans="1:16" x14ac:dyDescent="0.25">
      <c r="A36" s="3">
        <v>1.9212962962962964E-3</v>
      </c>
      <c r="B36" s="1">
        <v>1546.8410880095255</v>
      </c>
      <c r="C36" s="1">
        <v>603.72523767281314</v>
      </c>
      <c r="D36" s="1">
        <v>612.07188948831595</v>
      </c>
      <c r="E36">
        <v>1450.8880609291343</v>
      </c>
      <c r="F36">
        <v>1285.1300299219606</v>
      </c>
      <c r="G36">
        <v>1588.2620382783102</v>
      </c>
      <c r="J36" s="3">
        <v>1.9212962962962964E-3</v>
      </c>
      <c r="K36" s="1">
        <v>753.13229424952112</v>
      </c>
      <c r="L36" s="1">
        <v>291.40134173141792</v>
      </c>
      <c r="M36" s="1">
        <v>94.041612601469879</v>
      </c>
      <c r="N36">
        <v>537.94252512596006</v>
      </c>
      <c r="O36">
        <v>427.17214069135969</v>
      </c>
      <c r="P36">
        <v>576.65503738794439</v>
      </c>
    </row>
    <row r="37" spans="1:16" x14ac:dyDescent="0.25">
      <c r="A37" s="3">
        <v>1.9791666666666668E-3</v>
      </c>
      <c r="B37" s="1">
        <v>1618.7484457693542</v>
      </c>
      <c r="C37" s="1">
        <v>607.6576669474473</v>
      </c>
      <c r="D37" s="1">
        <v>614.15731510434739</v>
      </c>
      <c r="E37">
        <v>1457.8857534059441</v>
      </c>
      <c r="F37">
        <v>1291.4430086166815</v>
      </c>
      <c r="G37">
        <v>1651.9409052594367</v>
      </c>
      <c r="J37" s="3">
        <v>1.9791666666666668E-3</v>
      </c>
      <c r="K37" s="1">
        <v>793.36475816580241</v>
      </c>
      <c r="L37" s="1">
        <v>268.70836021109909</v>
      </c>
      <c r="M37" s="1">
        <v>95.945930514738535</v>
      </c>
      <c r="N37">
        <v>534.30693965098101</v>
      </c>
      <c r="O37">
        <v>375.92267937525406</v>
      </c>
      <c r="P37">
        <v>595.99643263240102</v>
      </c>
    </row>
    <row r="38" spans="1:16" x14ac:dyDescent="0.25">
      <c r="A38" s="3">
        <v>2.0370370370370369E-3</v>
      </c>
      <c r="B38" s="1">
        <v>1670.0226312821442</v>
      </c>
      <c r="C38" s="1">
        <v>611.99430158734947</v>
      </c>
      <c r="D38" s="1">
        <v>615.57241227415568</v>
      </c>
      <c r="E38">
        <v>1470.5198540862457</v>
      </c>
      <c r="F38">
        <v>1340.0834958675305</v>
      </c>
      <c r="G38">
        <v>1706.2452936640582</v>
      </c>
      <c r="J38" s="3">
        <v>2.0370370370370369E-3</v>
      </c>
      <c r="K38" s="1">
        <v>787.64097090762448</v>
      </c>
      <c r="L38" s="1">
        <v>230.21448002803896</v>
      </c>
      <c r="M38" s="1">
        <v>95.737143452220039</v>
      </c>
      <c r="N38">
        <v>537.8512603559476</v>
      </c>
      <c r="O38">
        <v>377.21770855460494</v>
      </c>
      <c r="P38">
        <v>562.15338772214955</v>
      </c>
    </row>
    <row r="39" spans="1:16" x14ac:dyDescent="0.25">
      <c r="A39" s="3">
        <v>2.0949074074074073E-3</v>
      </c>
      <c r="B39" s="1">
        <v>1682.8797849329333</v>
      </c>
      <c r="C39" s="1">
        <v>616.58655593570609</v>
      </c>
      <c r="D39" s="1">
        <v>619.94820934440475</v>
      </c>
      <c r="E39">
        <v>1491.4169352221365</v>
      </c>
      <c r="F39">
        <v>1394.5839343978762</v>
      </c>
      <c r="G39">
        <v>1755.6125064676994</v>
      </c>
      <c r="J39" s="3">
        <v>2.0949074074074073E-3</v>
      </c>
      <c r="K39" s="1">
        <v>740.96751898447371</v>
      </c>
      <c r="L39" s="1">
        <v>192.47332322161148</v>
      </c>
      <c r="M39" s="1">
        <v>94.998754370205944</v>
      </c>
      <c r="N39">
        <v>536.21330876499303</v>
      </c>
      <c r="O39">
        <v>416.78225072751701</v>
      </c>
      <c r="P39">
        <v>582.01575346636685</v>
      </c>
    </row>
    <row r="40" spans="1:16" x14ac:dyDescent="0.25">
      <c r="A40" s="3">
        <v>2.1527777777777778E-3</v>
      </c>
      <c r="B40" s="1">
        <v>1686.2700356611242</v>
      </c>
      <c r="C40" s="1">
        <v>620.4334507874014</v>
      </c>
      <c r="D40" s="1">
        <v>624.90148099049895</v>
      </c>
      <c r="E40">
        <v>1510.6428448235051</v>
      </c>
      <c r="F40">
        <v>1410.6954365004115</v>
      </c>
      <c r="G40">
        <v>1805.3262490345189</v>
      </c>
      <c r="J40" s="3">
        <v>2.1527777777777778E-3</v>
      </c>
      <c r="K40" s="1">
        <v>644.30572275709278</v>
      </c>
      <c r="L40" s="1">
        <v>159.62026575726154</v>
      </c>
      <c r="M40" s="1">
        <v>92.583104792674419</v>
      </c>
      <c r="N40">
        <v>522.87768738269926</v>
      </c>
      <c r="O40">
        <v>421.23371423663423</v>
      </c>
      <c r="P40">
        <v>618.90962083878605</v>
      </c>
    </row>
    <row r="41" spans="1:16" x14ac:dyDescent="0.25">
      <c r="A41" s="3">
        <v>2.2106481481481482E-3</v>
      </c>
      <c r="B41" s="1">
        <v>1688.5749868536661</v>
      </c>
      <c r="C41" s="1">
        <v>640.316508902289</v>
      </c>
      <c r="D41" s="1">
        <v>660.78397950997214</v>
      </c>
      <c r="E41">
        <v>1526.894884695472</v>
      </c>
      <c r="F41">
        <v>1437.1733310541708</v>
      </c>
      <c r="G41">
        <v>1808.5919648825375</v>
      </c>
      <c r="J41" s="3">
        <v>2.2106481481481482E-3</v>
      </c>
      <c r="K41" s="1">
        <v>555.2635240214621</v>
      </c>
      <c r="L41" s="1">
        <v>148.0601036172198</v>
      </c>
      <c r="M41" s="1">
        <v>113.97086978579381</v>
      </c>
      <c r="N41">
        <v>465.19698755160897</v>
      </c>
      <c r="O41">
        <v>424.60257592443395</v>
      </c>
      <c r="P41">
        <v>493.78808926713293</v>
      </c>
    </row>
    <row r="42" spans="1:16" x14ac:dyDescent="0.25">
      <c r="A42" s="3">
        <v>2.2685185185185187E-3</v>
      </c>
      <c r="B42" s="1">
        <v>1694.4355755612962</v>
      </c>
      <c r="C42" s="1">
        <v>649.98216976950334</v>
      </c>
      <c r="D42" s="1">
        <v>683.16969147095301</v>
      </c>
      <c r="E42">
        <v>1570.7762019045076</v>
      </c>
      <c r="F42">
        <v>1481.400866594827</v>
      </c>
      <c r="G42">
        <v>1849.7456402955549</v>
      </c>
      <c r="J42" s="3">
        <v>2.2685185185185187E-3</v>
      </c>
      <c r="K42" s="1">
        <v>543.53788800631537</v>
      </c>
      <c r="L42" s="1">
        <v>138.15170767446244</v>
      </c>
      <c r="M42" s="1">
        <v>112.89857458503998</v>
      </c>
      <c r="N42">
        <v>426.07203752738076</v>
      </c>
      <c r="O42">
        <v>434.54125613278131</v>
      </c>
      <c r="P42">
        <v>508.92161479587799</v>
      </c>
    </row>
    <row r="43" spans="1:16" x14ac:dyDescent="0.25">
      <c r="A43" s="3">
        <v>2.3263888888888887E-3</v>
      </c>
      <c r="B43" s="1">
        <v>1696.2217726388888</v>
      </c>
      <c r="C43" s="1">
        <v>697.94619899975044</v>
      </c>
      <c r="D43" s="1">
        <v>688.26303025803566</v>
      </c>
      <c r="E43">
        <v>1642.144223454779</v>
      </c>
      <c r="F43">
        <v>1516.8255881886519</v>
      </c>
      <c r="G43">
        <v>1917.6991906075143</v>
      </c>
      <c r="J43" s="3">
        <v>2.3263888888888887E-3</v>
      </c>
      <c r="K43" s="1">
        <v>486.50829808755822</v>
      </c>
      <c r="L43" s="1">
        <v>143.6135087278245</v>
      </c>
      <c r="M43" s="1">
        <v>85.640561004717568</v>
      </c>
      <c r="N43">
        <v>447.68547235441622</v>
      </c>
      <c r="O43">
        <v>433.13320970681167</v>
      </c>
      <c r="P43">
        <v>532.08452322808739</v>
      </c>
    </row>
    <row r="44" spans="1:16" x14ac:dyDescent="0.25">
      <c r="A44" s="3">
        <v>2.3842592592592591E-3</v>
      </c>
      <c r="B44" s="1">
        <v>1704.9618698923523</v>
      </c>
      <c r="C44" s="1">
        <v>781.1551696699853</v>
      </c>
      <c r="D44" s="1">
        <v>698.12837363776669</v>
      </c>
      <c r="E44">
        <v>1694.198507620446</v>
      </c>
      <c r="F44">
        <v>1543.372951522889</v>
      </c>
      <c r="G44">
        <v>1989.549274810666</v>
      </c>
      <c r="J44" s="3">
        <v>2.3842592592592591E-3</v>
      </c>
      <c r="K44" s="1">
        <v>435.71795186879484</v>
      </c>
      <c r="L44" s="1">
        <v>210.50322390033523</v>
      </c>
      <c r="M44" s="1">
        <v>89.263004417286069</v>
      </c>
      <c r="N44">
        <v>450.32775392961929</v>
      </c>
      <c r="O44">
        <v>402.03742166987547</v>
      </c>
      <c r="P44">
        <v>586.9187736285719</v>
      </c>
    </row>
    <row r="45" spans="1:16" x14ac:dyDescent="0.25">
      <c r="A45" s="3">
        <v>2.4421296296296296E-3</v>
      </c>
      <c r="B45" s="1">
        <v>1709.1912197241822</v>
      </c>
      <c r="C45" s="1">
        <v>853.19706026150152</v>
      </c>
      <c r="D45" s="1">
        <v>719.60735173263879</v>
      </c>
      <c r="E45">
        <v>1725.0442982570953</v>
      </c>
      <c r="F45">
        <v>1580.2071923865203</v>
      </c>
      <c r="G45">
        <v>2037.6839161825512</v>
      </c>
      <c r="J45" s="3">
        <v>2.4421296296296296E-3</v>
      </c>
      <c r="K45" s="1">
        <v>350.56889882834247</v>
      </c>
      <c r="L45" s="1">
        <v>274.7977020205808</v>
      </c>
      <c r="M45" s="1">
        <v>109.95040181507163</v>
      </c>
      <c r="N45">
        <v>444.07289228089758</v>
      </c>
      <c r="O45">
        <v>380.01640618371249</v>
      </c>
      <c r="P45">
        <v>582.52203390305965</v>
      </c>
    </row>
    <row r="46" spans="1:16" x14ac:dyDescent="0.25">
      <c r="A46" s="3">
        <v>2.5000000000000001E-3</v>
      </c>
      <c r="B46" s="1">
        <v>1725.6264532181124</v>
      </c>
      <c r="C46" s="1">
        <v>910.69716895705096</v>
      </c>
      <c r="D46" s="1">
        <v>758.08856792963559</v>
      </c>
      <c r="E46">
        <v>1826.7615263947123</v>
      </c>
      <c r="F46">
        <v>1628.0800625741329</v>
      </c>
      <c r="G46">
        <v>2102.3474522751594</v>
      </c>
      <c r="J46" s="3">
        <v>2.5000000000000001E-3</v>
      </c>
      <c r="K46" s="1">
        <v>323.8671365993435</v>
      </c>
      <c r="L46" s="1">
        <v>322.55471059347934</v>
      </c>
      <c r="M46" s="1">
        <v>147.34083847430668</v>
      </c>
      <c r="N46">
        <v>490.11164612188901</v>
      </c>
      <c r="O46">
        <v>386.16597352986713</v>
      </c>
      <c r="P46">
        <v>587.62631378808896</v>
      </c>
    </row>
    <row r="47" spans="1:16" x14ac:dyDescent="0.25">
      <c r="A47" s="3">
        <v>2.5578703703703705E-3</v>
      </c>
      <c r="B47" s="1">
        <v>1737.3685654642118</v>
      </c>
      <c r="C47" s="1">
        <v>942.948075921042</v>
      </c>
      <c r="D47" s="1">
        <v>776.1303084221712</v>
      </c>
      <c r="E47">
        <v>1886.9265203696143</v>
      </c>
      <c r="F47">
        <v>1694.4110998040753</v>
      </c>
      <c r="G47">
        <v>2212.3921795454835</v>
      </c>
      <c r="J47" s="3">
        <v>2.5578703703703705E-3</v>
      </c>
      <c r="K47" s="1">
        <v>295.5625311272579</v>
      </c>
      <c r="L47" s="1">
        <v>349.45146963273015</v>
      </c>
      <c r="M47" s="1">
        <v>164.66008329211479</v>
      </c>
      <c r="N47">
        <v>437.04969630689629</v>
      </c>
      <c r="O47">
        <v>421.29140709636482</v>
      </c>
      <c r="P47">
        <v>678.79669868576343</v>
      </c>
    </row>
    <row r="48" spans="1:16" x14ac:dyDescent="0.25">
      <c r="A48" s="3">
        <v>2.6157407407407405E-3</v>
      </c>
      <c r="B48" s="1">
        <v>1756.0234656247594</v>
      </c>
      <c r="C48" s="1">
        <v>948.67500354412232</v>
      </c>
      <c r="D48" s="1">
        <v>806.58437875767811</v>
      </c>
      <c r="E48">
        <v>1942.6915138691206</v>
      </c>
      <c r="F48">
        <v>1761.4890082389691</v>
      </c>
      <c r="G48">
        <v>2326.5485166450944</v>
      </c>
      <c r="J48" s="3">
        <v>2.6157407407407405E-3</v>
      </c>
      <c r="K48" s="1">
        <v>209.18237761523383</v>
      </c>
      <c r="L48" s="1">
        <v>344.94976587130935</v>
      </c>
      <c r="M48" s="1">
        <v>194.51248926936211</v>
      </c>
      <c r="N48">
        <v>491.80345293998613</v>
      </c>
      <c r="O48">
        <v>476.35897831700845</v>
      </c>
      <c r="P48">
        <v>738.28647836678442</v>
      </c>
    </row>
    <row r="49" spans="1:16" x14ac:dyDescent="0.25">
      <c r="A49" s="3">
        <v>2.673611111111111E-3</v>
      </c>
      <c r="B49" s="1">
        <v>1773.9378871895212</v>
      </c>
      <c r="C49" s="1">
        <v>958.01400777369622</v>
      </c>
      <c r="D49" s="1">
        <v>854.12895994207815</v>
      </c>
      <c r="E49">
        <v>2004.2685915847771</v>
      </c>
      <c r="F49">
        <v>1800.3177926649591</v>
      </c>
      <c r="G49">
        <v>2394.1320797355379</v>
      </c>
      <c r="J49" s="3">
        <v>2.673611111111111E-3</v>
      </c>
      <c r="K49" s="1">
        <v>155.18944142016682</v>
      </c>
      <c r="L49" s="1">
        <v>350.35634082624915</v>
      </c>
      <c r="M49" s="1">
        <v>239.97164483773076</v>
      </c>
      <c r="N49">
        <v>546.3828381788328</v>
      </c>
      <c r="O49">
        <v>508.8747840482776</v>
      </c>
      <c r="P49">
        <v>742.19117447610154</v>
      </c>
    </row>
    <row r="50" spans="1:16" x14ac:dyDescent="0.25">
      <c r="A50" s="3">
        <v>2.7314814814814814E-3</v>
      </c>
      <c r="B50" s="1">
        <v>1803.2779911429839</v>
      </c>
      <c r="C50" s="1">
        <v>1008.6909808482594</v>
      </c>
      <c r="D50" s="1">
        <v>930.70109064248379</v>
      </c>
      <c r="E50">
        <v>2016.7644188883214</v>
      </c>
      <c r="F50">
        <v>1807.5418150901735</v>
      </c>
      <c r="G50">
        <v>2428.440913874867</v>
      </c>
      <c r="J50" s="3">
        <v>2.7314814814814814E-3</v>
      </c>
      <c r="K50" s="1">
        <v>133.2553598608396</v>
      </c>
      <c r="L50" s="1">
        <v>396.69667926091012</v>
      </c>
      <c r="M50" s="1">
        <v>315.128678368328</v>
      </c>
      <c r="N50">
        <v>546.2445648020755</v>
      </c>
      <c r="O50">
        <v>467.45831922264279</v>
      </c>
      <c r="P50">
        <v>722.19562021080912</v>
      </c>
    </row>
    <row r="51" spans="1:16" x14ac:dyDescent="0.25">
      <c r="A51" s="3">
        <v>2.7893518518518519E-3</v>
      </c>
      <c r="B51" s="1">
        <v>1848.9950339169866</v>
      </c>
      <c r="C51" s="1">
        <v>1010.6546508816408</v>
      </c>
      <c r="D51" s="1">
        <v>962.84034078930586</v>
      </c>
      <c r="E51">
        <v>2025.1960735302052</v>
      </c>
      <c r="F51">
        <v>1811.2526101532294</v>
      </c>
      <c r="G51">
        <v>2498.6805721883866</v>
      </c>
      <c r="J51" s="3">
        <v>2.7893518518518519E-3</v>
      </c>
      <c r="K51" s="1">
        <v>166.11524898405327</v>
      </c>
      <c r="L51" s="1">
        <v>394.06809494593489</v>
      </c>
      <c r="M51" s="1">
        <v>342.89213144490105</v>
      </c>
      <c r="N51">
        <v>533.77913830806858</v>
      </c>
      <c r="O51">
        <v>416.66867575535287</v>
      </c>
      <c r="P51">
        <v>743.06806572068763</v>
      </c>
    </row>
    <row r="52" spans="1:16" x14ac:dyDescent="0.25">
      <c r="A52" s="3">
        <v>2.8472222222222223E-3</v>
      </c>
      <c r="B52" s="1">
        <v>1859.7267159845844</v>
      </c>
      <c r="C52" s="1">
        <v>1021.8804247970553</v>
      </c>
      <c r="D52" s="1">
        <v>970.68499502005432</v>
      </c>
      <c r="E52">
        <v>2030.575831889091</v>
      </c>
      <c r="F52">
        <v>1817.1892843063222</v>
      </c>
      <c r="G52">
        <v>2517.6707433303222</v>
      </c>
      <c r="J52" s="3">
        <v>2.8472222222222223E-3</v>
      </c>
      <c r="K52" s="1">
        <v>173.45668032346001</v>
      </c>
      <c r="L52" s="1">
        <v>401.44697400965407</v>
      </c>
      <c r="M52" s="1">
        <v>345.78351402955531</v>
      </c>
      <c r="N52">
        <v>519.93298706558562</v>
      </c>
      <c r="O52">
        <v>406.49384780591038</v>
      </c>
      <c r="P52">
        <v>712.34449429580366</v>
      </c>
    </row>
    <row r="53" spans="1:16" x14ac:dyDescent="0.25">
      <c r="A53" s="3">
        <v>2.9050925925925928E-3</v>
      </c>
      <c r="B53" s="1">
        <v>1901.618958703255</v>
      </c>
      <c r="C53" s="1">
        <v>1032.3156823405948</v>
      </c>
      <c r="D53" s="1">
        <v>981.49588305018392</v>
      </c>
      <c r="E53">
        <v>2040.2165787481263</v>
      </c>
      <c r="F53">
        <v>1823.3269467277983</v>
      </c>
      <c r="G53">
        <v>2530.8579378765476</v>
      </c>
      <c r="J53" s="3">
        <v>2.9050925925925928E-3</v>
      </c>
      <c r="K53" s="1">
        <v>213.04397184958862</v>
      </c>
      <c r="L53" s="1">
        <v>391.999173438306</v>
      </c>
      <c r="M53" s="1">
        <v>320.71190354021167</v>
      </c>
      <c r="N53">
        <v>513.32169405265392</v>
      </c>
      <c r="O53">
        <v>386.15361567362726</v>
      </c>
      <c r="P53">
        <v>722.26597299401055</v>
      </c>
    </row>
    <row r="54" spans="1:16" x14ac:dyDescent="0.25">
      <c r="A54" s="3">
        <v>2.9629629629629628E-3</v>
      </c>
      <c r="B54" s="1">
        <v>1977.2742572619152</v>
      </c>
      <c r="C54" s="1">
        <v>1045.0529387170677</v>
      </c>
      <c r="D54" s="1">
        <v>1026.2436762918624</v>
      </c>
      <c r="E54">
        <v>2057.4052058020825</v>
      </c>
      <c r="F54">
        <v>1838.9177934014076</v>
      </c>
      <c r="G54">
        <v>2562.60273587559</v>
      </c>
      <c r="J54" s="3">
        <v>2.9629629629629628E-3</v>
      </c>
      <c r="K54" s="1">
        <v>282.83868170061874</v>
      </c>
      <c r="L54" s="1">
        <v>395.07076894756449</v>
      </c>
      <c r="M54" s="1">
        <v>343.07398482090929</v>
      </c>
      <c r="N54">
        <v>486.62900389757476</v>
      </c>
      <c r="O54">
        <v>357.5169268065805</v>
      </c>
      <c r="P54">
        <v>712.85709558003521</v>
      </c>
    </row>
    <row r="55" spans="1:16" x14ac:dyDescent="0.25">
      <c r="A55" s="3">
        <v>3.0208333333333333E-3</v>
      </c>
      <c r="B55" s="1">
        <v>1998.3850909735429</v>
      </c>
      <c r="C55" s="1">
        <v>1079.9891391401245</v>
      </c>
      <c r="D55" s="1">
        <v>1056.2128621333229</v>
      </c>
      <c r="E55">
        <v>2079.5423962290542</v>
      </c>
      <c r="F55">
        <v>1889.5735768816776</v>
      </c>
      <c r="G55">
        <v>2625.4928503610954</v>
      </c>
      <c r="J55" s="3">
        <v>3.0208333333333333E-3</v>
      </c>
      <c r="K55" s="1">
        <v>302.16331833465404</v>
      </c>
      <c r="L55" s="1">
        <v>382.04294014037418</v>
      </c>
      <c r="M55" s="1">
        <v>367.9498318752872</v>
      </c>
      <c r="N55">
        <v>437.39817277427483</v>
      </c>
      <c r="O55">
        <v>372.74798869302577</v>
      </c>
      <c r="P55">
        <v>707.79365975358144</v>
      </c>
    </row>
    <row r="56" spans="1:16" x14ac:dyDescent="0.25">
      <c r="A56" s="3">
        <v>3.0787037037037037E-3</v>
      </c>
      <c r="B56" s="1">
        <v>2037.5459719646544</v>
      </c>
      <c r="C56" s="1">
        <v>1187.8676967871379</v>
      </c>
      <c r="D56" s="1">
        <v>1095.6877782193642</v>
      </c>
      <c r="E56">
        <v>2144.5985665743797</v>
      </c>
      <c r="F56">
        <v>1953.4706394119692</v>
      </c>
      <c r="G56">
        <v>2699.2457621680201</v>
      </c>
      <c r="J56" s="3">
        <v>3.0787037037037037E-3</v>
      </c>
      <c r="K56" s="1">
        <v>332.58410207230207</v>
      </c>
      <c r="L56" s="1">
        <v>406.71252711715289</v>
      </c>
      <c r="M56" s="1">
        <v>397.55940458159745</v>
      </c>
      <c r="N56">
        <v>450.40005895393335</v>
      </c>
      <c r="O56">
        <v>410.09768788908031</v>
      </c>
      <c r="P56">
        <v>709.69648735735439</v>
      </c>
    </row>
    <row r="57" spans="1:16" x14ac:dyDescent="0.25">
      <c r="A57" s="3">
        <v>3.1365740740740742E-3</v>
      </c>
      <c r="B57" s="1">
        <v>2104.0093400707024</v>
      </c>
      <c r="C57" s="1">
        <v>1276.1822805205168</v>
      </c>
      <c r="D57" s="1">
        <v>1149.2487341481001</v>
      </c>
      <c r="E57">
        <v>2210.994266736363</v>
      </c>
      <c r="F57">
        <v>2018.5876886387271</v>
      </c>
      <c r="G57">
        <v>2774.4866234071101</v>
      </c>
      <c r="J57" s="3">
        <v>3.1365740740740742E-3</v>
      </c>
      <c r="K57" s="1">
        <v>394.81812034651983</v>
      </c>
      <c r="L57" s="1">
        <v>422.98522025901559</v>
      </c>
      <c r="M57" s="1">
        <v>429.64138241546129</v>
      </c>
      <c r="N57">
        <v>485.94996847926751</v>
      </c>
      <c r="O57">
        <v>438.38049625220685</v>
      </c>
      <c r="P57">
        <v>736.8027072245593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2020-10-10T15:13:07Z</dcterms:created>
  <dcterms:modified xsi:type="dcterms:W3CDTF">2020-10-10T16:21:25Z</dcterms:modified>
</cp:coreProperties>
</file>