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AMRoncancioS\Andrea 2020\CABYS\Retro\Revisión Inmobiliarios\Resultados Revisión\"/>
    </mc:Choice>
  </mc:AlternateContent>
  <bookViews>
    <workbookView xWindow="0" yWindow="5400" windowWidth="19200" windowHeight="8085"/>
  </bookViews>
  <sheets>
    <sheet name="Índice" sheetId="7" r:id="rId1"/>
    <sheet name="Cuadro 1" sheetId="1" r:id="rId2"/>
    <sheet name="Cuadro 2" sheetId="2" r:id="rId3"/>
    <sheet name="Cuadro 3" sheetId="5" r:id="rId4"/>
    <sheet name="Cuadro 4" sheetId="6" r:id="rId5"/>
  </sheets>
  <definedNames>
    <definedName name="_xlnm._FilterDatabase" localSheetId="3" hidden="1">'Cuadro 3'!$B$1:$B$115</definedName>
    <definedName name="_xlnm._FilterDatabase" localSheetId="4" hidden="1">'Cuadro 4'!$B$1:$B$344</definedName>
    <definedName name="FECHA">#REF!</definedName>
    <definedName name="PERIODO">#REF!</definedName>
    <definedName name="TITUL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41" i="2" l="1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</calcChain>
</file>

<file path=xl/sharedStrings.xml><?xml version="1.0" encoding="utf-8"?>
<sst xmlns="http://schemas.openxmlformats.org/spreadsheetml/2006/main" count="1487" uniqueCount="102">
  <si>
    <t>PIB enfoque del gasto</t>
  </si>
  <si>
    <t xml:space="preserve">P.3 </t>
  </si>
  <si>
    <t>Gasto de consumo final</t>
  </si>
  <si>
    <t>P.311 + P.313 + P.323</t>
  </si>
  <si>
    <r>
      <t>Gasto de consumo final individual de los hogares; gasto de consumo final de las ISFLH</t>
    </r>
    <r>
      <rPr>
        <b/>
        <i/>
        <vertAlign val="superscript"/>
        <sz val="9"/>
        <color theme="1"/>
        <rFont val="Segoe UI"/>
        <family val="2"/>
      </rPr>
      <t>1</t>
    </r>
  </si>
  <si>
    <t>P.311</t>
  </si>
  <si>
    <t>Gasto de consumo final individual de los hogares</t>
  </si>
  <si>
    <t>P.312 + P.322</t>
  </si>
  <si>
    <t>Gasto de consumo final del gobierno general</t>
  </si>
  <si>
    <t>P.5</t>
  </si>
  <si>
    <t>Formación bruta de capital</t>
  </si>
  <si>
    <t>P.6</t>
  </si>
  <si>
    <t>Exportaciones</t>
  </si>
  <si>
    <t>P.7</t>
  </si>
  <si>
    <t>Importaciones</t>
  </si>
  <si>
    <t>B.1b</t>
  </si>
  <si>
    <t>Producto interno bruto</t>
  </si>
  <si>
    <t>Producto Interno Bruto - PIB</t>
  </si>
  <si>
    <t>Valores a precios corrientes</t>
  </si>
  <si>
    <t>Miles de millones de pesos</t>
  </si>
  <si>
    <t>Base 2015</t>
  </si>
  <si>
    <t>Clasificación Cuentas Nacionales</t>
  </si>
  <si>
    <t>Secciones CIIU Rev. 4 A.C.
12 agrupaciones</t>
  </si>
  <si>
    <t>Concepto</t>
  </si>
  <si>
    <t>PIB enfoque de la producción</t>
  </si>
  <si>
    <t>A</t>
  </si>
  <si>
    <t>Agricultura, ganadería, caza, silvicultura y pesca</t>
  </si>
  <si>
    <t>D.21 - D.31</t>
  </si>
  <si>
    <t>Valor agregado bruto</t>
  </si>
  <si>
    <t>Impuestos menos subvenciones sobre los productos</t>
  </si>
  <si>
    <t>B</t>
  </si>
  <si>
    <t>Explotación de minas y canteras</t>
  </si>
  <si>
    <t>Industrias manufactureras</t>
  </si>
  <si>
    <t>C</t>
  </si>
  <si>
    <t>D + E</t>
  </si>
  <si>
    <t>Suministro de electricidad, gas, vapor y aire acondicionado; Distribución de agua; evacuación y tratamiento de aguas residuales, gestión de desechos y actividades de saneamiento ambiental</t>
  </si>
  <si>
    <t>F</t>
  </si>
  <si>
    <t>Construcción</t>
  </si>
  <si>
    <t>G + H + I</t>
  </si>
  <si>
    <t>Comercio al por mayor y al por menor; reparación de vehículos automotores y motocicletas; Transporte y almacenamiento; Alojamiento y servicios de comida</t>
  </si>
  <si>
    <t>J</t>
  </si>
  <si>
    <t>Información y comunicaciones</t>
  </si>
  <si>
    <t>O + P + Q</t>
  </si>
  <si>
    <t>Administración pública y defensa; planes de seguridad social de afiliación obligatoria; Educación; Actividades de atención de la salud humana y de servicios sociales</t>
  </si>
  <si>
    <t>L</t>
  </si>
  <si>
    <t>Actividades inmobiliarias</t>
  </si>
  <si>
    <r>
      <t>1</t>
    </r>
    <r>
      <rPr>
        <sz val="8"/>
        <rFont val="Segoe UI"/>
        <family val="2"/>
      </rPr>
      <t xml:space="preserve"> Instituciones sin fines de lucro que sirven a los hogares</t>
    </r>
  </si>
  <si>
    <t>Tasas de crecimiento en valor</t>
  </si>
  <si>
    <t>Series encadenadas de volumen con año de referencia 2015</t>
  </si>
  <si>
    <t>Discrepancia estadística</t>
  </si>
  <si>
    <t>Tasas de crecimiento en volumen</t>
  </si>
  <si>
    <t>Índices de volumen, año 2015 = 100</t>
  </si>
  <si>
    <t>K</t>
  </si>
  <si>
    <t>Actividades financieras y de seguros</t>
  </si>
  <si>
    <t>M + N</t>
  </si>
  <si>
    <t>Actividades profesionales, científicas y técnicas; Actividades de servicios administrativos y de apoyo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</si>
  <si>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</si>
  <si>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Agregados macroeconómicos a precios corrientes</t>
  </si>
  <si>
    <t>PIB</t>
  </si>
  <si>
    <t>CUENTAS NACIONALES ANUALES</t>
  </si>
  <si>
    <t>Cuadro 1</t>
  </si>
  <si>
    <t>Cuadro 2</t>
  </si>
  <si>
    <t>Cuadro 3</t>
  </si>
  <si>
    <t>Cuadro 4</t>
  </si>
  <si>
    <t>PIB enfoque de la producción y del gasto a precios corrientes</t>
  </si>
  <si>
    <t>Tasa anual de crecimiento en valor, volumen y precio de los agregados macroeconómicos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</si>
  <si>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</si>
  <si>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t xml:space="preserve">Agregados macroeconómicos </t>
  </si>
  <si>
    <t>Tasa de crecimiento en valor</t>
  </si>
  <si>
    <t>Tasa de crecimiento en volumen</t>
  </si>
  <si>
    <t>Gasto de consumo final individual de los hogares; gasto de consumo final de las ISFLH</t>
  </si>
  <si>
    <t>PIB enfoque de la producción y del gasto. Series encadenadas de volumen con año de referencia 2015</t>
  </si>
  <si>
    <t>R +S + T</t>
  </si>
  <si>
    <t>Producción</t>
  </si>
  <si>
    <t>Consumo intermedio</t>
  </si>
  <si>
    <t>Valor Agregado</t>
  </si>
  <si>
    <t>Impuestos menos subvenciones</t>
  </si>
  <si>
    <t>Gasto de Consumo Final</t>
  </si>
  <si>
    <t>Formación Bruta de Capital</t>
  </si>
  <si>
    <t>Oferta neta total</t>
  </si>
  <si>
    <t>Oferta total</t>
  </si>
  <si>
    <t>Demanda total</t>
  </si>
  <si>
    <t>Demanda final interna</t>
  </si>
  <si>
    <t>Base 1975</t>
  </si>
  <si>
    <t>Base 1994</t>
  </si>
  <si>
    <t>Base 2000</t>
  </si>
  <si>
    <t>Base 2005</t>
  </si>
  <si>
    <t>Serie retropolada Base 2015</t>
  </si>
  <si>
    <t>Publicado</t>
  </si>
  <si>
    <t xml:space="preserve">Valores a precios constantes </t>
  </si>
  <si>
    <t>n.d</t>
  </si>
  <si>
    <t>n.d no disponible</t>
  </si>
  <si>
    <t>P.51</t>
  </si>
  <si>
    <t>Formación bruta de capital fijo</t>
  </si>
  <si>
    <t>Formación Bruta de Capital Fijo</t>
  </si>
  <si>
    <t xml:space="preserve">    P.51</t>
  </si>
  <si>
    <t xml:space="preserve">   P.51</t>
  </si>
  <si>
    <t xml:space="preserve">Retropolación Base 2015 </t>
  </si>
  <si>
    <t>1975 - 2013</t>
  </si>
  <si>
    <t>Actualizado el 15 de febrero de 2021</t>
  </si>
  <si>
    <t>1976 - 2013</t>
  </si>
  <si>
    <t>Tasa de variación del índice de precio implícito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</si>
</sst>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"/>
    <numFmt numFmtId="168" formatCode="#,##0.0"/>
    <numFmt numFmtId="169" formatCode="_(* #,##0.0_);_(* \(#,##0.0\);_(* &quot;-&quot;??_);_(@_)"/>
    <numFmt numFmtId="170" formatCode="_-* #,##0.0_-;\-* #,##0.0_-;_-* &quot;-&quot;?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b/>
      <i/>
      <sz val="9"/>
      <color theme="1"/>
      <name val="Segoe UI"/>
      <family val="2"/>
    </font>
    <font>
      <b/>
      <i/>
      <vertAlign val="superscript"/>
      <sz val="9"/>
      <color theme="1"/>
      <name val="Segoe UI"/>
      <family val="2"/>
    </font>
    <font>
      <sz val="9"/>
      <color theme="1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b/>
      <sz val="9"/>
      <color rgb="FFB6004B"/>
      <name val="Segoe UI"/>
      <family val="2"/>
    </font>
    <font>
      <i/>
      <sz val="9"/>
      <color theme="1"/>
      <name val="Segoe UI"/>
      <family val="2"/>
    </font>
    <font>
      <sz val="8"/>
      <name val="Segoe UI"/>
      <family val="2"/>
    </font>
    <font>
      <vertAlign val="superscript"/>
      <sz val="8"/>
      <name val="Segoe UI"/>
      <family val="2"/>
    </font>
    <font>
      <b/>
      <sz val="8"/>
      <name val="Segoe U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9"/>
      <name val="Arial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B6004B"/>
      <name val="Segoe UI"/>
      <family val="2"/>
    </font>
    <font>
      <sz val="10"/>
      <color theme="4" tint="-0.249977111117893"/>
      <name val="Segoe UI"/>
      <family val="2"/>
      <charset val="204"/>
    </font>
    <font>
      <sz val="10"/>
      <color theme="4" tint="-0.249977111117893"/>
      <name val="Arial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0"/>
      <color theme="1"/>
      <name val="Segoe UI"/>
      <family val="2"/>
    </font>
    <font>
      <sz val="9"/>
      <name val="Segoe UI"/>
      <family val="2"/>
    </font>
    <font>
      <u/>
      <sz val="11"/>
      <color theme="10"/>
      <name val="Segoe UI"/>
      <family val="2"/>
    </font>
    <font>
      <u/>
      <sz val="11"/>
      <color indexed="12"/>
      <name val="Segoe UI"/>
      <family val="2"/>
    </font>
    <font>
      <b/>
      <sz val="10"/>
      <color theme="1"/>
      <name val="Segoe UI"/>
      <family val="2"/>
    </font>
    <font>
      <sz val="10"/>
      <color indexed="8"/>
      <name val="Segoe UI"/>
      <family val="2"/>
    </font>
    <font>
      <u/>
      <sz val="10"/>
      <color theme="3"/>
      <name val="Segoe UI"/>
      <family val="2"/>
    </font>
    <font>
      <sz val="10"/>
      <name val="Segoe UI"/>
      <family val="2"/>
    </font>
    <font>
      <b/>
      <sz val="8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  <font>
      <sz val="8"/>
      <color theme="1"/>
      <name val="Segoe UI"/>
      <family val="2"/>
    </font>
    <font>
      <i/>
      <sz val="8"/>
      <color theme="1"/>
      <name val="Segoe UI"/>
      <family val="2"/>
    </font>
    <font>
      <sz val="9"/>
      <color indexed="8"/>
      <name val="Segoe UI"/>
      <family val="2"/>
    </font>
    <font>
      <b/>
      <sz val="9"/>
      <color indexed="8"/>
      <name val="Segoe UI"/>
      <family val="2"/>
    </font>
    <font>
      <i/>
      <sz val="11"/>
      <color theme="1"/>
      <name val="Segoe UI"/>
      <family val="2"/>
    </font>
    <font>
      <b/>
      <i/>
      <sz val="9"/>
      <name val="Segoe UI"/>
      <family val="2"/>
    </font>
    <font>
      <sz val="7"/>
      <name val="Arial"/>
      <family val="2"/>
    </font>
    <font>
      <b/>
      <i/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</cellStyleXfs>
  <cellXfs count="279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0" xfId="0" applyFill="1"/>
    <xf numFmtId="0" fontId="2" fillId="2" borderId="7" xfId="0" applyFont="1" applyFill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65" fontId="5" fillId="7" borderId="0" xfId="1" applyNumberFormat="1" applyFont="1" applyFill="1" applyBorder="1" applyAlignment="1">
      <alignment horizontal="right"/>
    </xf>
    <xf numFmtId="166" fontId="5" fillId="7" borderId="0" xfId="1" applyNumberFormat="1" applyFont="1" applyFill="1" applyBorder="1" applyAlignment="1">
      <alignment horizontal="right"/>
    </xf>
    <xf numFmtId="165" fontId="5" fillId="6" borderId="0" xfId="1" applyNumberFormat="1" applyFont="1" applyFill="1" applyBorder="1" applyAlignment="1">
      <alignment horizontal="right"/>
    </xf>
    <xf numFmtId="166" fontId="5" fillId="6" borderId="0" xfId="1" applyNumberFormat="1" applyFont="1" applyFill="1" applyBorder="1" applyAlignment="1">
      <alignment horizontal="right"/>
    </xf>
    <xf numFmtId="0" fontId="5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/>
    </xf>
    <xf numFmtId="166" fontId="9" fillId="6" borderId="0" xfId="1" applyNumberFormat="1" applyFont="1" applyFill="1" applyBorder="1" applyAlignment="1">
      <alignment horizontal="right"/>
    </xf>
    <xf numFmtId="0" fontId="2" fillId="6" borderId="0" xfId="0" applyFont="1" applyFill="1" applyBorder="1" applyAlignment="1">
      <alignment horizontal="left"/>
    </xf>
    <xf numFmtId="166" fontId="2" fillId="6" borderId="0" xfId="1" applyNumberFormat="1" applyFont="1" applyFill="1" applyBorder="1" applyAlignment="1">
      <alignment horizontal="right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166" fontId="2" fillId="6" borderId="3" xfId="1" applyNumberFormat="1" applyFont="1" applyFill="1" applyBorder="1" applyAlignment="1">
      <alignment horizontal="right"/>
    </xf>
    <xf numFmtId="166" fontId="3" fillId="6" borderId="0" xfId="0" applyNumberFormat="1" applyFont="1" applyFill="1" applyBorder="1" applyAlignment="1">
      <alignment horizontal="left"/>
    </xf>
    <xf numFmtId="0" fontId="3" fillId="6" borderId="0" xfId="0" applyFont="1" applyFill="1" applyBorder="1" applyAlignment="1">
      <alignment horizontal="left" vertical="center" indent="1"/>
    </xf>
    <xf numFmtId="0" fontId="3" fillId="6" borderId="0" xfId="0" applyFont="1" applyFill="1" applyBorder="1" applyAlignment="1">
      <alignment horizontal="left" wrapText="1"/>
    </xf>
    <xf numFmtId="0" fontId="2" fillId="6" borderId="0" xfId="0" applyFont="1" applyFill="1" applyBorder="1"/>
    <xf numFmtId="0" fontId="2" fillId="6" borderId="0" xfId="0" applyFont="1" applyFill="1" applyBorder="1" applyAlignment="1">
      <alignment wrapText="1"/>
    </xf>
    <xf numFmtId="166" fontId="2" fillId="7" borderId="0" xfId="0" applyNumberFormat="1" applyFont="1" applyFill="1" applyBorder="1" applyAlignment="1"/>
    <xf numFmtId="0" fontId="2" fillId="7" borderId="0" xfId="0" applyFont="1" applyFill="1" applyBorder="1"/>
    <xf numFmtId="0" fontId="2" fillId="7" borderId="0" xfId="0" applyFont="1" applyFill="1" applyBorder="1" applyAlignment="1">
      <alignment wrapText="1"/>
    </xf>
    <xf numFmtId="0" fontId="5" fillId="7" borderId="0" xfId="0" applyFont="1" applyFill="1" applyBorder="1" applyAlignment="1">
      <alignment horizontal="left" vertical="center" indent="2"/>
    </xf>
    <xf numFmtId="0" fontId="5" fillId="7" borderId="0" xfId="0" applyFont="1" applyFill="1" applyBorder="1" applyAlignment="1">
      <alignment horizontal="left" wrapText="1"/>
    </xf>
    <xf numFmtId="0" fontId="2" fillId="7" borderId="8" xfId="0" applyFont="1" applyFill="1" applyBorder="1"/>
    <xf numFmtId="0" fontId="2" fillId="7" borderId="9" xfId="0" applyFont="1" applyFill="1" applyBorder="1"/>
    <xf numFmtId="0" fontId="2" fillId="7" borderId="9" xfId="0" applyFont="1" applyFill="1" applyBorder="1" applyAlignment="1">
      <alignment wrapText="1"/>
    </xf>
    <xf numFmtId="166" fontId="2" fillId="7" borderId="9" xfId="0" applyNumberFormat="1" applyFont="1" applyFill="1" applyBorder="1" applyAlignment="1"/>
    <xf numFmtId="166" fontId="2" fillId="7" borderId="10" xfId="0" applyNumberFormat="1" applyFont="1" applyFill="1" applyBorder="1" applyAlignment="1"/>
    <xf numFmtId="0" fontId="3" fillId="6" borderId="1" xfId="0" applyFont="1" applyFill="1" applyBorder="1" applyAlignment="1">
      <alignment horizontal="left" vertical="center" indent="1"/>
    </xf>
    <xf numFmtId="166" fontId="3" fillId="6" borderId="3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center" indent="2"/>
    </xf>
    <xf numFmtId="0" fontId="2" fillId="6" borderId="1" xfId="0" applyFont="1" applyFill="1" applyBorder="1"/>
    <xf numFmtId="0" fontId="2" fillId="7" borderId="1" xfId="0" applyFont="1" applyFill="1" applyBorder="1"/>
    <xf numFmtId="0" fontId="2" fillId="7" borderId="11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wrapText="1"/>
    </xf>
    <xf numFmtId="166" fontId="2" fillId="7" borderId="4" xfId="0" applyNumberFormat="1" applyFont="1" applyFill="1" applyBorder="1" applyAlignment="1"/>
    <xf numFmtId="166" fontId="2" fillId="7" borderId="5" xfId="0" applyNumberFormat="1" applyFont="1" applyFill="1" applyBorder="1" applyAlignment="1"/>
    <xf numFmtId="165" fontId="9" fillId="6" borderId="0" xfId="1" applyNumberFormat="1" applyFont="1" applyFill="1" applyBorder="1" applyAlignment="1">
      <alignment horizontal="right"/>
    </xf>
    <xf numFmtId="165" fontId="2" fillId="6" borderId="0" xfId="1" applyNumberFormat="1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165" fontId="5" fillId="7" borderId="3" xfId="1" applyNumberFormat="1" applyFont="1" applyFill="1" applyBorder="1" applyAlignment="1">
      <alignment horizontal="right"/>
    </xf>
    <xf numFmtId="165" fontId="5" fillId="6" borderId="3" xfId="1" applyNumberFormat="1" applyFont="1" applyFill="1" applyBorder="1" applyAlignment="1">
      <alignment horizontal="right"/>
    </xf>
    <xf numFmtId="165" fontId="9" fillId="6" borderId="3" xfId="1" applyNumberFormat="1" applyFont="1" applyFill="1" applyBorder="1" applyAlignment="1">
      <alignment horizontal="right"/>
    </xf>
    <xf numFmtId="165" fontId="2" fillId="6" borderId="3" xfId="1" applyNumberFormat="1" applyFont="1" applyFill="1" applyBorder="1" applyAlignment="1">
      <alignment horizontal="right"/>
    </xf>
    <xf numFmtId="0" fontId="10" fillId="6" borderId="8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165" fontId="2" fillId="7" borderId="9" xfId="0" applyNumberFormat="1" applyFont="1" applyFill="1" applyBorder="1" applyAlignment="1"/>
    <xf numFmtId="165" fontId="3" fillId="6" borderId="0" xfId="0" applyNumberFormat="1" applyFont="1" applyFill="1" applyBorder="1" applyAlignment="1">
      <alignment horizontal="left"/>
    </xf>
    <xf numFmtId="165" fontId="2" fillId="7" borderId="4" xfId="0" applyNumberFormat="1" applyFont="1" applyFill="1" applyBorder="1" applyAlignment="1"/>
    <xf numFmtId="3" fontId="12" fillId="6" borderId="0" xfId="0" applyNumberFormat="1" applyFont="1" applyFill="1" applyBorder="1" applyAlignment="1" applyProtection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166" fontId="2" fillId="7" borderId="3" xfId="0" applyNumberFormat="1" applyFont="1" applyFill="1" applyBorder="1" applyAlignment="1"/>
    <xf numFmtId="165" fontId="2" fillId="7" borderId="10" xfId="0" applyNumberFormat="1" applyFont="1" applyFill="1" applyBorder="1" applyAlignment="1"/>
    <xf numFmtId="165" fontId="3" fillId="6" borderId="3" xfId="0" applyNumberFormat="1" applyFont="1" applyFill="1" applyBorder="1" applyAlignment="1">
      <alignment horizontal="left"/>
    </xf>
    <xf numFmtId="165" fontId="2" fillId="7" borderId="5" xfId="0" applyNumberFormat="1" applyFont="1" applyFill="1" applyBorder="1" applyAlignment="1"/>
    <xf numFmtId="0" fontId="16" fillId="8" borderId="0" xfId="0" applyFont="1" applyFill="1" applyAlignment="1">
      <alignment wrapText="1"/>
    </xf>
    <xf numFmtId="0" fontId="16" fillId="6" borderId="0" xfId="0" applyFont="1" applyFill="1"/>
    <xf numFmtId="0" fontId="16" fillId="6" borderId="0" xfId="0" applyFont="1" applyFill="1" applyAlignment="1">
      <alignment wrapText="1"/>
    </xf>
    <xf numFmtId="0" fontId="17" fillId="0" borderId="0" xfId="7" applyFill="1" applyBorder="1" applyAlignment="1" applyProtection="1">
      <alignment horizontal="right"/>
    </xf>
    <xf numFmtId="0" fontId="20" fillId="6" borderId="1" xfId="0" applyFont="1" applyFill="1" applyBorder="1" applyAlignment="1">
      <alignment horizontal="right" vertical="center"/>
    </xf>
    <xf numFmtId="0" fontId="20" fillId="6" borderId="0" xfId="0" applyFont="1" applyFill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1" fillId="6" borderId="3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0" fontId="26" fillId="6" borderId="0" xfId="0" applyFont="1" applyFill="1"/>
    <xf numFmtId="0" fontId="20" fillId="6" borderId="1" xfId="0" applyFont="1" applyFill="1" applyBorder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21" fillId="6" borderId="3" xfId="0" applyFont="1" applyFill="1" applyBorder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4" fillId="6" borderId="1" xfId="0" applyFont="1" applyFill="1" applyBorder="1" applyAlignment="1">
      <alignment horizontal="left" vertical="center"/>
    </xf>
    <xf numFmtId="0" fontId="27" fillId="6" borderId="0" xfId="0" applyFont="1" applyFill="1" applyBorder="1" applyAlignment="1">
      <alignment horizontal="left" vertical="center"/>
    </xf>
    <xf numFmtId="0" fontId="30" fillId="7" borderId="0" xfId="0" applyFont="1" applyFill="1" applyBorder="1" applyAlignment="1">
      <alignment vertical="center"/>
    </xf>
    <xf numFmtId="0" fontId="30" fillId="7" borderId="0" xfId="0" applyFont="1" applyFill="1" applyBorder="1" applyAlignment="1">
      <alignment vertical="center" wrapText="1"/>
    </xf>
    <xf numFmtId="0" fontId="30" fillId="6" borderId="0" xfId="0" applyFont="1" applyFill="1" applyBorder="1" applyAlignment="1">
      <alignment vertical="center"/>
    </xf>
    <xf numFmtId="0" fontId="30" fillId="6" borderId="0" xfId="0" applyFont="1" applyFill="1" applyBorder="1" applyAlignment="1">
      <alignment vertical="center" wrapText="1"/>
    </xf>
    <xf numFmtId="166" fontId="2" fillId="7" borderId="0" xfId="1" applyNumberFormat="1" applyFont="1" applyFill="1" applyBorder="1" applyAlignment="1">
      <alignment horizontal="right"/>
    </xf>
    <xf numFmtId="0" fontId="31" fillId="6" borderId="0" xfId="4" applyFont="1" applyFill="1" applyBorder="1" applyAlignment="1" applyProtection="1">
      <alignment horizontal="left" vertical="center"/>
    </xf>
    <xf numFmtId="0" fontId="7" fillId="5" borderId="1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/>
    </xf>
    <xf numFmtId="3" fontId="12" fillId="0" borderId="11" xfId="0" applyNumberFormat="1" applyFont="1" applyFill="1" applyBorder="1" applyAlignment="1" applyProtection="1">
      <alignment vertical="center"/>
    </xf>
    <xf numFmtId="3" fontId="10" fillId="6" borderId="8" xfId="0" applyNumberFormat="1" applyFont="1" applyFill="1" applyBorder="1" applyAlignment="1" applyProtection="1">
      <alignment vertical="center"/>
    </xf>
    <xf numFmtId="3" fontId="7" fillId="5" borderId="1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left" vertical="center" wrapText="1"/>
    </xf>
    <xf numFmtId="0" fontId="30" fillId="6" borderId="0" xfId="0" applyFont="1" applyFill="1" applyBorder="1" applyAlignment="1">
      <alignment horizontal="left" vertical="center" wrapText="1"/>
    </xf>
    <xf numFmtId="166" fontId="30" fillId="7" borderId="0" xfId="1" applyNumberFormat="1" applyFont="1" applyFill="1" applyBorder="1" applyAlignment="1">
      <alignment horizontal="right"/>
    </xf>
    <xf numFmtId="166" fontId="30" fillId="6" borderId="0" xfId="1" applyNumberFormat="1" applyFont="1" applyFill="1" applyBorder="1" applyAlignment="1">
      <alignment horizontal="right"/>
    </xf>
    <xf numFmtId="166" fontId="2" fillId="6" borderId="0" xfId="0" applyNumberFormat="1" applyFont="1" applyFill="1" applyBorder="1" applyAlignment="1">
      <alignment horizontal="left"/>
    </xf>
    <xf numFmtId="166" fontId="2" fillId="6" borderId="3" xfId="0" applyNumberFormat="1" applyFont="1" applyFill="1" applyBorder="1" applyAlignment="1">
      <alignment horizontal="left"/>
    </xf>
    <xf numFmtId="165" fontId="2" fillId="7" borderId="0" xfId="1" applyNumberFormat="1" applyFont="1" applyFill="1" applyBorder="1" applyAlignment="1">
      <alignment horizontal="right"/>
    </xf>
    <xf numFmtId="165" fontId="2" fillId="7" borderId="3" xfId="1" applyNumberFormat="1" applyFont="1" applyFill="1" applyBorder="1" applyAlignment="1">
      <alignment horizontal="right"/>
    </xf>
    <xf numFmtId="165" fontId="2" fillId="6" borderId="0" xfId="0" applyNumberFormat="1" applyFont="1" applyFill="1" applyBorder="1" applyAlignment="1">
      <alignment horizontal="left"/>
    </xf>
    <xf numFmtId="165" fontId="2" fillId="6" borderId="3" xfId="0" applyNumberFormat="1" applyFont="1" applyFill="1" applyBorder="1" applyAlignment="1">
      <alignment horizontal="left"/>
    </xf>
    <xf numFmtId="0" fontId="21" fillId="8" borderId="0" xfId="0" applyFont="1" applyFill="1" applyAlignment="1">
      <alignment wrapText="1"/>
    </xf>
    <xf numFmtId="0" fontId="21" fillId="6" borderId="0" xfId="0" applyFont="1" applyFill="1"/>
    <xf numFmtId="0" fontId="21" fillId="6" borderId="0" xfId="0" applyFont="1" applyFill="1" applyAlignment="1">
      <alignment wrapText="1"/>
    </xf>
    <xf numFmtId="0" fontId="32" fillId="0" borderId="0" xfId="7" applyFont="1" applyFill="1" applyBorder="1" applyAlignment="1" applyProtection="1">
      <alignment horizontal="right"/>
    </xf>
    <xf numFmtId="0" fontId="29" fillId="6" borderId="0" xfId="0" applyFont="1" applyFill="1"/>
    <xf numFmtId="0" fontId="33" fillId="6" borderId="14" xfId="0" applyFont="1" applyFill="1" applyBorder="1" applyAlignment="1">
      <alignment horizontal="center"/>
    </xf>
    <xf numFmtId="0" fontId="33" fillId="6" borderId="15" xfId="0" applyFont="1" applyFill="1" applyBorder="1" applyAlignment="1">
      <alignment horizontal="center"/>
    </xf>
    <xf numFmtId="0" fontId="33" fillId="6" borderId="17" xfId="0" applyFont="1" applyFill="1" applyBorder="1" applyAlignment="1">
      <alignment horizontal="left"/>
    </xf>
    <xf numFmtId="0" fontId="29" fillId="6" borderId="17" xfId="0" applyFont="1" applyFill="1" applyBorder="1" applyAlignment="1">
      <alignment horizontal="right"/>
    </xf>
    <xf numFmtId="0" fontId="29" fillId="6" borderId="18" xfId="0" applyFont="1" applyFill="1" applyBorder="1" applyAlignment="1">
      <alignment horizontal="right"/>
    </xf>
    <xf numFmtId="0" fontId="29" fillId="6" borderId="20" xfId="0" applyFont="1" applyFill="1" applyBorder="1" applyAlignment="1">
      <alignment horizontal="left" indent="1"/>
    </xf>
    <xf numFmtId="0" fontId="33" fillId="6" borderId="22" xfId="0" applyFont="1" applyFill="1" applyBorder="1" applyAlignment="1">
      <alignment horizontal="left"/>
    </xf>
    <xf numFmtId="0" fontId="29" fillId="6" borderId="0" xfId="0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left"/>
    </xf>
    <xf numFmtId="3" fontId="34" fillId="6" borderId="0" xfId="0" applyNumberFormat="1" applyFont="1" applyFill="1" applyBorder="1" applyAlignment="1">
      <alignment horizontal="right"/>
    </xf>
    <xf numFmtId="0" fontId="30" fillId="6" borderId="0" xfId="0" applyFont="1" applyFill="1" applyAlignment="1"/>
    <xf numFmtId="0" fontId="29" fillId="6" borderId="0" xfId="0" applyFont="1" applyFill="1" applyBorder="1"/>
    <xf numFmtId="0" fontId="27" fillId="6" borderId="0" xfId="0" applyFont="1" applyFill="1"/>
    <xf numFmtId="0" fontId="35" fillId="6" borderId="0" xfId="4" applyFont="1" applyFill="1" applyAlignment="1" applyProtection="1">
      <alignment horizontal="right" vertical="center"/>
    </xf>
    <xf numFmtId="0" fontId="33" fillId="6" borderId="26" xfId="0" applyFont="1" applyFill="1" applyBorder="1" applyAlignment="1">
      <alignment horizontal="center"/>
    </xf>
    <xf numFmtId="0" fontId="33" fillId="6" borderId="27" xfId="0" applyFont="1" applyFill="1" applyBorder="1" applyAlignment="1">
      <alignment horizontal="center"/>
    </xf>
    <xf numFmtId="167" fontId="34" fillId="6" borderId="17" xfId="0" applyNumberFormat="1" applyFont="1" applyFill="1" applyBorder="1" applyAlignment="1">
      <alignment horizontal="right"/>
    </xf>
    <xf numFmtId="167" fontId="34" fillId="6" borderId="18" xfId="0" applyNumberFormat="1" applyFont="1" applyFill="1" applyBorder="1" applyAlignment="1">
      <alignment horizontal="right"/>
    </xf>
    <xf numFmtId="167" fontId="34" fillId="6" borderId="20" xfId="0" applyNumberFormat="1" applyFont="1" applyFill="1" applyBorder="1" applyAlignment="1">
      <alignment horizontal="right"/>
    </xf>
    <xf numFmtId="167" fontId="34" fillId="2" borderId="20" xfId="0" applyNumberFormat="1" applyFont="1" applyFill="1" applyBorder="1" applyAlignment="1">
      <alignment horizontal="right"/>
    </xf>
    <xf numFmtId="167" fontId="34" fillId="2" borderId="6" xfId="0" applyNumberFormat="1" applyFont="1" applyFill="1" applyBorder="1" applyAlignment="1">
      <alignment horizontal="right"/>
    </xf>
    <xf numFmtId="167" fontId="34" fillId="6" borderId="22" xfId="0" applyNumberFormat="1" applyFont="1" applyFill="1" applyBorder="1" applyAlignment="1">
      <alignment horizontal="right"/>
    </xf>
    <xf numFmtId="167" fontId="34" fillId="6" borderId="6" xfId="0" applyNumberFormat="1" applyFont="1" applyFill="1" applyBorder="1" applyAlignment="1">
      <alignment horizontal="right"/>
    </xf>
    <xf numFmtId="167" fontId="34" fillId="0" borderId="22" xfId="0" applyNumberFormat="1" applyFont="1" applyFill="1" applyBorder="1" applyAlignment="1">
      <alignment horizontal="right"/>
    </xf>
    <xf numFmtId="0" fontId="27" fillId="6" borderId="9" xfId="0" applyFont="1" applyFill="1" applyBorder="1"/>
    <xf numFmtId="166" fontId="27" fillId="6" borderId="9" xfId="0" applyNumberFormat="1" applyFont="1" applyFill="1" applyBorder="1"/>
    <xf numFmtId="166" fontId="27" fillId="6" borderId="10" xfId="0" applyNumberFormat="1" applyFont="1" applyFill="1" applyBorder="1"/>
    <xf numFmtId="166" fontId="27" fillId="6" borderId="0" xfId="0" applyNumberFormat="1" applyFont="1" applyFill="1" applyBorder="1"/>
    <xf numFmtId="0" fontId="27" fillId="6" borderId="0" xfId="0" applyFont="1" applyFill="1" applyBorder="1"/>
    <xf numFmtId="0" fontId="27" fillId="6" borderId="3" xfId="0" applyFont="1" applyFill="1" applyBorder="1"/>
    <xf numFmtId="0" fontId="27" fillId="6" borderId="4" xfId="0" applyFont="1" applyFill="1" applyBorder="1"/>
    <xf numFmtId="0" fontId="27" fillId="6" borderId="5" xfId="0" applyFont="1" applyFill="1" applyBorder="1"/>
    <xf numFmtId="167" fontId="29" fillId="6" borderId="17" xfId="0" applyNumberFormat="1" applyFont="1" applyFill="1" applyBorder="1" applyAlignment="1">
      <alignment horizontal="right"/>
    </xf>
    <xf numFmtId="167" fontId="29" fillId="6" borderId="18" xfId="0" applyNumberFormat="1" applyFont="1" applyFill="1" applyBorder="1" applyAlignment="1">
      <alignment horizontal="right"/>
    </xf>
    <xf numFmtId="0" fontId="36" fillId="6" borderId="0" xfId="0" applyFont="1" applyFill="1"/>
    <xf numFmtId="168" fontId="34" fillId="6" borderId="20" xfId="0" applyNumberFormat="1" applyFont="1" applyFill="1" applyBorder="1" applyAlignment="1">
      <alignment horizontal="right"/>
    </xf>
    <xf numFmtId="168" fontId="34" fillId="2" borderId="20" xfId="0" applyNumberFormat="1" applyFont="1" applyFill="1" applyBorder="1" applyAlignment="1">
      <alignment horizontal="right"/>
    </xf>
    <xf numFmtId="168" fontId="34" fillId="2" borderId="6" xfId="0" applyNumberFormat="1" applyFont="1" applyFill="1" applyBorder="1" applyAlignment="1">
      <alignment horizontal="right"/>
    </xf>
    <xf numFmtId="168" fontId="34" fillId="0" borderId="22" xfId="0" applyNumberFormat="1" applyFont="1" applyFill="1" applyBorder="1" applyAlignment="1">
      <alignment horizontal="right"/>
    </xf>
    <xf numFmtId="169" fontId="29" fillId="6" borderId="0" xfId="6" applyNumberFormat="1" applyFont="1" applyFill="1"/>
    <xf numFmtId="168" fontId="34" fillId="6" borderId="17" xfId="0" applyNumberFormat="1" applyFont="1" applyFill="1" applyBorder="1" applyAlignment="1">
      <alignment horizontal="right"/>
    </xf>
    <xf numFmtId="168" fontId="34" fillId="6" borderId="18" xfId="0" applyNumberFormat="1" applyFont="1" applyFill="1" applyBorder="1" applyAlignment="1">
      <alignment horizontal="right"/>
    </xf>
    <xf numFmtId="168" fontId="34" fillId="6" borderId="22" xfId="0" applyNumberFormat="1" applyFont="1" applyFill="1" applyBorder="1" applyAlignment="1">
      <alignment horizontal="right"/>
    </xf>
    <xf numFmtId="167" fontId="34" fillId="0" borderId="20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37" fillId="6" borderId="4" xfId="0" applyFont="1" applyFill="1" applyBorder="1"/>
    <xf numFmtId="0" fontId="5" fillId="6" borderId="1" xfId="0" applyFont="1" applyFill="1" applyBorder="1"/>
    <xf numFmtId="0" fontId="27" fillId="6" borderId="10" xfId="0" applyFont="1" applyFill="1" applyBorder="1"/>
    <xf numFmtId="166" fontId="27" fillId="6" borderId="0" xfId="0" applyNumberFormat="1" applyFont="1" applyFill="1"/>
    <xf numFmtId="166" fontId="39" fillId="6" borderId="0" xfId="0" applyNumberFormat="1" applyFont="1" applyFill="1" applyBorder="1"/>
    <xf numFmtId="0" fontId="38" fillId="6" borderId="0" xfId="0" applyFont="1" applyFill="1"/>
    <xf numFmtId="0" fontId="27" fillId="0" borderId="0" xfId="0" applyFont="1"/>
    <xf numFmtId="166" fontId="5" fillId="6" borderId="4" xfId="0" applyNumberFormat="1" applyFont="1" applyFill="1" applyBorder="1"/>
    <xf numFmtId="166" fontId="5" fillId="6" borderId="5" xfId="0" applyNumberFormat="1" applyFont="1" applyFill="1" applyBorder="1"/>
    <xf numFmtId="0" fontId="40" fillId="6" borderId="11" xfId="0" applyFont="1" applyFill="1" applyBorder="1"/>
    <xf numFmtId="0" fontId="40" fillId="6" borderId="4" xfId="0" applyFont="1" applyFill="1" applyBorder="1"/>
    <xf numFmtId="0" fontId="41" fillId="6" borderId="4" xfId="0" applyFont="1" applyFill="1" applyBorder="1" applyAlignment="1">
      <alignment horizontal="left"/>
    </xf>
    <xf numFmtId="166" fontId="40" fillId="6" borderId="0" xfId="0" applyNumberFormat="1" applyFont="1" applyFill="1" applyBorder="1"/>
    <xf numFmtId="0" fontId="40" fillId="6" borderId="0" xfId="0" applyFont="1" applyFill="1"/>
    <xf numFmtId="166" fontId="5" fillId="7" borderId="3" xfId="1" applyNumberFormat="1" applyFont="1" applyFill="1" applyBorder="1" applyAlignment="1">
      <alignment horizontal="right"/>
    </xf>
    <xf numFmtId="166" fontId="5" fillId="6" borderId="3" xfId="1" applyNumberFormat="1" applyFont="1" applyFill="1" applyBorder="1" applyAlignment="1">
      <alignment horizontal="right"/>
    </xf>
    <xf numFmtId="166" fontId="2" fillId="7" borderId="3" xfId="1" applyNumberFormat="1" applyFont="1" applyFill="1" applyBorder="1" applyAlignment="1">
      <alignment horizontal="right"/>
    </xf>
    <xf numFmtId="166" fontId="30" fillId="7" borderId="3" xfId="1" applyNumberFormat="1" applyFont="1" applyFill="1" applyBorder="1" applyAlignment="1">
      <alignment horizontal="right"/>
    </xf>
    <xf numFmtId="166" fontId="30" fillId="6" borderId="3" xfId="1" applyNumberFormat="1" applyFont="1" applyFill="1" applyBorder="1" applyAlignment="1">
      <alignment horizontal="right"/>
    </xf>
    <xf numFmtId="0" fontId="5" fillId="6" borderId="17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5" fillId="6" borderId="17" xfId="0" applyFont="1" applyFill="1" applyBorder="1"/>
    <xf numFmtId="3" fontId="42" fillId="6" borderId="20" xfId="0" applyNumberFormat="1" applyFont="1" applyFill="1" applyBorder="1" applyAlignment="1"/>
    <xf numFmtId="3" fontId="42" fillId="6" borderId="20" xfId="0" applyNumberFormat="1" applyFont="1" applyFill="1" applyBorder="1" applyAlignment="1">
      <alignment horizontal="right"/>
    </xf>
    <xf numFmtId="3" fontId="42" fillId="2" borderId="20" xfId="0" applyNumberFormat="1" applyFont="1" applyFill="1" applyBorder="1" applyAlignment="1">
      <alignment horizontal="right"/>
    </xf>
    <xf numFmtId="3" fontId="42" fillId="2" borderId="6" xfId="0" applyNumberFormat="1" applyFont="1" applyFill="1" applyBorder="1" applyAlignment="1">
      <alignment horizontal="right"/>
    </xf>
    <xf numFmtId="3" fontId="43" fillId="6" borderId="22" xfId="0" applyNumberFormat="1" applyFont="1" applyFill="1" applyBorder="1" applyAlignment="1">
      <alignment horizontal="right"/>
    </xf>
    <xf numFmtId="3" fontId="43" fillId="6" borderId="23" xfId="0" applyNumberFormat="1" applyFont="1" applyFill="1" applyBorder="1" applyAlignment="1">
      <alignment horizontal="right"/>
    </xf>
    <xf numFmtId="3" fontId="42" fillId="6" borderId="17" xfId="0" applyNumberFormat="1" applyFont="1" applyFill="1" applyBorder="1" applyAlignment="1">
      <alignment horizontal="right"/>
    </xf>
    <xf numFmtId="3" fontId="42" fillId="6" borderId="18" xfId="0" applyNumberFormat="1" applyFont="1" applyFill="1" applyBorder="1" applyAlignment="1">
      <alignment horizontal="right"/>
    </xf>
    <xf numFmtId="3" fontId="42" fillId="6" borderId="6" xfId="0" applyNumberFormat="1" applyFont="1" applyFill="1" applyBorder="1" applyAlignment="1">
      <alignment horizontal="right"/>
    </xf>
    <xf numFmtId="3" fontId="43" fillId="0" borderId="22" xfId="0" applyNumberFormat="1" applyFont="1" applyFill="1" applyBorder="1" applyAlignment="1">
      <alignment horizontal="right"/>
    </xf>
    <xf numFmtId="3" fontId="43" fillId="0" borderId="23" xfId="0" applyNumberFormat="1" applyFont="1" applyFill="1" applyBorder="1" applyAlignment="1">
      <alignment horizontal="right"/>
    </xf>
    <xf numFmtId="3" fontId="42" fillId="0" borderId="20" xfId="0" applyNumberFormat="1" applyFont="1" applyFill="1" applyBorder="1" applyAlignment="1">
      <alignment horizontal="right"/>
    </xf>
    <xf numFmtId="3" fontId="42" fillId="0" borderId="6" xfId="0" applyNumberFormat="1" applyFont="1" applyFill="1" applyBorder="1" applyAlignment="1">
      <alignment horizontal="right"/>
    </xf>
    <xf numFmtId="0" fontId="5" fillId="6" borderId="24" xfId="0" applyFont="1" applyFill="1" applyBorder="1"/>
    <xf numFmtId="3" fontId="42" fillId="6" borderId="25" xfId="0" applyNumberFormat="1" applyFont="1" applyFill="1" applyBorder="1" applyAlignment="1">
      <alignment horizontal="right"/>
    </xf>
    <xf numFmtId="3" fontId="42" fillId="6" borderId="11" xfId="0" applyNumberFormat="1" applyFont="1" applyFill="1" applyBorder="1" applyAlignment="1">
      <alignment horizontal="right"/>
    </xf>
    <xf numFmtId="0" fontId="7" fillId="5" borderId="3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168" fontId="34" fillId="0" borderId="20" xfId="0" applyNumberFormat="1" applyFont="1" applyFill="1" applyBorder="1" applyAlignment="1">
      <alignment horizontal="right"/>
    </xf>
    <xf numFmtId="0" fontId="29" fillId="6" borderId="6" xfId="0" applyFont="1" applyFill="1" applyBorder="1" applyAlignment="1">
      <alignment horizontal="left" indent="1"/>
    </xf>
    <xf numFmtId="168" fontId="34" fillId="6" borderId="7" xfId="0" applyNumberFormat="1" applyFont="1" applyFill="1" applyBorder="1" applyAlignment="1">
      <alignment horizontal="right"/>
    </xf>
    <xf numFmtId="167" fontId="29" fillId="6" borderId="26" xfId="0" applyNumberFormat="1" applyFont="1" applyFill="1" applyBorder="1" applyAlignment="1">
      <alignment horizontal="right"/>
    </xf>
    <xf numFmtId="168" fontId="34" fillId="2" borderId="25" xfId="0" applyNumberFormat="1" applyFont="1" applyFill="1" applyBorder="1" applyAlignment="1">
      <alignment horizontal="right"/>
    </xf>
    <xf numFmtId="167" fontId="29" fillId="6" borderId="20" xfId="0" applyNumberFormat="1" applyFont="1" applyFill="1" applyBorder="1" applyAlignment="1">
      <alignment horizontal="right"/>
    </xf>
    <xf numFmtId="170" fontId="27" fillId="6" borderId="0" xfId="0" applyNumberFormat="1" applyFont="1" applyFill="1"/>
    <xf numFmtId="166" fontId="40" fillId="6" borderId="0" xfId="0" applyNumberFormat="1" applyFont="1" applyFill="1"/>
    <xf numFmtId="3" fontId="29" fillId="6" borderId="0" xfId="0" applyNumberFormat="1" applyFont="1" applyFill="1"/>
    <xf numFmtId="0" fontId="3" fillId="0" borderId="0" xfId="0" applyFont="1" applyFill="1" applyBorder="1" applyAlignment="1">
      <alignment horizontal="left" wrapText="1" indent="1"/>
    </xf>
    <xf numFmtId="3" fontId="43" fillId="6" borderId="24" xfId="0" applyNumberFormat="1" applyFont="1" applyFill="1" applyBorder="1" applyAlignment="1">
      <alignment horizontal="right"/>
    </xf>
    <xf numFmtId="3" fontId="43" fillId="6" borderId="1" xfId="0" applyNumberFormat="1" applyFont="1" applyFill="1" applyBorder="1" applyAlignment="1">
      <alignment horizontal="right"/>
    </xf>
    <xf numFmtId="168" fontId="34" fillId="6" borderId="26" xfId="0" applyNumberFormat="1" applyFont="1" applyFill="1" applyBorder="1" applyAlignment="1">
      <alignment horizontal="right"/>
    </xf>
    <xf numFmtId="0" fontId="3" fillId="6" borderId="1" xfId="0" applyFont="1" applyFill="1" applyBorder="1"/>
    <xf numFmtId="0" fontId="3" fillId="6" borderId="0" xfId="0" applyFont="1" applyFill="1" applyBorder="1"/>
    <xf numFmtId="0" fontId="3" fillId="6" borderId="0" xfId="0" applyFont="1" applyFill="1" applyBorder="1" applyAlignment="1">
      <alignment wrapText="1"/>
    </xf>
    <xf numFmtId="166" fontId="3" fillId="6" borderId="0" xfId="1" applyNumberFormat="1" applyFont="1" applyFill="1" applyBorder="1" applyAlignment="1">
      <alignment horizontal="right"/>
    </xf>
    <xf numFmtId="166" fontId="3" fillId="6" borderId="3" xfId="1" applyNumberFormat="1" applyFont="1" applyFill="1" applyBorder="1" applyAlignment="1">
      <alignment horizontal="right"/>
    </xf>
    <xf numFmtId="0" fontId="44" fillId="6" borderId="0" xfId="0" applyFont="1" applyFill="1"/>
    <xf numFmtId="166" fontId="45" fillId="6" borderId="3" xfId="1" applyNumberFormat="1" applyFont="1" applyFill="1" applyBorder="1" applyAlignment="1">
      <alignment horizontal="right"/>
    </xf>
    <xf numFmtId="0" fontId="46" fillId="6" borderId="0" xfId="0" applyFont="1" applyFill="1"/>
    <xf numFmtId="0" fontId="5" fillId="6" borderId="1" xfId="0" applyFont="1" applyFill="1" applyBorder="1" applyAlignment="1">
      <alignment horizontal="left" vertical="center" indent="2"/>
    </xf>
    <xf numFmtId="165" fontId="3" fillId="6" borderId="0" xfId="1" applyNumberFormat="1" applyFont="1" applyFill="1" applyBorder="1" applyAlignment="1">
      <alignment horizontal="right"/>
    </xf>
    <xf numFmtId="165" fontId="3" fillId="6" borderId="3" xfId="1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left" indent="1"/>
    </xf>
    <xf numFmtId="0" fontId="47" fillId="6" borderId="0" xfId="0" applyFont="1" applyFill="1"/>
    <xf numFmtId="167" fontId="42" fillId="6" borderId="17" xfId="0" applyNumberFormat="1" applyFont="1" applyFill="1" applyBorder="1" applyAlignment="1">
      <alignment horizontal="right"/>
    </xf>
    <xf numFmtId="167" fontId="42" fillId="6" borderId="18" xfId="0" applyNumberFormat="1" applyFont="1" applyFill="1" applyBorder="1" applyAlignment="1">
      <alignment horizontal="right"/>
    </xf>
    <xf numFmtId="167" fontId="42" fillId="6" borderId="25" xfId="0" applyNumberFormat="1" applyFont="1" applyFill="1" applyBorder="1" applyAlignment="1">
      <alignment horizontal="right"/>
    </xf>
    <xf numFmtId="167" fontId="42" fillId="6" borderId="20" xfId="0" applyNumberFormat="1" applyFont="1" applyFill="1" applyBorder="1" applyAlignment="1">
      <alignment horizontal="right"/>
    </xf>
    <xf numFmtId="167" fontId="42" fillId="2" borderId="20" xfId="0" applyNumberFormat="1" applyFont="1" applyFill="1" applyBorder="1" applyAlignment="1">
      <alignment horizontal="right"/>
    </xf>
    <xf numFmtId="167" fontId="42" fillId="2" borderId="6" xfId="0" applyNumberFormat="1" applyFont="1" applyFill="1" applyBorder="1" applyAlignment="1">
      <alignment horizontal="right"/>
    </xf>
    <xf numFmtId="167" fontId="42" fillId="6" borderId="22" xfId="0" applyNumberFormat="1" applyFont="1" applyFill="1" applyBorder="1" applyAlignment="1">
      <alignment horizontal="right"/>
    </xf>
    <xf numFmtId="167" fontId="42" fillId="6" borderId="23" xfId="0" applyNumberFormat="1" applyFont="1" applyFill="1" applyBorder="1" applyAlignment="1">
      <alignment horizontal="right"/>
    </xf>
    <xf numFmtId="167" fontId="42" fillId="6" borderId="6" xfId="0" applyNumberFormat="1" applyFont="1" applyFill="1" applyBorder="1" applyAlignment="1">
      <alignment horizontal="right"/>
    </xf>
    <xf numFmtId="167" fontId="42" fillId="6" borderId="11" xfId="0" applyNumberFormat="1" applyFont="1" applyFill="1" applyBorder="1" applyAlignment="1">
      <alignment horizontal="right"/>
    </xf>
    <xf numFmtId="0" fontId="18" fillId="4" borderId="8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left" vertical="center"/>
    </xf>
    <xf numFmtId="0" fontId="18" fillId="4" borderId="10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33" fillId="6" borderId="16" xfId="0" applyFont="1" applyFill="1" applyBorder="1" applyAlignment="1">
      <alignment horizontal="center" vertical="center" wrapText="1"/>
    </xf>
    <xf numFmtId="0" fontId="33" fillId="6" borderId="19" xfId="0" applyFont="1" applyFill="1" applyBorder="1" applyAlignment="1">
      <alignment horizontal="center" vertical="center" wrapText="1"/>
    </xf>
    <xf numFmtId="0" fontId="33" fillId="6" borderId="21" xfId="0" applyFont="1" applyFill="1" applyBorder="1" applyAlignment="1">
      <alignment horizontal="center" vertical="center" wrapText="1"/>
    </xf>
    <xf numFmtId="0" fontId="33" fillId="6" borderId="12" xfId="0" applyFont="1" applyFill="1" applyBorder="1" applyAlignment="1">
      <alignment horizontal="center"/>
    </xf>
    <xf numFmtId="0" fontId="33" fillId="6" borderId="13" xfId="0" applyFont="1" applyFill="1" applyBorder="1" applyAlignment="1">
      <alignment horizontal="center"/>
    </xf>
    <xf numFmtId="0" fontId="33" fillId="6" borderId="29" xfId="0" applyFont="1" applyFill="1" applyBorder="1" applyAlignment="1">
      <alignment horizontal="center" vertical="center" wrapText="1"/>
    </xf>
    <xf numFmtId="0" fontId="33" fillId="6" borderId="28" xfId="0" applyFont="1" applyFill="1" applyBorder="1" applyAlignment="1">
      <alignment horizontal="center" vertical="center" wrapText="1"/>
    </xf>
    <xf numFmtId="0" fontId="33" fillId="6" borderId="30" xfId="0" applyFont="1" applyFill="1" applyBorder="1" applyAlignment="1">
      <alignment horizontal="center" vertical="center" wrapText="1"/>
    </xf>
  </cellXfs>
  <cellStyles count="9">
    <cellStyle name="Hipervínculo" xfId="4" builtinId="8"/>
    <cellStyle name="Hipervínculo 3" xfId="8"/>
    <cellStyle name="Hipervínculo 4" xfId="7"/>
    <cellStyle name="Millares" xfId="1" builtinId="3"/>
    <cellStyle name="Millares 2" xfId="6"/>
    <cellStyle name="Normal" xfId="0" builtinId="0"/>
    <cellStyle name="Normal 2 2" xfId="2"/>
    <cellStyle name="Normal 2 5" xfId="5"/>
    <cellStyle name="Normal 2_Cuadros base 2000 (Compendio) 07 10 2010 2" xfId="3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0</xdr:row>
      <xdr:rowOff>104776</xdr:rowOff>
    </xdr:from>
    <xdr:to>
      <xdr:col>12</xdr:col>
      <xdr:colOff>703104</xdr:colOff>
      <xdr:row>0</xdr:row>
      <xdr:rowOff>631195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04776"/>
          <a:ext cx="1969929" cy="526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733424</xdr:rowOff>
    </xdr:from>
    <xdr:to>
      <xdr:col>12</xdr:col>
      <xdr:colOff>723900</xdr:colOff>
      <xdr:row>1</xdr:row>
      <xdr:rowOff>7618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33424"/>
          <a:ext cx="9534525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0</xdr:row>
      <xdr:rowOff>142875</xdr:rowOff>
    </xdr:from>
    <xdr:to>
      <xdr:col>2</xdr:col>
      <xdr:colOff>466725</xdr:colOff>
      <xdr:row>0</xdr:row>
      <xdr:rowOff>571500</xdr:rowOff>
    </xdr:to>
    <xdr:pic>
      <xdr:nvPicPr>
        <xdr:cNvPr id="4" name="Imagen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42875"/>
          <a:ext cx="12001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672832</xdr:rowOff>
    </xdr:from>
    <xdr:to>
      <xdr:col>2</xdr:col>
      <xdr:colOff>4941093</xdr:colOff>
      <xdr:row>0</xdr:row>
      <xdr:rowOff>718551</xdr:rowOff>
    </xdr:to>
    <xdr:pic>
      <xdr:nvPicPr>
        <xdr:cNvPr id="6" name="Imagen 5" descr="linea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832"/>
          <a:ext cx="7169263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3162300</xdr:colOff>
      <xdr:row>0</xdr:row>
      <xdr:rowOff>106157</xdr:rowOff>
    </xdr:from>
    <xdr:to>
      <xdr:col>2</xdr:col>
      <xdr:colOff>4926069</xdr:colOff>
      <xdr:row>0</xdr:row>
      <xdr:rowOff>578714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6157"/>
          <a:ext cx="1763769" cy="472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132329</xdr:rowOff>
    </xdr:from>
    <xdr:to>
      <xdr:col>1</xdr:col>
      <xdr:colOff>615802</xdr:colOff>
      <xdr:row>0</xdr:row>
      <xdr:rowOff>546893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32329"/>
          <a:ext cx="1226763" cy="414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675091</xdr:rowOff>
    </xdr:from>
    <xdr:to>
      <xdr:col>2</xdr:col>
      <xdr:colOff>4962525</xdr:colOff>
      <xdr:row>0</xdr:row>
      <xdr:rowOff>720810</xdr:rowOff>
    </xdr:to>
    <xdr:pic>
      <xdr:nvPicPr>
        <xdr:cNvPr id="8" name="Imagen 7" descr="line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091"/>
          <a:ext cx="7191375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3079917</xdr:colOff>
      <xdr:row>0</xdr:row>
      <xdr:rowOff>115682</xdr:rowOff>
    </xdr:from>
    <xdr:to>
      <xdr:col>2</xdr:col>
      <xdr:colOff>4934303</xdr:colOff>
      <xdr:row>0</xdr:row>
      <xdr:rowOff>613760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767" y="115682"/>
          <a:ext cx="1854386" cy="498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133350</xdr:rowOff>
    </xdr:from>
    <xdr:to>
      <xdr:col>1</xdr:col>
      <xdr:colOff>615802</xdr:colOff>
      <xdr:row>0</xdr:row>
      <xdr:rowOff>547914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33350"/>
          <a:ext cx="1225402" cy="4145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109452</xdr:colOff>
      <xdr:row>0</xdr:row>
      <xdr:rowOff>57150</xdr:rowOff>
    </xdr:from>
    <xdr:to>
      <xdr:col>13</xdr:col>
      <xdr:colOff>423058</xdr:colOff>
      <xdr:row>0</xdr:row>
      <xdr:rowOff>552450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5477" y="57150"/>
          <a:ext cx="2104306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611505</xdr:rowOff>
    </xdr:from>
    <xdr:to>
      <xdr:col>14</xdr:col>
      <xdr:colOff>9524</xdr:colOff>
      <xdr:row>0</xdr:row>
      <xdr:rowOff>657224</xdr:rowOff>
    </xdr:to>
    <xdr:pic>
      <xdr:nvPicPr>
        <xdr:cNvPr id="4" name="Imagen 3" descr="linea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611505"/>
          <a:ext cx="9096374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104775</xdr:rowOff>
    </xdr:from>
    <xdr:to>
      <xdr:col>0</xdr:col>
      <xdr:colOff>1396852</xdr:colOff>
      <xdr:row>0</xdr:row>
      <xdr:rowOff>519339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04775"/>
          <a:ext cx="1225402" cy="4145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0</xdr:row>
      <xdr:rowOff>85725</xdr:rowOff>
    </xdr:from>
    <xdr:to>
      <xdr:col>13</xdr:col>
      <xdr:colOff>384678</xdr:colOff>
      <xdr:row>0</xdr:row>
      <xdr:rowOff>590668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85725"/>
          <a:ext cx="1975353" cy="504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657225</xdr:rowOff>
    </xdr:from>
    <xdr:to>
      <xdr:col>14</xdr:col>
      <xdr:colOff>19050</xdr:colOff>
      <xdr:row>0</xdr:row>
      <xdr:rowOff>702944</xdr:rowOff>
    </xdr:to>
    <xdr:pic>
      <xdr:nvPicPr>
        <xdr:cNvPr id="10" name="Imagen 9" descr="linea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"/>
          <a:ext cx="79057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104775</xdr:rowOff>
    </xdr:from>
    <xdr:to>
      <xdr:col>0</xdr:col>
      <xdr:colOff>1377802</xdr:colOff>
      <xdr:row>0</xdr:row>
      <xdr:rowOff>519339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104775"/>
          <a:ext cx="1225402" cy="414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Z17"/>
  <sheetViews>
    <sheetView tabSelected="1" zoomScaleNormal="100" workbookViewId="0">
      <selection sqref="A1:M2"/>
    </sheetView>
  </sheetViews>
  <sheetFormatPr baseColWidth="10" defaultRowHeight="15" x14ac:dyDescent="0.25"/>
  <cols>
    <col min="1" max="1" width="2.85546875" style="85" customWidth="1"/>
    <col min="2" max="2" width="11.42578125" style="13" customWidth="1"/>
    <col min="3" max="3" width="14" style="13" customWidth="1"/>
    <col min="4" max="256" width="11.5703125" style="13"/>
    <col min="257" max="257" width="6.28515625" style="13" customWidth="1"/>
    <col min="258" max="258" width="11.5703125" style="13"/>
    <col min="259" max="259" width="14" style="13" customWidth="1"/>
    <col min="260" max="512" width="11.5703125" style="13"/>
    <col min="513" max="513" width="6.28515625" style="13" customWidth="1"/>
    <col min="514" max="514" width="11.5703125" style="13"/>
    <col min="515" max="515" width="14" style="13" customWidth="1"/>
    <col min="516" max="768" width="11.5703125" style="13"/>
    <col min="769" max="769" width="6.28515625" style="13" customWidth="1"/>
    <col min="770" max="770" width="11.5703125" style="13"/>
    <col min="771" max="771" width="14" style="13" customWidth="1"/>
    <col min="772" max="1024" width="11.5703125" style="13"/>
    <col min="1025" max="1025" width="6.28515625" style="13" customWidth="1"/>
    <col min="1026" max="1026" width="11.5703125" style="13"/>
    <col min="1027" max="1027" width="14" style="13" customWidth="1"/>
    <col min="1028" max="1280" width="11.5703125" style="13"/>
    <col min="1281" max="1281" width="6.28515625" style="13" customWidth="1"/>
    <col min="1282" max="1282" width="11.5703125" style="13"/>
    <col min="1283" max="1283" width="14" style="13" customWidth="1"/>
    <col min="1284" max="1536" width="11.5703125" style="13"/>
    <col min="1537" max="1537" width="6.28515625" style="13" customWidth="1"/>
    <col min="1538" max="1538" width="11.5703125" style="13"/>
    <col min="1539" max="1539" width="14" style="13" customWidth="1"/>
    <col min="1540" max="1792" width="11.5703125" style="13"/>
    <col min="1793" max="1793" width="6.28515625" style="13" customWidth="1"/>
    <col min="1794" max="1794" width="11.5703125" style="13"/>
    <col min="1795" max="1795" width="14" style="13" customWidth="1"/>
    <col min="1796" max="2048" width="11.5703125" style="13"/>
    <col min="2049" max="2049" width="6.28515625" style="13" customWidth="1"/>
    <col min="2050" max="2050" width="11.5703125" style="13"/>
    <col min="2051" max="2051" width="14" style="13" customWidth="1"/>
    <col min="2052" max="2304" width="11.5703125" style="13"/>
    <col min="2305" max="2305" width="6.28515625" style="13" customWidth="1"/>
    <col min="2306" max="2306" width="11.5703125" style="13"/>
    <col min="2307" max="2307" width="14" style="13" customWidth="1"/>
    <col min="2308" max="2560" width="11.5703125" style="13"/>
    <col min="2561" max="2561" width="6.28515625" style="13" customWidth="1"/>
    <col min="2562" max="2562" width="11.5703125" style="13"/>
    <col min="2563" max="2563" width="14" style="13" customWidth="1"/>
    <col min="2564" max="2816" width="11.5703125" style="13"/>
    <col min="2817" max="2817" width="6.28515625" style="13" customWidth="1"/>
    <col min="2818" max="2818" width="11.5703125" style="13"/>
    <col min="2819" max="2819" width="14" style="13" customWidth="1"/>
    <col min="2820" max="3072" width="11.5703125" style="13"/>
    <col min="3073" max="3073" width="6.28515625" style="13" customWidth="1"/>
    <col min="3074" max="3074" width="11.5703125" style="13"/>
    <col min="3075" max="3075" width="14" style="13" customWidth="1"/>
    <col min="3076" max="3328" width="11.5703125" style="13"/>
    <col min="3329" max="3329" width="6.28515625" style="13" customWidth="1"/>
    <col min="3330" max="3330" width="11.5703125" style="13"/>
    <col min="3331" max="3331" width="14" style="13" customWidth="1"/>
    <col min="3332" max="3584" width="11.5703125" style="13"/>
    <col min="3585" max="3585" width="6.28515625" style="13" customWidth="1"/>
    <col min="3586" max="3586" width="11.5703125" style="13"/>
    <col min="3587" max="3587" width="14" style="13" customWidth="1"/>
    <col min="3588" max="3840" width="11.5703125" style="13"/>
    <col min="3841" max="3841" width="6.28515625" style="13" customWidth="1"/>
    <col min="3842" max="3842" width="11.5703125" style="13"/>
    <col min="3843" max="3843" width="14" style="13" customWidth="1"/>
    <col min="3844" max="4096" width="11.5703125" style="13"/>
    <col min="4097" max="4097" width="6.28515625" style="13" customWidth="1"/>
    <col min="4098" max="4098" width="11.5703125" style="13"/>
    <col min="4099" max="4099" width="14" style="13" customWidth="1"/>
    <col min="4100" max="4352" width="11.5703125" style="13"/>
    <col min="4353" max="4353" width="6.28515625" style="13" customWidth="1"/>
    <col min="4354" max="4354" width="11.5703125" style="13"/>
    <col min="4355" max="4355" width="14" style="13" customWidth="1"/>
    <col min="4356" max="4608" width="11.5703125" style="13"/>
    <col min="4609" max="4609" width="6.28515625" style="13" customWidth="1"/>
    <col min="4610" max="4610" width="11.5703125" style="13"/>
    <col min="4611" max="4611" width="14" style="13" customWidth="1"/>
    <col min="4612" max="4864" width="11.5703125" style="13"/>
    <col min="4865" max="4865" width="6.28515625" style="13" customWidth="1"/>
    <col min="4866" max="4866" width="11.5703125" style="13"/>
    <col min="4867" max="4867" width="14" style="13" customWidth="1"/>
    <col min="4868" max="5120" width="11.5703125" style="13"/>
    <col min="5121" max="5121" width="6.28515625" style="13" customWidth="1"/>
    <col min="5122" max="5122" width="11.5703125" style="13"/>
    <col min="5123" max="5123" width="14" style="13" customWidth="1"/>
    <col min="5124" max="5376" width="11.5703125" style="13"/>
    <col min="5377" max="5377" width="6.28515625" style="13" customWidth="1"/>
    <col min="5378" max="5378" width="11.5703125" style="13"/>
    <col min="5379" max="5379" width="14" style="13" customWidth="1"/>
    <col min="5380" max="5632" width="11.5703125" style="13"/>
    <col min="5633" max="5633" width="6.28515625" style="13" customWidth="1"/>
    <col min="5634" max="5634" width="11.5703125" style="13"/>
    <col min="5635" max="5635" width="14" style="13" customWidth="1"/>
    <col min="5636" max="5888" width="11.5703125" style="13"/>
    <col min="5889" max="5889" width="6.28515625" style="13" customWidth="1"/>
    <col min="5890" max="5890" width="11.5703125" style="13"/>
    <col min="5891" max="5891" width="14" style="13" customWidth="1"/>
    <col min="5892" max="6144" width="11.5703125" style="13"/>
    <col min="6145" max="6145" width="6.28515625" style="13" customWidth="1"/>
    <col min="6146" max="6146" width="11.5703125" style="13"/>
    <col min="6147" max="6147" width="14" style="13" customWidth="1"/>
    <col min="6148" max="6400" width="11.5703125" style="13"/>
    <col min="6401" max="6401" width="6.28515625" style="13" customWidth="1"/>
    <col min="6402" max="6402" width="11.5703125" style="13"/>
    <col min="6403" max="6403" width="14" style="13" customWidth="1"/>
    <col min="6404" max="6656" width="11.5703125" style="13"/>
    <col min="6657" max="6657" width="6.28515625" style="13" customWidth="1"/>
    <col min="6658" max="6658" width="11.5703125" style="13"/>
    <col min="6659" max="6659" width="14" style="13" customWidth="1"/>
    <col min="6660" max="6912" width="11.5703125" style="13"/>
    <col min="6913" max="6913" width="6.28515625" style="13" customWidth="1"/>
    <col min="6914" max="6914" width="11.5703125" style="13"/>
    <col min="6915" max="6915" width="14" style="13" customWidth="1"/>
    <col min="6916" max="7168" width="11.5703125" style="13"/>
    <col min="7169" max="7169" width="6.28515625" style="13" customWidth="1"/>
    <col min="7170" max="7170" width="11.5703125" style="13"/>
    <col min="7171" max="7171" width="14" style="13" customWidth="1"/>
    <col min="7172" max="7424" width="11.5703125" style="13"/>
    <col min="7425" max="7425" width="6.28515625" style="13" customWidth="1"/>
    <col min="7426" max="7426" width="11.5703125" style="13"/>
    <col min="7427" max="7427" width="14" style="13" customWidth="1"/>
    <col min="7428" max="7680" width="11.5703125" style="13"/>
    <col min="7681" max="7681" width="6.28515625" style="13" customWidth="1"/>
    <col min="7682" max="7682" width="11.5703125" style="13"/>
    <col min="7683" max="7683" width="14" style="13" customWidth="1"/>
    <col min="7684" max="7936" width="11.5703125" style="13"/>
    <col min="7937" max="7937" width="6.28515625" style="13" customWidth="1"/>
    <col min="7938" max="7938" width="11.5703125" style="13"/>
    <col min="7939" max="7939" width="14" style="13" customWidth="1"/>
    <col min="7940" max="8192" width="11.5703125" style="13"/>
    <col min="8193" max="8193" width="6.28515625" style="13" customWidth="1"/>
    <col min="8194" max="8194" width="11.5703125" style="13"/>
    <col min="8195" max="8195" width="14" style="13" customWidth="1"/>
    <col min="8196" max="8448" width="11.5703125" style="13"/>
    <col min="8449" max="8449" width="6.28515625" style="13" customWidth="1"/>
    <col min="8450" max="8450" width="11.5703125" style="13"/>
    <col min="8451" max="8451" width="14" style="13" customWidth="1"/>
    <col min="8452" max="8704" width="11.5703125" style="13"/>
    <col min="8705" max="8705" width="6.28515625" style="13" customWidth="1"/>
    <col min="8706" max="8706" width="11.5703125" style="13"/>
    <col min="8707" max="8707" width="14" style="13" customWidth="1"/>
    <col min="8708" max="8960" width="11.5703125" style="13"/>
    <col min="8961" max="8961" width="6.28515625" style="13" customWidth="1"/>
    <col min="8962" max="8962" width="11.5703125" style="13"/>
    <col min="8963" max="8963" width="14" style="13" customWidth="1"/>
    <col min="8964" max="9216" width="11.5703125" style="13"/>
    <col min="9217" max="9217" width="6.28515625" style="13" customWidth="1"/>
    <col min="9218" max="9218" width="11.5703125" style="13"/>
    <col min="9219" max="9219" width="14" style="13" customWidth="1"/>
    <col min="9220" max="9472" width="11.5703125" style="13"/>
    <col min="9473" max="9473" width="6.28515625" style="13" customWidth="1"/>
    <col min="9474" max="9474" width="11.5703125" style="13"/>
    <col min="9475" max="9475" width="14" style="13" customWidth="1"/>
    <col min="9476" max="9728" width="11.5703125" style="13"/>
    <col min="9729" max="9729" width="6.28515625" style="13" customWidth="1"/>
    <col min="9730" max="9730" width="11.5703125" style="13"/>
    <col min="9731" max="9731" width="14" style="13" customWidth="1"/>
    <col min="9732" max="9984" width="11.5703125" style="13"/>
    <col min="9985" max="9985" width="6.28515625" style="13" customWidth="1"/>
    <col min="9986" max="9986" width="11.5703125" style="13"/>
    <col min="9987" max="9987" width="14" style="13" customWidth="1"/>
    <col min="9988" max="10240" width="11.5703125" style="13"/>
    <col min="10241" max="10241" width="6.28515625" style="13" customWidth="1"/>
    <col min="10242" max="10242" width="11.5703125" style="13"/>
    <col min="10243" max="10243" width="14" style="13" customWidth="1"/>
    <col min="10244" max="10496" width="11.5703125" style="13"/>
    <col min="10497" max="10497" width="6.28515625" style="13" customWidth="1"/>
    <col min="10498" max="10498" width="11.5703125" style="13"/>
    <col min="10499" max="10499" width="14" style="13" customWidth="1"/>
    <col min="10500" max="10752" width="11.5703125" style="13"/>
    <col min="10753" max="10753" width="6.28515625" style="13" customWidth="1"/>
    <col min="10754" max="10754" width="11.5703125" style="13"/>
    <col min="10755" max="10755" width="14" style="13" customWidth="1"/>
    <col min="10756" max="11008" width="11.5703125" style="13"/>
    <col min="11009" max="11009" width="6.28515625" style="13" customWidth="1"/>
    <col min="11010" max="11010" width="11.5703125" style="13"/>
    <col min="11011" max="11011" width="14" style="13" customWidth="1"/>
    <col min="11012" max="11264" width="11.5703125" style="13"/>
    <col min="11265" max="11265" width="6.28515625" style="13" customWidth="1"/>
    <col min="11266" max="11266" width="11.5703125" style="13"/>
    <col min="11267" max="11267" width="14" style="13" customWidth="1"/>
    <col min="11268" max="11520" width="11.5703125" style="13"/>
    <col min="11521" max="11521" width="6.28515625" style="13" customWidth="1"/>
    <col min="11522" max="11522" width="11.5703125" style="13"/>
    <col min="11523" max="11523" width="14" style="13" customWidth="1"/>
    <col min="11524" max="11776" width="11.5703125" style="13"/>
    <col min="11777" max="11777" width="6.28515625" style="13" customWidth="1"/>
    <col min="11778" max="11778" width="11.5703125" style="13"/>
    <col min="11779" max="11779" width="14" style="13" customWidth="1"/>
    <col min="11780" max="12032" width="11.5703125" style="13"/>
    <col min="12033" max="12033" width="6.28515625" style="13" customWidth="1"/>
    <col min="12034" max="12034" width="11.5703125" style="13"/>
    <col min="12035" max="12035" width="14" style="13" customWidth="1"/>
    <col min="12036" max="12288" width="11.5703125" style="13"/>
    <col min="12289" max="12289" width="6.28515625" style="13" customWidth="1"/>
    <col min="12290" max="12290" width="11.5703125" style="13"/>
    <col min="12291" max="12291" width="14" style="13" customWidth="1"/>
    <col min="12292" max="12544" width="11.5703125" style="13"/>
    <col min="12545" max="12545" width="6.28515625" style="13" customWidth="1"/>
    <col min="12546" max="12546" width="11.5703125" style="13"/>
    <col min="12547" max="12547" width="14" style="13" customWidth="1"/>
    <col min="12548" max="12800" width="11.5703125" style="13"/>
    <col min="12801" max="12801" width="6.28515625" style="13" customWidth="1"/>
    <col min="12802" max="12802" width="11.5703125" style="13"/>
    <col min="12803" max="12803" width="14" style="13" customWidth="1"/>
    <col min="12804" max="13056" width="11.5703125" style="13"/>
    <col min="13057" max="13057" width="6.28515625" style="13" customWidth="1"/>
    <col min="13058" max="13058" width="11.5703125" style="13"/>
    <col min="13059" max="13059" width="14" style="13" customWidth="1"/>
    <col min="13060" max="13312" width="11.5703125" style="13"/>
    <col min="13313" max="13313" width="6.28515625" style="13" customWidth="1"/>
    <col min="13314" max="13314" width="11.5703125" style="13"/>
    <col min="13315" max="13315" width="14" style="13" customWidth="1"/>
    <col min="13316" max="13568" width="11.5703125" style="13"/>
    <col min="13569" max="13569" width="6.28515625" style="13" customWidth="1"/>
    <col min="13570" max="13570" width="11.5703125" style="13"/>
    <col min="13571" max="13571" width="14" style="13" customWidth="1"/>
    <col min="13572" max="13824" width="11.5703125" style="13"/>
    <col min="13825" max="13825" width="6.28515625" style="13" customWidth="1"/>
    <col min="13826" max="13826" width="11.5703125" style="13"/>
    <col min="13827" max="13827" width="14" style="13" customWidth="1"/>
    <col min="13828" max="14080" width="11.5703125" style="13"/>
    <col min="14081" max="14081" width="6.28515625" style="13" customWidth="1"/>
    <col min="14082" max="14082" width="11.5703125" style="13"/>
    <col min="14083" max="14083" width="14" style="13" customWidth="1"/>
    <col min="14084" max="14336" width="11.5703125" style="13"/>
    <col min="14337" max="14337" width="6.28515625" style="13" customWidth="1"/>
    <col min="14338" max="14338" width="11.5703125" style="13"/>
    <col min="14339" max="14339" width="14" style="13" customWidth="1"/>
    <col min="14340" max="14592" width="11.5703125" style="13"/>
    <col min="14593" max="14593" width="6.28515625" style="13" customWidth="1"/>
    <col min="14594" max="14594" width="11.5703125" style="13"/>
    <col min="14595" max="14595" width="14" style="13" customWidth="1"/>
    <col min="14596" max="14848" width="11.5703125" style="13"/>
    <col min="14849" max="14849" width="6.28515625" style="13" customWidth="1"/>
    <col min="14850" max="14850" width="11.5703125" style="13"/>
    <col min="14851" max="14851" width="14" style="13" customWidth="1"/>
    <col min="14852" max="15104" width="11.5703125" style="13"/>
    <col min="15105" max="15105" width="6.28515625" style="13" customWidth="1"/>
    <col min="15106" max="15106" width="11.5703125" style="13"/>
    <col min="15107" max="15107" width="14" style="13" customWidth="1"/>
    <col min="15108" max="15360" width="11.5703125" style="13"/>
    <col min="15361" max="15361" width="6.28515625" style="13" customWidth="1"/>
    <col min="15362" max="15362" width="11.5703125" style="13"/>
    <col min="15363" max="15363" width="14" style="13" customWidth="1"/>
    <col min="15364" max="15616" width="11.5703125" style="13"/>
    <col min="15617" max="15617" width="6.28515625" style="13" customWidth="1"/>
    <col min="15618" max="15618" width="11.5703125" style="13"/>
    <col min="15619" max="15619" width="14" style="13" customWidth="1"/>
    <col min="15620" max="15872" width="11.5703125" style="13"/>
    <col min="15873" max="15873" width="6.28515625" style="13" customWidth="1"/>
    <col min="15874" max="15874" width="11.5703125" style="13"/>
    <col min="15875" max="15875" width="14" style="13" customWidth="1"/>
    <col min="15876" max="16128" width="11.5703125" style="13"/>
    <col min="16129" max="16129" width="6.28515625" style="13" customWidth="1"/>
    <col min="16130" max="16130" width="11.5703125" style="13"/>
    <col min="16131" max="16131" width="14" style="13" customWidth="1"/>
    <col min="16132" max="16384" width="11.5703125" style="13"/>
  </cols>
  <sheetData>
    <row r="1" spans="1:78" s="77" customFormat="1" ht="60.75" customHeight="1" x14ac:dyDescent="0.25">
      <c r="A1" s="254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V1" s="78"/>
      <c r="BW1" s="78"/>
      <c r="BZ1" s="79"/>
    </row>
    <row r="2" spans="1:78" s="77" customFormat="1" ht="6.75" customHeight="1" x14ac:dyDescent="0.25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V2" s="78"/>
      <c r="BW2" s="78"/>
      <c r="BZ2" s="79"/>
    </row>
    <row r="3" spans="1:78" ht="15" customHeight="1" x14ac:dyDescent="0.25">
      <c r="A3" s="242" t="s">
        <v>59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4"/>
    </row>
    <row r="4" spans="1:78" ht="15" customHeight="1" x14ac:dyDescent="0.25">
      <c r="A4" s="245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7"/>
    </row>
    <row r="5" spans="1:78" ht="15" customHeight="1" x14ac:dyDescent="0.25">
      <c r="A5" s="248" t="s">
        <v>97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</row>
    <row r="6" spans="1:78" ht="15" customHeight="1" x14ac:dyDescent="0.25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50"/>
    </row>
    <row r="7" spans="1:78" ht="13.5" customHeight="1" x14ac:dyDescent="0.25">
      <c r="A7" s="248"/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50"/>
    </row>
    <row r="8" spans="1:78" s="84" customFormat="1" ht="16.5" x14ac:dyDescent="0.25">
      <c r="A8" s="80"/>
      <c r="B8" s="81"/>
      <c r="C8" s="82"/>
      <c r="D8" s="82"/>
      <c r="E8" s="82"/>
      <c r="F8" s="82"/>
      <c r="G8" s="82"/>
      <c r="H8" s="82"/>
      <c r="I8" s="82"/>
      <c r="J8" s="82"/>
      <c r="K8" s="82"/>
      <c r="L8" s="82"/>
      <c r="M8" s="83"/>
    </row>
    <row r="9" spans="1:78" s="89" customFormat="1" ht="24.6" customHeight="1" x14ac:dyDescent="0.25">
      <c r="A9" s="86"/>
      <c r="B9" s="97" t="s">
        <v>60</v>
      </c>
      <c r="C9" s="87" t="s">
        <v>64</v>
      </c>
      <c r="D9" s="87"/>
      <c r="E9" s="87"/>
      <c r="F9" s="87"/>
      <c r="G9" s="87"/>
      <c r="H9" s="87"/>
      <c r="I9" s="87"/>
      <c r="J9" s="87"/>
      <c r="K9" s="87"/>
      <c r="L9" s="87"/>
      <c r="M9" s="88"/>
    </row>
    <row r="10" spans="1:78" s="89" customFormat="1" ht="24.6" customHeight="1" x14ac:dyDescent="0.25">
      <c r="A10" s="86"/>
      <c r="B10" s="97" t="s">
        <v>61</v>
      </c>
      <c r="C10" s="87" t="s">
        <v>71</v>
      </c>
      <c r="D10" s="87"/>
      <c r="E10" s="87"/>
      <c r="F10" s="87"/>
      <c r="G10" s="87"/>
      <c r="H10" s="87"/>
      <c r="I10" s="87"/>
      <c r="J10" s="87"/>
      <c r="K10" s="87"/>
      <c r="L10" s="87"/>
      <c r="M10" s="88"/>
    </row>
    <row r="11" spans="1:78" s="89" customFormat="1" ht="24.6" customHeight="1" x14ac:dyDescent="0.25">
      <c r="A11" s="86"/>
      <c r="B11" s="97" t="s">
        <v>62</v>
      </c>
      <c r="C11" s="87" t="s">
        <v>57</v>
      </c>
      <c r="D11" s="87"/>
      <c r="E11" s="87"/>
      <c r="F11" s="87"/>
      <c r="G11" s="87"/>
      <c r="H11" s="87"/>
      <c r="I11" s="87"/>
      <c r="J11" s="87"/>
      <c r="K11" s="87"/>
      <c r="L11" s="87"/>
      <c r="M11" s="88"/>
    </row>
    <row r="12" spans="1:78" s="89" customFormat="1" ht="24.6" customHeight="1" x14ac:dyDescent="0.25">
      <c r="A12" s="86"/>
      <c r="B12" s="97" t="s">
        <v>63</v>
      </c>
      <c r="C12" s="87" t="s">
        <v>65</v>
      </c>
      <c r="D12" s="87"/>
      <c r="E12" s="87"/>
      <c r="F12" s="87"/>
      <c r="G12" s="87"/>
      <c r="H12" s="87"/>
      <c r="I12" s="87"/>
      <c r="J12" s="87"/>
      <c r="K12" s="87"/>
      <c r="L12" s="87"/>
      <c r="M12" s="88"/>
    </row>
    <row r="13" spans="1:78" s="89" customFormat="1" ht="31.15" customHeight="1" x14ac:dyDescent="0.25">
      <c r="A13" s="90"/>
      <c r="B13" s="91"/>
      <c r="D13" s="87"/>
      <c r="E13" s="87"/>
      <c r="F13" s="87"/>
      <c r="G13" s="87"/>
      <c r="H13" s="87"/>
      <c r="I13" s="87"/>
      <c r="J13" s="87"/>
      <c r="K13" s="87"/>
      <c r="L13" s="87"/>
      <c r="M13" s="88"/>
    </row>
    <row r="14" spans="1:78" x14ac:dyDescent="0.25">
      <c r="A14" s="251"/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3"/>
    </row>
    <row r="16" spans="1:78" x14ac:dyDescent="0.25">
      <c r="A16" s="226"/>
    </row>
    <row r="17" spans="1:1" x14ac:dyDescent="0.25">
      <c r="A17" s="226"/>
    </row>
  </sheetData>
  <mergeCells count="4">
    <mergeCell ref="A3:M4"/>
    <mergeCell ref="A5:M7"/>
    <mergeCell ref="A14:M14"/>
    <mergeCell ref="A1:M2"/>
  </mergeCells>
  <phoneticPr fontId="28" type="noConversion"/>
  <hyperlinks>
    <hyperlink ref="B9" location="'Cuadro 1'!A1" display="Cuadro 1"/>
    <hyperlink ref="B10" location="'Cuadro 2'!A1" display="Cuadro 2"/>
    <hyperlink ref="B11" location="'Cuadro 3'!A1" display="Cuadro 3"/>
    <hyperlink ref="B12" location="'Cuadro 4'!A1" display="Cuadro 4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J129"/>
  <sheetViews>
    <sheetView zoomScaleNormal="100" workbookViewId="0">
      <selection sqref="A1:C1"/>
    </sheetView>
  </sheetViews>
  <sheetFormatPr baseColWidth="10" defaultColWidth="11.42578125" defaultRowHeight="16.5" x14ac:dyDescent="0.3"/>
  <cols>
    <col min="1" max="1" width="11.7109375" style="133" customWidth="1"/>
    <col min="2" max="2" width="21.7109375" style="133" customWidth="1"/>
    <col min="3" max="3" width="74.7109375" style="133" customWidth="1"/>
    <col min="4" max="4" width="6" style="133" bestFit="1" customWidth="1"/>
    <col min="5" max="6" width="6.42578125" style="133" bestFit="1" customWidth="1"/>
    <col min="7" max="7" width="6.85546875" style="133" bestFit="1" customWidth="1"/>
    <col min="8" max="15" width="7.42578125" style="133" bestFit="1" customWidth="1"/>
    <col min="16" max="16" width="7.85546875" style="133" bestFit="1" customWidth="1"/>
    <col min="17" max="24" width="8.42578125" style="133" bestFit="1" customWidth="1"/>
    <col min="25" max="25" width="8.85546875" style="133" bestFit="1" customWidth="1"/>
    <col min="26" max="42" width="9.42578125" style="133" bestFit="1" customWidth="1"/>
    <col min="43" max="16384" width="11.42578125" style="133"/>
  </cols>
  <sheetData>
    <row r="1" spans="1:72" s="117" customFormat="1" ht="60.75" customHeight="1" x14ac:dyDescent="0.3">
      <c r="A1" s="256"/>
      <c r="B1" s="256"/>
      <c r="C1" s="256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P1" s="118"/>
      <c r="BQ1" s="118"/>
      <c r="BT1" s="119"/>
    </row>
    <row r="2" spans="1:72" ht="15" customHeight="1" x14ac:dyDescent="0.3">
      <c r="A2" s="257" t="s">
        <v>17</v>
      </c>
      <c r="B2" s="258"/>
      <c r="C2" s="259"/>
      <c r="D2" s="131"/>
      <c r="E2" s="131"/>
      <c r="F2" s="131"/>
      <c r="G2" s="131"/>
      <c r="H2" s="131"/>
    </row>
    <row r="3" spans="1:72" ht="15" customHeight="1" x14ac:dyDescent="0.3">
      <c r="A3" s="260"/>
      <c r="B3" s="261"/>
      <c r="C3" s="262"/>
      <c r="D3" s="131"/>
      <c r="E3" s="131"/>
      <c r="F3" s="131"/>
      <c r="G3" s="131"/>
      <c r="H3" s="131"/>
    </row>
    <row r="4" spans="1:72" x14ac:dyDescent="0.3">
      <c r="A4" s="98" t="s">
        <v>18</v>
      </c>
      <c r="B4" s="2"/>
      <c r="C4" s="204"/>
      <c r="D4" s="131"/>
      <c r="E4" s="131"/>
      <c r="F4" s="131"/>
      <c r="G4" s="131"/>
      <c r="H4" s="131"/>
    </row>
    <row r="5" spans="1:72" x14ac:dyDescent="0.3">
      <c r="A5" s="98" t="s">
        <v>19</v>
      </c>
      <c r="B5" s="2"/>
      <c r="C5" s="204"/>
      <c r="D5" s="131"/>
      <c r="E5" s="131"/>
      <c r="F5" s="131"/>
      <c r="G5" s="131"/>
      <c r="H5" s="131"/>
    </row>
    <row r="6" spans="1:72" x14ac:dyDescent="0.3">
      <c r="A6" s="98" t="s">
        <v>20</v>
      </c>
      <c r="B6" s="2"/>
      <c r="C6" s="204"/>
      <c r="D6" s="131"/>
      <c r="E6" s="131"/>
      <c r="F6" s="131"/>
      <c r="G6" s="131"/>
      <c r="H6" s="131"/>
    </row>
    <row r="7" spans="1:72" x14ac:dyDescent="0.3">
      <c r="A7" s="99" t="s">
        <v>98</v>
      </c>
      <c r="B7" s="5"/>
      <c r="C7" s="205"/>
      <c r="D7" s="131"/>
      <c r="E7" s="131"/>
      <c r="F7" s="131"/>
      <c r="G7" s="131"/>
      <c r="H7" s="131"/>
    </row>
    <row r="9" spans="1:72" ht="36" x14ac:dyDescent="0.3">
      <c r="A9" s="8" t="s">
        <v>21</v>
      </c>
      <c r="B9" s="1" t="s">
        <v>22</v>
      </c>
      <c r="C9" s="1" t="s">
        <v>23</v>
      </c>
      <c r="D9" s="1">
        <v>1975</v>
      </c>
      <c r="E9" s="1">
        <v>1976</v>
      </c>
      <c r="F9" s="1">
        <v>1977</v>
      </c>
      <c r="G9" s="1">
        <v>1978</v>
      </c>
      <c r="H9" s="1">
        <v>1979</v>
      </c>
      <c r="I9" s="1">
        <v>1980</v>
      </c>
      <c r="J9" s="1">
        <v>1981</v>
      </c>
      <c r="K9" s="1">
        <v>1982</v>
      </c>
      <c r="L9" s="1">
        <v>1983</v>
      </c>
      <c r="M9" s="1">
        <v>1984</v>
      </c>
      <c r="N9" s="1">
        <v>1985</v>
      </c>
      <c r="O9" s="1">
        <v>1986</v>
      </c>
      <c r="P9" s="1">
        <v>1987</v>
      </c>
      <c r="Q9" s="1">
        <v>1988</v>
      </c>
      <c r="R9" s="1">
        <v>1989</v>
      </c>
      <c r="S9" s="1">
        <v>1990</v>
      </c>
      <c r="T9" s="1">
        <v>1991</v>
      </c>
      <c r="U9" s="1">
        <v>1992</v>
      </c>
      <c r="V9" s="1">
        <v>1993</v>
      </c>
      <c r="W9" s="1">
        <v>1994</v>
      </c>
      <c r="X9" s="1">
        <v>1995</v>
      </c>
      <c r="Y9" s="1">
        <v>1996</v>
      </c>
      <c r="Z9" s="1">
        <v>1997</v>
      </c>
      <c r="AA9" s="1">
        <v>1998</v>
      </c>
      <c r="AB9" s="1">
        <v>1999</v>
      </c>
      <c r="AC9" s="1">
        <v>2000</v>
      </c>
      <c r="AD9" s="1">
        <v>2001</v>
      </c>
      <c r="AE9" s="1">
        <v>2002</v>
      </c>
      <c r="AF9" s="1">
        <v>2003</v>
      </c>
      <c r="AG9" s="1">
        <v>2004</v>
      </c>
      <c r="AH9" s="1">
        <v>2005</v>
      </c>
      <c r="AI9" s="1">
        <v>2006</v>
      </c>
      <c r="AJ9" s="1">
        <v>2007</v>
      </c>
      <c r="AK9" s="1">
        <v>2008</v>
      </c>
      <c r="AL9" s="1">
        <v>2009</v>
      </c>
      <c r="AM9" s="1">
        <v>2010</v>
      </c>
      <c r="AN9" s="1">
        <v>2011</v>
      </c>
      <c r="AO9" s="1">
        <v>2012</v>
      </c>
      <c r="AP9" s="100">
        <v>2013</v>
      </c>
    </row>
    <row r="10" spans="1:72" x14ac:dyDescent="0.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1"/>
    </row>
    <row r="11" spans="1:72" x14ac:dyDescent="0.3">
      <c r="A11" s="263" t="s">
        <v>24</v>
      </c>
      <c r="B11" s="264"/>
      <c r="C11" s="2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4"/>
    </row>
    <row r="12" spans="1:72" x14ac:dyDescent="0.3">
      <c r="A12" s="26"/>
      <c r="B12" s="27"/>
      <c r="C12" s="145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145"/>
      <c r="AI12" s="145"/>
      <c r="AJ12" s="145"/>
      <c r="AK12" s="145"/>
      <c r="AL12" s="145"/>
      <c r="AM12" s="145"/>
      <c r="AN12" s="145"/>
      <c r="AO12" s="145"/>
      <c r="AP12" s="168"/>
    </row>
    <row r="13" spans="1:72" x14ac:dyDescent="0.3">
      <c r="A13" s="16"/>
      <c r="B13" s="92" t="s">
        <v>25</v>
      </c>
      <c r="C13" s="93" t="s">
        <v>26</v>
      </c>
      <c r="D13" s="18">
        <v>95.951956115964592</v>
      </c>
      <c r="E13" s="18">
        <v>125.11564890961093</v>
      </c>
      <c r="F13" s="18">
        <v>177.82109305920898</v>
      </c>
      <c r="G13" s="18">
        <v>206.00771432294889</v>
      </c>
      <c r="H13" s="18">
        <v>247.8286279704086</v>
      </c>
      <c r="I13" s="18">
        <v>300.91097448285791</v>
      </c>
      <c r="J13" s="18">
        <v>372.35942100719569</v>
      </c>
      <c r="K13" s="18">
        <v>458.63523435767092</v>
      </c>
      <c r="L13" s="18">
        <v>563.38946413230633</v>
      </c>
      <c r="M13" s="18">
        <v>660.74391440417469</v>
      </c>
      <c r="N13" s="18">
        <v>830.81027283904609</v>
      </c>
      <c r="O13" s="18">
        <v>1177.6548110835824</v>
      </c>
      <c r="P13" s="18">
        <v>1566.8911632773697</v>
      </c>
      <c r="Q13" s="18">
        <v>1926.8294745449953</v>
      </c>
      <c r="R13" s="18">
        <v>2363.266525447385</v>
      </c>
      <c r="S13" s="18">
        <v>3156.2608034202221</v>
      </c>
      <c r="T13" s="18">
        <v>4220.9348531936294</v>
      </c>
      <c r="U13" s="18">
        <v>4870.3413488662263</v>
      </c>
      <c r="V13" s="18">
        <v>5573.5476738130374</v>
      </c>
      <c r="W13" s="18">
        <v>7171.786002587558</v>
      </c>
      <c r="X13" s="18">
        <v>8351.273087984855</v>
      </c>
      <c r="Y13" s="18">
        <v>9301.1583924812294</v>
      </c>
      <c r="Z13" s="18">
        <v>11089.042199431347</v>
      </c>
      <c r="AA13" s="18">
        <v>13410.144230316151</v>
      </c>
      <c r="AB13" s="18">
        <v>14344.915903758852</v>
      </c>
      <c r="AC13" s="18">
        <v>16175.132431986922</v>
      </c>
      <c r="AD13" s="18">
        <v>17922.950538659119</v>
      </c>
      <c r="AE13" s="18">
        <v>20134.792588040786</v>
      </c>
      <c r="AF13" s="18">
        <v>21862.678411884401</v>
      </c>
      <c r="AG13" s="18">
        <v>23268.857862544326</v>
      </c>
      <c r="AH13" s="18">
        <v>25439</v>
      </c>
      <c r="AI13" s="18">
        <v>27425</v>
      </c>
      <c r="AJ13" s="18">
        <v>29715</v>
      </c>
      <c r="AK13" s="18">
        <v>31869</v>
      </c>
      <c r="AL13" s="18">
        <v>33554</v>
      </c>
      <c r="AM13" s="18">
        <v>34411</v>
      </c>
      <c r="AN13" s="18">
        <v>37709</v>
      </c>
      <c r="AO13" s="18">
        <v>37209</v>
      </c>
      <c r="AP13" s="180">
        <v>38509</v>
      </c>
    </row>
    <row r="14" spans="1:72" x14ac:dyDescent="0.3">
      <c r="A14" s="15"/>
      <c r="B14" s="94" t="s">
        <v>30</v>
      </c>
      <c r="C14" s="95" t="s">
        <v>31</v>
      </c>
      <c r="D14" s="20">
        <v>8.790157651355706</v>
      </c>
      <c r="E14" s="20">
        <v>13.125789252308874</v>
      </c>
      <c r="F14" s="20">
        <v>13.358757673146847</v>
      </c>
      <c r="G14" s="20">
        <v>14.573251217996347</v>
      </c>
      <c r="H14" s="20">
        <v>20.418563763010798</v>
      </c>
      <c r="I14" s="20">
        <v>41.037371000776702</v>
      </c>
      <c r="J14" s="20">
        <v>54.666703304942331</v>
      </c>
      <c r="K14" s="20">
        <v>71.258859817172223</v>
      </c>
      <c r="L14" s="20">
        <v>96.556699200659438</v>
      </c>
      <c r="M14" s="20">
        <v>137.24951298262312</v>
      </c>
      <c r="N14" s="20">
        <v>223.36866258549071</v>
      </c>
      <c r="O14" s="20">
        <v>354.34909410704324</v>
      </c>
      <c r="P14" s="20">
        <v>613.02704009991089</v>
      </c>
      <c r="Q14" s="20">
        <v>753.9997530475946</v>
      </c>
      <c r="R14" s="20">
        <v>1218.5357734363242</v>
      </c>
      <c r="S14" s="20">
        <v>1976.7677694221879</v>
      </c>
      <c r="T14" s="20">
        <v>2220.4575253086641</v>
      </c>
      <c r="U14" s="20">
        <v>2308.8603627526509</v>
      </c>
      <c r="V14" s="20">
        <v>2577.9729636898592</v>
      </c>
      <c r="W14" s="20">
        <v>2724.8261141236608</v>
      </c>
      <c r="X14" s="20">
        <v>3723.0448876297896</v>
      </c>
      <c r="Y14" s="20">
        <v>4790.6548654008948</v>
      </c>
      <c r="Z14" s="20">
        <v>4985.3115619551818</v>
      </c>
      <c r="AA14" s="20">
        <v>5294.8376053758629</v>
      </c>
      <c r="AB14" s="20">
        <v>9402.7808635461006</v>
      </c>
      <c r="AC14" s="20">
        <v>12513.663112630271</v>
      </c>
      <c r="AD14" s="20">
        <v>10658.764532104051</v>
      </c>
      <c r="AE14" s="20">
        <v>11428.843684842295</v>
      </c>
      <c r="AF14" s="20">
        <v>15459.296551283811</v>
      </c>
      <c r="AG14" s="20">
        <v>18398.917723522954</v>
      </c>
      <c r="AH14" s="20">
        <v>22071</v>
      </c>
      <c r="AI14" s="20">
        <v>26127</v>
      </c>
      <c r="AJ14" s="20">
        <v>26443</v>
      </c>
      <c r="AK14" s="20">
        <v>38675</v>
      </c>
      <c r="AL14" s="20">
        <v>37234</v>
      </c>
      <c r="AM14" s="20">
        <v>47105</v>
      </c>
      <c r="AN14" s="20">
        <v>70548</v>
      </c>
      <c r="AO14" s="20">
        <v>74557</v>
      </c>
      <c r="AP14" s="181">
        <v>73340</v>
      </c>
    </row>
    <row r="15" spans="1:72" x14ac:dyDescent="0.3">
      <c r="A15" s="21"/>
      <c r="B15" s="92" t="s">
        <v>33</v>
      </c>
      <c r="C15" s="93" t="s">
        <v>32</v>
      </c>
      <c r="D15" s="18">
        <v>109.13396789804918</v>
      </c>
      <c r="E15" s="18">
        <v>143.07018143480974</v>
      </c>
      <c r="F15" s="18">
        <v>186.7849587403939</v>
      </c>
      <c r="G15" s="18">
        <v>233.82127734331391</v>
      </c>
      <c r="H15" s="18">
        <v>295.26389235907482</v>
      </c>
      <c r="I15" s="18">
        <v>409.59995828683759</v>
      </c>
      <c r="J15" s="18">
        <v>454.64360674029558</v>
      </c>
      <c r="K15" s="18">
        <v>564.06264049756624</v>
      </c>
      <c r="L15" s="18">
        <v>676.20777579349942</v>
      </c>
      <c r="M15" s="18">
        <v>900.72692788939912</v>
      </c>
      <c r="N15" s="18">
        <v>1099.8201039392725</v>
      </c>
      <c r="O15" s="18">
        <v>1550.2856847464568</v>
      </c>
      <c r="P15" s="18">
        <v>1718.3463497255789</v>
      </c>
      <c r="Q15" s="18">
        <v>2443.2210544381978</v>
      </c>
      <c r="R15" s="18">
        <v>3111.6470192516863</v>
      </c>
      <c r="S15" s="18">
        <v>3922.1734405891057</v>
      </c>
      <c r="T15" s="18">
        <v>5269.4370940643403</v>
      </c>
      <c r="U15" s="18">
        <v>6355.4633925500348</v>
      </c>
      <c r="V15" s="18">
        <v>8719.5587079121724</v>
      </c>
      <c r="W15" s="18">
        <v>11432.141977882897</v>
      </c>
      <c r="X15" s="18">
        <v>13930.616934136313</v>
      </c>
      <c r="Y15" s="18">
        <v>16479.432853285613</v>
      </c>
      <c r="Z15" s="18">
        <v>19276.739754941416</v>
      </c>
      <c r="AA15" s="18">
        <v>22735.379540250542</v>
      </c>
      <c r="AB15" s="18">
        <v>25330.948218859769</v>
      </c>
      <c r="AC15" s="18">
        <v>31112.940783177582</v>
      </c>
      <c r="AD15" s="18">
        <v>34660.272327064144</v>
      </c>
      <c r="AE15" s="18">
        <v>37025.474900682719</v>
      </c>
      <c r="AF15" s="18">
        <v>42237.990146822369</v>
      </c>
      <c r="AG15" s="18">
        <v>48569.780115193716</v>
      </c>
      <c r="AH15" s="18">
        <v>54043</v>
      </c>
      <c r="AI15" s="18">
        <v>60975</v>
      </c>
      <c r="AJ15" s="18">
        <v>69222</v>
      </c>
      <c r="AK15" s="18">
        <v>73264</v>
      </c>
      <c r="AL15" s="18">
        <v>74133</v>
      </c>
      <c r="AM15" s="18">
        <v>75989</v>
      </c>
      <c r="AN15" s="18">
        <v>81820</v>
      </c>
      <c r="AO15" s="18">
        <v>87241</v>
      </c>
      <c r="AP15" s="180">
        <v>90421</v>
      </c>
    </row>
    <row r="16" spans="1:72" ht="24" x14ac:dyDescent="0.3">
      <c r="A16" s="11"/>
      <c r="B16" s="94" t="s">
        <v>34</v>
      </c>
      <c r="C16" s="95" t="s">
        <v>35</v>
      </c>
      <c r="D16" s="20">
        <v>4.935892995221737</v>
      </c>
      <c r="E16" s="20">
        <v>7.384001069623416</v>
      </c>
      <c r="F16" s="20">
        <v>10.308792964883125</v>
      </c>
      <c r="G16" s="20">
        <v>15.059582313326288</v>
      </c>
      <c r="H16" s="20">
        <v>21.138105621565629</v>
      </c>
      <c r="I16" s="20">
        <v>26.97742963092103</v>
      </c>
      <c r="J16" s="20">
        <v>39.417237541980214</v>
      </c>
      <c r="K16" s="20">
        <v>56.225577887490175</v>
      </c>
      <c r="L16" s="20">
        <v>73.914001939958283</v>
      </c>
      <c r="M16" s="20">
        <v>98.409465716938854</v>
      </c>
      <c r="N16" s="20">
        <v>127.10024047572938</v>
      </c>
      <c r="O16" s="20">
        <v>179.94661721783359</v>
      </c>
      <c r="P16" s="20">
        <v>236.42202633390653</v>
      </c>
      <c r="Q16" s="20">
        <v>324.87583741929484</v>
      </c>
      <c r="R16" s="20">
        <v>454.35931445598817</v>
      </c>
      <c r="S16" s="20">
        <v>607.41650729428625</v>
      </c>
      <c r="T16" s="20">
        <v>826.86069130812018</v>
      </c>
      <c r="U16" s="20">
        <v>1064.6934776793667</v>
      </c>
      <c r="V16" s="20">
        <v>1635.8239106922222</v>
      </c>
      <c r="W16" s="20">
        <v>2244.4913761587454</v>
      </c>
      <c r="X16" s="20">
        <v>2627.8773659855506</v>
      </c>
      <c r="Y16" s="20">
        <v>3398.320997408031</v>
      </c>
      <c r="Z16" s="20">
        <v>4224.4952813241489</v>
      </c>
      <c r="AA16" s="20">
        <v>4764.4112364696912</v>
      </c>
      <c r="AB16" s="20">
        <v>5277.9341033757637</v>
      </c>
      <c r="AC16" s="20">
        <v>6443.3127447635134</v>
      </c>
      <c r="AD16" s="20">
        <v>7709.6070107510823</v>
      </c>
      <c r="AE16" s="20">
        <v>8348.9674661065528</v>
      </c>
      <c r="AF16" s="20">
        <v>9841.3264206549993</v>
      </c>
      <c r="AG16" s="20">
        <v>10979.622532734214</v>
      </c>
      <c r="AH16" s="20">
        <v>12035</v>
      </c>
      <c r="AI16" s="20">
        <v>13290</v>
      </c>
      <c r="AJ16" s="20">
        <v>14757</v>
      </c>
      <c r="AK16" s="20">
        <v>15895</v>
      </c>
      <c r="AL16" s="20">
        <v>16341</v>
      </c>
      <c r="AM16" s="20">
        <v>17809</v>
      </c>
      <c r="AN16" s="20">
        <v>19318</v>
      </c>
      <c r="AO16" s="20">
        <v>20467</v>
      </c>
      <c r="AP16" s="181">
        <v>21767</v>
      </c>
    </row>
    <row r="17" spans="1:88" x14ac:dyDescent="0.3">
      <c r="A17" s="16"/>
      <c r="B17" s="92" t="s">
        <v>36</v>
      </c>
      <c r="C17" s="93" t="s">
        <v>37</v>
      </c>
      <c r="D17" s="18">
        <v>9.6178659411609289</v>
      </c>
      <c r="E17" s="18">
        <v>13.6088659091956</v>
      </c>
      <c r="F17" s="18">
        <v>19.679286402836766</v>
      </c>
      <c r="G17" s="18">
        <v>27.20799661887213</v>
      </c>
      <c r="H17" s="18">
        <v>36.969114932286459</v>
      </c>
      <c r="I17" s="18">
        <v>55.351258216263659</v>
      </c>
      <c r="J17" s="18">
        <v>74.985091471865928</v>
      </c>
      <c r="K17" s="18">
        <v>93.499431586708681</v>
      </c>
      <c r="L17" s="18">
        <v>125.30274744903113</v>
      </c>
      <c r="M17" s="18">
        <v>164.87579195121623</v>
      </c>
      <c r="N17" s="18">
        <v>264.86529438244418</v>
      </c>
      <c r="O17" s="18">
        <v>351.45917679401555</v>
      </c>
      <c r="P17" s="18">
        <v>388.37375304461148</v>
      </c>
      <c r="Q17" s="18">
        <v>624.39825290917815</v>
      </c>
      <c r="R17" s="18">
        <v>730.74191091935063</v>
      </c>
      <c r="S17" s="18">
        <v>823.28740410313458</v>
      </c>
      <c r="T17" s="18">
        <v>1097.1088809418075</v>
      </c>
      <c r="U17" s="18">
        <v>1537.0358484469143</v>
      </c>
      <c r="V17" s="18">
        <v>2484.5081244354096</v>
      </c>
      <c r="W17" s="18">
        <v>3387.0919703775999</v>
      </c>
      <c r="X17" s="18">
        <v>4335.3912251066758</v>
      </c>
      <c r="Y17" s="18">
        <v>4891.3844416347365</v>
      </c>
      <c r="Z17" s="18">
        <v>5781.5271481666896</v>
      </c>
      <c r="AA17" s="18">
        <v>6058.1332835307312</v>
      </c>
      <c r="AB17" s="18">
        <v>5120.3176404043934</v>
      </c>
      <c r="AC17" s="18">
        <v>5241.8122804825343</v>
      </c>
      <c r="AD17" s="18">
        <v>5678.8005137094624</v>
      </c>
      <c r="AE17" s="18">
        <v>6664.546627711803</v>
      </c>
      <c r="AF17" s="18">
        <v>8353.9387441646249</v>
      </c>
      <c r="AG17" s="18">
        <v>12054.367438746522</v>
      </c>
      <c r="AH17" s="18">
        <v>14415</v>
      </c>
      <c r="AI17" s="18">
        <v>17575</v>
      </c>
      <c r="AJ17" s="18">
        <v>20611</v>
      </c>
      <c r="AK17" s="18">
        <v>25288</v>
      </c>
      <c r="AL17" s="18">
        <v>29019</v>
      </c>
      <c r="AM17" s="18">
        <v>29776</v>
      </c>
      <c r="AN17" s="18">
        <v>34462</v>
      </c>
      <c r="AO17" s="18">
        <v>40385</v>
      </c>
      <c r="AP17" s="180">
        <v>48320</v>
      </c>
    </row>
    <row r="18" spans="1:88" ht="24" x14ac:dyDescent="0.3">
      <c r="A18" s="15"/>
      <c r="B18" s="94" t="s">
        <v>38</v>
      </c>
      <c r="C18" s="95" t="s">
        <v>39</v>
      </c>
      <c r="D18" s="20">
        <v>88.934688154618811</v>
      </c>
      <c r="E18" s="20">
        <v>113.55679269977367</v>
      </c>
      <c r="F18" s="20">
        <v>148.80148165239504</v>
      </c>
      <c r="G18" s="20">
        <v>195.66627143389704</v>
      </c>
      <c r="H18" s="20">
        <v>261.89261924018115</v>
      </c>
      <c r="I18" s="20">
        <v>347.95814157358296</v>
      </c>
      <c r="J18" s="20">
        <v>430.83239796937539</v>
      </c>
      <c r="K18" s="20">
        <v>534.29931802719875</v>
      </c>
      <c r="L18" s="20">
        <v>650.24517079501391</v>
      </c>
      <c r="M18" s="20">
        <v>860.42214273428146</v>
      </c>
      <c r="N18" s="20">
        <v>1158.0759581765442</v>
      </c>
      <c r="O18" s="20">
        <v>1548.2833955037504</v>
      </c>
      <c r="P18" s="20">
        <v>2072.3305139116637</v>
      </c>
      <c r="Q18" s="20">
        <v>2846.6165410981412</v>
      </c>
      <c r="R18" s="20">
        <v>3660.9598419505683</v>
      </c>
      <c r="S18" s="20">
        <v>4765.5052171965053</v>
      </c>
      <c r="T18" s="20">
        <v>5928.7689008783645</v>
      </c>
      <c r="U18" s="20">
        <v>8005.2083411574285</v>
      </c>
      <c r="V18" s="20">
        <v>10344.107726504662</v>
      </c>
      <c r="W18" s="20">
        <v>13070.922691940323</v>
      </c>
      <c r="X18" s="20">
        <v>16161.328716174767</v>
      </c>
      <c r="Y18" s="20">
        <v>18693.288751454187</v>
      </c>
      <c r="Z18" s="20">
        <v>22433.012056050975</v>
      </c>
      <c r="AA18" s="20">
        <v>26530.909149546322</v>
      </c>
      <c r="AB18" s="20">
        <v>27733.956287876426</v>
      </c>
      <c r="AC18" s="20">
        <v>31781.410308206458</v>
      </c>
      <c r="AD18" s="20">
        <v>35684.165654474935</v>
      </c>
      <c r="AE18" s="20">
        <v>38841.281722688393</v>
      </c>
      <c r="AF18" s="20">
        <v>43805.266047659577</v>
      </c>
      <c r="AG18" s="20">
        <v>48955.596233489559</v>
      </c>
      <c r="AH18" s="20">
        <v>54918</v>
      </c>
      <c r="AI18" s="20">
        <v>62152</v>
      </c>
      <c r="AJ18" s="20">
        <v>71392</v>
      </c>
      <c r="AK18" s="20">
        <v>75636</v>
      </c>
      <c r="AL18" s="20">
        <v>79703</v>
      </c>
      <c r="AM18" s="20">
        <v>84926</v>
      </c>
      <c r="AN18" s="20">
        <v>93024</v>
      </c>
      <c r="AO18" s="20">
        <v>98508</v>
      </c>
      <c r="AP18" s="181">
        <v>109807</v>
      </c>
    </row>
    <row r="19" spans="1:88" x14ac:dyDescent="0.3">
      <c r="A19" s="16"/>
      <c r="B19" s="92" t="s">
        <v>40</v>
      </c>
      <c r="C19" s="93" t="s">
        <v>41</v>
      </c>
      <c r="D19" s="18">
        <v>14.946608654605509</v>
      </c>
      <c r="E19" s="18">
        <v>18.68223962731534</v>
      </c>
      <c r="F19" s="18">
        <v>24.993283373746408</v>
      </c>
      <c r="G19" s="18">
        <v>31.388694947353571</v>
      </c>
      <c r="H19" s="18">
        <v>44.209565062989022</v>
      </c>
      <c r="I19" s="18">
        <v>56.737453130708516</v>
      </c>
      <c r="J19" s="18">
        <v>72.867035291334645</v>
      </c>
      <c r="K19" s="18">
        <v>91.995840322049105</v>
      </c>
      <c r="L19" s="18">
        <v>114.10144527708069</v>
      </c>
      <c r="M19" s="18">
        <v>140.23542047530378</v>
      </c>
      <c r="N19" s="18">
        <v>174.55074296412005</v>
      </c>
      <c r="O19" s="18">
        <v>224.44489120320281</v>
      </c>
      <c r="P19" s="18">
        <v>296.81519175798394</v>
      </c>
      <c r="Q19" s="18">
        <v>404.25365628318576</v>
      </c>
      <c r="R19" s="18">
        <v>536.16149605075009</v>
      </c>
      <c r="S19" s="18">
        <v>745.47179751487351</v>
      </c>
      <c r="T19" s="18">
        <v>961.0100246732195</v>
      </c>
      <c r="U19" s="18">
        <v>1243.8137955284678</v>
      </c>
      <c r="V19" s="18">
        <v>1665.9673941360184</v>
      </c>
      <c r="W19" s="18">
        <v>2225.1255755294305</v>
      </c>
      <c r="X19" s="18">
        <v>2893.8791045436319</v>
      </c>
      <c r="Y19" s="18">
        <v>3742.2560038984502</v>
      </c>
      <c r="Z19" s="18">
        <v>4961.2156759334684</v>
      </c>
      <c r="AA19" s="18">
        <v>6065.3308285492503</v>
      </c>
      <c r="AB19" s="18">
        <v>6168.7090418742246</v>
      </c>
      <c r="AC19" s="18">
        <v>6488.8555390143229</v>
      </c>
      <c r="AD19" s="18">
        <v>7765.5708389743468</v>
      </c>
      <c r="AE19" s="18">
        <v>8690.5561975765377</v>
      </c>
      <c r="AF19" s="18">
        <v>9562.7644910898944</v>
      </c>
      <c r="AG19" s="18">
        <v>10586.629046805103</v>
      </c>
      <c r="AH19" s="18">
        <v>12273</v>
      </c>
      <c r="AI19" s="18">
        <v>14006</v>
      </c>
      <c r="AJ19" s="18">
        <v>15925</v>
      </c>
      <c r="AK19" s="18">
        <v>17124</v>
      </c>
      <c r="AL19" s="18">
        <v>17580</v>
      </c>
      <c r="AM19" s="18">
        <v>18572</v>
      </c>
      <c r="AN19" s="18">
        <v>19612</v>
      </c>
      <c r="AO19" s="18">
        <v>20702</v>
      </c>
      <c r="AP19" s="180">
        <v>22092</v>
      </c>
    </row>
    <row r="20" spans="1:88" x14ac:dyDescent="0.3">
      <c r="A20" s="15"/>
      <c r="B20" s="94" t="s">
        <v>52</v>
      </c>
      <c r="C20" s="95" t="s">
        <v>53</v>
      </c>
      <c r="D20" s="20">
        <v>16.08772632662847</v>
      </c>
      <c r="E20" s="20">
        <v>20.800601372699276</v>
      </c>
      <c r="F20" s="20">
        <v>25.89880315925301</v>
      </c>
      <c r="G20" s="20">
        <v>34.195341676719892</v>
      </c>
      <c r="H20" s="20">
        <v>47.453747165808466</v>
      </c>
      <c r="I20" s="20">
        <v>64.595465088100511</v>
      </c>
      <c r="J20" s="20">
        <v>86.533939357743577</v>
      </c>
      <c r="K20" s="20">
        <v>111.82349434624089</v>
      </c>
      <c r="L20" s="20">
        <v>137.40987892787169</v>
      </c>
      <c r="M20" s="20">
        <v>163.23974075748239</v>
      </c>
      <c r="N20" s="20">
        <v>202.37913951594879</v>
      </c>
      <c r="O20" s="20">
        <v>260.72730934008155</v>
      </c>
      <c r="P20" s="20">
        <v>342.97284497302024</v>
      </c>
      <c r="Q20" s="20">
        <v>467.12324990351158</v>
      </c>
      <c r="R20" s="20">
        <v>608.67867090337165</v>
      </c>
      <c r="S20" s="20">
        <v>833.4839983525336</v>
      </c>
      <c r="T20" s="20">
        <v>1151.9679691085121</v>
      </c>
      <c r="U20" s="20">
        <v>1468.8761157337701</v>
      </c>
      <c r="V20" s="20">
        <v>2057.7480818724694</v>
      </c>
      <c r="W20" s="20">
        <v>2961.3077317701041</v>
      </c>
      <c r="X20" s="20">
        <v>4001.3924152448221</v>
      </c>
      <c r="Y20" s="20">
        <v>5228.8694335957962</v>
      </c>
      <c r="Z20" s="20">
        <v>6601.7822367361141</v>
      </c>
      <c r="AA20" s="20">
        <v>7039.7253994021839</v>
      </c>
      <c r="AB20" s="20">
        <v>6212.9675148511724</v>
      </c>
      <c r="AC20" s="20">
        <v>6380.3438183663184</v>
      </c>
      <c r="AD20" s="20">
        <v>6994.00050488121</v>
      </c>
      <c r="AE20" s="20">
        <v>7953.286753379035</v>
      </c>
      <c r="AF20" s="20">
        <v>9043.5972640137225</v>
      </c>
      <c r="AG20" s="20">
        <v>10340.178071031962</v>
      </c>
      <c r="AH20" s="20">
        <v>11846</v>
      </c>
      <c r="AI20" s="20">
        <v>12480</v>
      </c>
      <c r="AJ20" s="20">
        <v>14894</v>
      </c>
      <c r="AK20" s="20">
        <v>17984</v>
      </c>
      <c r="AL20" s="20">
        <v>19552</v>
      </c>
      <c r="AM20" s="20">
        <v>21396</v>
      </c>
      <c r="AN20" s="20">
        <v>24357</v>
      </c>
      <c r="AO20" s="20">
        <v>27533</v>
      </c>
      <c r="AP20" s="181">
        <v>29619</v>
      </c>
    </row>
    <row r="21" spans="1:88" x14ac:dyDescent="0.3">
      <c r="A21" s="16"/>
      <c r="B21" s="92" t="s">
        <v>44</v>
      </c>
      <c r="C21" s="93" t="s">
        <v>45</v>
      </c>
      <c r="D21" s="18">
        <v>87.367681857605149</v>
      </c>
      <c r="E21" s="18">
        <v>109.04282501231033</v>
      </c>
      <c r="F21" s="18">
        <v>136.69787249154703</v>
      </c>
      <c r="G21" s="18">
        <v>187.19224766289867</v>
      </c>
      <c r="H21" s="18">
        <v>257.89143533059348</v>
      </c>
      <c r="I21" s="18">
        <v>323.64638505873546</v>
      </c>
      <c r="J21" s="18">
        <v>430.91912231587611</v>
      </c>
      <c r="K21" s="18">
        <v>556.56330641796808</v>
      </c>
      <c r="L21" s="18">
        <v>680.62633894319083</v>
      </c>
      <c r="M21" s="18">
        <v>811.19991670705315</v>
      </c>
      <c r="N21" s="18">
        <v>990.66109108485557</v>
      </c>
      <c r="O21" s="18">
        <v>1254.5727439026098</v>
      </c>
      <c r="P21" s="18">
        <v>1608.3226125116473</v>
      </c>
      <c r="Q21" s="18">
        <v>2088.9438967977198</v>
      </c>
      <c r="R21" s="18">
        <v>2616.9267142255685</v>
      </c>
      <c r="S21" s="18">
        <v>3548.3769184390949</v>
      </c>
      <c r="T21" s="18">
        <v>4605.0937875063773</v>
      </c>
      <c r="U21" s="18">
        <v>5929.3132030113111</v>
      </c>
      <c r="V21" s="18">
        <v>7881.2929312744764</v>
      </c>
      <c r="W21" s="18">
        <v>10531.082221490467</v>
      </c>
      <c r="X21" s="18">
        <v>12695.300563309313</v>
      </c>
      <c r="Y21" s="18">
        <v>15917.792000742385</v>
      </c>
      <c r="Z21" s="18">
        <v>19290.766219435638</v>
      </c>
      <c r="AA21" s="18">
        <v>22239.282188470806</v>
      </c>
      <c r="AB21" s="18">
        <v>23358.435306342952</v>
      </c>
      <c r="AC21" s="18">
        <v>24259.916352506883</v>
      </c>
      <c r="AD21" s="18">
        <v>25640.901353719164</v>
      </c>
      <c r="AE21" s="18">
        <v>26806.33730747558</v>
      </c>
      <c r="AF21" s="18">
        <v>28418.985967015444</v>
      </c>
      <c r="AG21" s="18">
        <v>30823.39720512947</v>
      </c>
      <c r="AH21" s="18">
        <v>32556</v>
      </c>
      <c r="AI21" s="18">
        <v>35921</v>
      </c>
      <c r="AJ21" s="18">
        <v>39056</v>
      </c>
      <c r="AK21" s="18">
        <v>42236</v>
      </c>
      <c r="AL21" s="18">
        <v>45858</v>
      </c>
      <c r="AM21" s="18">
        <v>49355</v>
      </c>
      <c r="AN21" s="18">
        <v>52966</v>
      </c>
      <c r="AO21" s="18">
        <v>56928</v>
      </c>
      <c r="AP21" s="180">
        <v>60922</v>
      </c>
    </row>
    <row r="22" spans="1:88" ht="24" x14ac:dyDescent="0.3">
      <c r="A22" s="15"/>
      <c r="B22" s="94" t="s">
        <v>54</v>
      </c>
      <c r="C22" s="95" t="s">
        <v>55</v>
      </c>
      <c r="D22" s="20">
        <v>25.523525111165455</v>
      </c>
      <c r="E22" s="20">
        <v>33.417305397577465</v>
      </c>
      <c r="F22" s="20">
        <v>46.02224336183356</v>
      </c>
      <c r="G22" s="20">
        <v>63.009146716326953</v>
      </c>
      <c r="H22" s="20">
        <v>85.917307981701441</v>
      </c>
      <c r="I22" s="20">
        <v>111.54314768609642</v>
      </c>
      <c r="J22" s="20">
        <v>146.20816765939921</v>
      </c>
      <c r="K22" s="20">
        <v>187.90452968240984</v>
      </c>
      <c r="L22" s="20">
        <v>233.83614281010529</v>
      </c>
      <c r="M22" s="20">
        <v>281.02924887058197</v>
      </c>
      <c r="N22" s="20">
        <v>349.6895356705607</v>
      </c>
      <c r="O22" s="20">
        <v>452.11749746769249</v>
      </c>
      <c r="P22" s="20">
        <v>598.22650989491535</v>
      </c>
      <c r="Q22" s="20">
        <v>827.31277936749393</v>
      </c>
      <c r="R22" s="20">
        <v>1086.8348762554442</v>
      </c>
      <c r="S22" s="20">
        <v>1496.064216943239</v>
      </c>
      <c r="T22" s="20">
        <v>1954.9236980619792</v>
      </c>
      <c r="U22" s="20">
        <v>2681.8327696617957</v>
      </c>
      <c r="V22" s="20">
        <v>3359.4470724318039</v>
      </c>
      <c r="W22" s="20">
        <v>4330.2494856076974</v>
      </c>
      <c r="X22" s="20">
        <v>5413.5756751370436</v>
      </c>
      <c r="Y22" s="20">
        <v>5953.8637163028516</v>
      </c>
      <c r="Z22" s="20">
        <v>7396.1613468684727</v>
      </c>
      <c r="AA22" s="20">
        <v>8850.4179118581396</v>
      </c>
      <c r="AB22" s="20">
        <v>8912.2648246330882</v>
      </c>
      <c r="AC22" s="20">
        <v>9632.5868571965912</v>
      </c>
      <c r="AD22" s="20">
        <v>10735.003053964607</v>
      </c>
      <c r="AE22" s="20">
        <v>12114.980564072721</v>
      </c>
      <c r="AF22" s="20">
        <v>13475.908524389297</v>
      </c>
      <c r="AG22" s="20">
        <v>14864.531523024205</v>
      </c>
      <c r="AH22" s="20">
        <v>16684</v>
      </c>
      <c r="AI22" s="20">
        <v>19444</v>
      </c>
      <c r="AJ22" s="20">
        <v>23068</v>
      </c>
      <c r="AK22" s="20">
        <v>26411</v>
      </c>
      <c r="AL22" s="20">
        <v>29840</v>
      </c>
      <c r="AM22" s="20">
        <v>33567</v>
      </c>
      <c r="AN22" s="20">
        <v>38275</v>
      </c>
      <c r="AO22" s="20">
        <v>43078</v>
      </c>
      <c r="AP22" s="181">
        <v>48022</v>
      </c>
    </row>
    <row r="23" spans="1:88" ht="24" x14ac:dyDescent="0.3">
      <c r="A23" s="16"/>
      <c r="B23" s="92" t="s">
        <v>42</v>
      </c>
      <c r="C23" s="93" t="s">
        <v>43</v>
      </c>
      <c r="D23" s="18">
        <v>49.274291997393171</v>
      </c>
      <c r="E23" s="18">
        <v>61.339326858391701</v>
      </c>
      <c r="F23" s="18">
        <v>78.726309977404156</v>
      </c>
      <c r="G23" s="18">
        <v>108.26554396182823</v>
      </c>
      <c r="H23" s="18">
        <v>144.23782112898388</v>
      </c>
      <c r="I23" s="18">
        <v>201.53716536154553</v>
      </c>
      <c r="J23" s="18">
        <v>267.77053592658342</v>
      </c>
      <c r="K23" s="18">
        <v>346.2932423785054</v>
      </c>
      <c r="L23" s="18">
        <v>433.70639990174976</v>
      </c>
      <c r="M23" s="18">
        <v>550.2321829828054</v>
      </c>
      <c r="N23" s="18">
        <v>667.82133499490624</v>
      </c>
      <c r="O23" s="18">
        <v>856.52179517796617</v>
      </c>
      <c r="P23" s="18">
        <v>1122.6695032294726</v>
      </c>
      <c r="Q23" s="18">
        <v>1463.0404000456595</v>
      </c>
      <c r="R23" s="18">
        <v>1946.3515509648605</v>
      </c>
      <c r="S23" s="18">
        <v>2533.4686696238628</v>
      </c>
      <c r="T23" s="18">
        <v>3346.4317170243185</v>
      </c>
      <c r="U23" s="18">
        <v>5062.4025103675012</v>
      </c>
      <c r="V23" s="18">
        <v>6920.1028493779795</v>
      </c>
      <c r="W23" s="18">
        <v>9390.5312868578876</v>
      </c>
      <c r="X23" s="18">
        <v>12370.620431927982</v>
      </c>
      <c r="Y23" s="18">
        <v>16250.643126993065</v>
      </c>
      <c r="Z23" s="18">
        <v>19869.061003894196</v>
      </c>
      <c r="AA23" s="18">
        <v>23394.399127130371</v>
      </c>
      <c r="AB23" s="18">
        <v>27232.88189521699</v>
      </c>
      <c r="AC23" s="18">
        <v>29299.667879490906</v>
      </c>
      <c r="AD23" s="18">
        <v>31255.385955268779</v>
      </c>
      <c r="AE23" s="18">
        <v>33224.535225157102</v>
      </c>
      <c r="AF23" s="18">
        <v>35545.398829831684</v>
      </c>
      <c r="AG23" s="18">
        <v>39066.77598723858</v>
      </c>
      <c r="AH23" s="18">
        <v>43348</v>
      </c>
      <c r="AI23" s="18">
        <v>47526</v>
      </c>
      <c r="AJ23" s="18">
        <v>52624</v>
      </c>
      <c r="AK23" s="18">
        <v>57489</v>
      </c>
      <c r="AL23" s="18">
        <v>63821</v>
      </c>
      <c r="AM23" s="18">
        <v>69620</v>
      </c>
      <c r="AN23" s="18">
        <v>75682</v>
      </c>
      <c r="AO23" s="18">
        <v>84164</v>
      </c>
      <c r="AP23" s="180">
        <v>93615</v>
      </c>
    </row>
    <row r="24" spans="1:88" ht="40.5" customHeight="1" x14ac:dyDescent="0.3">
      <c r="A24" s="15"/>
      <c r="B24" s="94" t="s">
        <v>72</v>
      </c>
      <c r="C24" s="95" t="s">
        <v>56</v>
      </c>
      <c r="D24" s="20">
        <v>9.697223773638342</v>
      </c>
      <c r="E24" s="20">
        <v>12.120864937530236</v>
      </c>
      <c r="F24" s="20">
        <v>15.662895697859454</v>
      </c>
      <c r="G24" s="20">
        <v>20.987732518285426</v>
      </c>
      <c r="H24" s="20">
        <v>27.245085054764981</v>
      </c>
      <c r="I24" s="20">
        <v>35.964152328931959</v>
      </c>
      <c r="J24" s="20">
        <v>47.471203842251853</v>
      </c>
      <c r="K24" s="20">
        <v>61.489002599953196</v>
      </c>
      <c r="L24" s="20">
        <v>76.590318171802551</v>
      </c>
      <c r="M24" s="20">
        <v>96.338976852234993</v>
      </c>
      <c r="N24" s="20">
        <v>115.00022882260448</v>
      </c>
      <c r="O24" s="20">
        <v>147.77705671804594</v>
      </c>
      <c r="P24" s="20">
        <v>195.00477217725643</v>
      </c>
      <c r="Q24" s="20">
        <v>255.46017232640429</v>
      </c>
      <c r="R24" s="20">
        <v>342.41188097022808</v>
      </c>
      <c r="S24" s="20">
        <v>456.29811661589071</v>
      </c>
      <c r="T24" s="20">
        <v>599.764556235295</v>
      </c>
      <c r="U24" s="20">
        <v>913.71951649327536</v>
      </c>
      <c r="V24" s="20">
        <v>1260.6000605742763</v>
      </c>
      <c r="W24" s="20">
        <v>1714.662645302295</v>
      </c>
      <c r="X24" s="20">
        <v>2237.8420347511665</v>
      </c>
      <c r="Y24" s="20">
        <v>3072.4833147724521</v>
      </c>
      <c r="Z24" s="20">
        <v>3785.8453468200469</v>
      </c>
      <c r="AA24" s="20">
        <v>4484.9382751046724</v>
      </c>
      <c r="AB24" s="20">
        <v>4804.8147529067655</v>
      </c>
      <c r="AC24" s="20">
        <v>5112.9437990362685</v>
      </c>
      <c r="AD24" s="20">
        <v>5678.2042501338065</v>
      </c>
      <c r="AE24" s="20">
        <v>6239.5741050042798</v>
      </c>
      <c r="AF24" s="20">
        <v>6775.1594691635455</v>
      </c>
      <c r="AG24" s="20">
        <v>7417.7857012242794</v>
      </c>
      <c r="AH24" s="20">
        <v>8069</v>
      </c>
      <c r="AI24" s="20">
        <v>8854</v>
      </c>
      <c r="AJ24" s="20">
        <v>9956</v>
      </c>
      <c r="AK24" s="20">
        <v>10983</v>
      </c>
      <c r="AL24" s="20">
        <v>11888</v>
      </c>
      <c r="AM24" s="20">
        <v>13087</v>
      </c>
      <c r="AN24" s="20">
        <v>14510</v>
      </c>
      <c r="AO24" s="20">
        <v>15586</v>
      </c>
      <c r="AP24" s="181">
        <v>16900</v>
      </c>
    </row>
    <row r="25" spans="1:88" x14ac:dyDescent="0.3">
      <c r="A25" s="50" t="s">
        <v>15</v>
      </c>
      <c r="B25" s="37"/>
      <c r="C25" s="38" t="s">
        <v>28</v>
      </c>
      <c r="D25" s="96">
        <v>520.26158647740692</v>
      </c>
      <c r="E25" s="96">
        <v>671.2644424811466</v>
      </c>
      <c r="F25" s="96">
        <v>884.75577855450842</v>
      </c>
      <c r="G25" s="96">
        <v>1137.3748007337674</v>
      </c>
      <c r="H25" s="96">
        <v>1490.4658856113685</v>
      </c>
      <c r="I25" s="96">
        <v>1975.8589018453583</v>
      </c>
      <c r="J25" s="96">
        <v>2478.6744624288435</v>
      </c>
      <c r="K25" s="96">
        <v>3134.0504779209332</v>
      </c>
      <c r="L25" s="96">
        <v>3861.8863833422693</v>
      </c>
      <c r="M25" s="96">
        <v>4864.7032423240944</v>
      </c>
      <c r="N25" s="96">
        <v>6204.1426054515223</v>
      </c>
      <c r="O25" s="96">
        <v>8358.1400732622806</v>
      </c>
      <c r="P25" s="96">
        <v>10759.402280937338</v>
      </c>
      <c r="Q25" s="96">
        <v>14426.075068181379</v>
      </c>
      <c r="R25" s="96">
        <v>18676.875574831523</v>
      </c>
      <c r="S25" s="96">
        <v>24864.574859514938</v>
      </c>
      <c r="T25" s="96">
        <v>32182.759698304628</v>
      </c>
      <c r="U25" s="96">
        <v>41441.560682248739</v>
      </c>
      <c r="V25" s="96">
        <v>54480.677496714387</v>
      </c>
      <c r="W25" s="96">
        <v>71184.21907962866</v>
      </c>
      <c r="X25" s="96">
        <v>88742.142441931923</v>
      </c>
      <c r="Y25" s="96">
        <v>107720.14789796968</v>
      </c>
      <c r="Z25" s="96">
        <v>129694.95983155769</v>
      </c>
      <c r="AA25" s="96">
        <v>150867.90877600474</v>
      </c>
      <c r="AB25" s="96">
        <v>163900.9263536465</v>
      </c>
      <c r="AC25" s="96">
        <v>184442.58590685856</v>
      </c>
      <c r="AD25" s="96">
        <v>200383.62653370469</v>
      </c>
      <c r="AE25" s="96">
        <v>217473.17714273781</v>
      </c>
      <c r="AF25" s="96">
        <v>244382.31086797334</v>
      </c>
      <c r="AG25" s="96">
        <v>275326.43944068492</v>
      </c>
      <c r="AH25" s="96">
        <v>307697</v>
      </c>
      <c r="AI25" s="96">
        <v>345775</v>
      </c>
      <c r="AJ25" s="96">
        <v>387663</v>
      </c>
      <c r="AK25" s="96">
        <v>432854</v>
      </c>
      <c r="AL25" s="96">
        <v>458523</v>
      </c>
      <c r="AM25" s="96">
        <v>495613</v>
      </c>
      <c r="AN25" s="96">
        <v>562283</v>
      </c>
      <c r="AO25" s="96">
        <v>606358</v>
      </c>
      <c r="AP25" s="182">
        <v>653334</v>
      </c>
    </row>
    <row r="26" spans="1:88" x14ac:dyDescent="0.3">
      <c r="A26" s="15" t="s">
        <v>27</v>
      </c>
      <c r="B26" s="94"/>
      <c r="C26" s="95" t="s">
        <v>29</v>
      </c>
      <c r="D26" s="20">
        <v>19.714565606605767</v>
      </c>
      <c r="E26" s="20">
        <v>25.865859471470589</v>
      </c>
      <c r="F26" s="20">
        <v>34.6543090421128</v>
      </c>
      <c r="G26" s="20">
        <v>47.480043853600634</v>
      </c>
      <c r="H26" s="20">
        <v>66.29685442064752</v>
      </c>
      <c r="I26" s="20">
        <v>96.431980959659739</v>
      </c>
      <c r="J26" s="20">
        <v>122.65743076108123</v>
      </c>
      <c r="K26" s="20">
        <v>155.16239309071545</v>
      </c>
      <c r="L26" s="20">
        <v>170.29501128764898</v>
      </c>
      <c r="M26" s="20">
        <v>210.22949639970346</v>
      </c>
      <c r="N26" s="20">
        <v>324.64887942083362</v>
      </c>
      <c r="O26" s="20">
        <v>488.73919582533188</v>
      </c>
      <c r="P26" s="20">
        <v>707.45801383670209</v>
      </c>
      <c r="Q26" s="20">
        <v>965.71997790540581</v>
      </c>
      <c r="R26" s="20">
        <v>1199.3542732968706</v>
      </c>
      <c r="S26" s="20">
        <v>1506.3869882862405</v>
      </c>
      <c r="T26" s="20">
        <v>1987.0394994175947</v>
      </c>
      <c r="U26" s="20">
        <v>2758.3167505650572</v>
      </c>
      <c r="V26" s="20">
        <v>4451.2715623775866</v>
      </c>
      <c r="W26" s="20">
        <v>5962.8413651478895</v>
      </c>
      <c r="X26" s="20">
        <v>7661.2674740732182</v>
      </c>
      <c r="Y26" s="20">
        <v>9463.703569917865</v>
      </c>
      <c r="Z26" s="20">
        <v>11688.132362452099</v>
      </c>
      <c r="AA26" s="20">
        <v>12730.550483809458</v>
      </c>
      <c r="AB26" s="20">
        <v>13137.334872291314</v>
      </c>
      <c r="AC26" s="20">
        <v>16319.717862405711</v>
      </c>
      <c r="AD26" s="20">
        <v>18679.745381188903</v>
      </c>
      <c r="AE26" s="20">
        <v>20032.407598626411</v>
      </c>
      <c r="AF26" s="20">
        <v>23761.78563885063</v>
      </c>
      <c r="AG26" s="20">
        <v>27188.211748742851</v>
      </c>
      <c r="AH26" s="20">
        <v>30261</v>
      </c>
      <c r="AI26" s="20">
        <v>35829</v>
      </c>
      <c r="AJ26" s="20">
        <v>40843</v>
      </c>
      <c r="AK26" s="20">
        <v>43700</v>
      </c>
      <c r="AL26" s="20">
        <v>43051</v>
      </c>
      <c r="AM26" s="20">
        <v>48447</v>
      </c>
      <c r="AN26" s="20">
        <v>56740</v>
      </c>
      <c r="AO26" s="20">
        <v>60149</v>
      </c>
      <c r="AP26" s="181">
        <v>60759</v>
      </c>
    </row>
    <row r="27" spans="1:88" x14ac:dyDescent="0.3">
      <c r="A27" s="51" t="s">
        <v>15</v>
      </c>
      <c r="B27" s="52"/>
      <c r="C27" s="53" t="s">
        <v>16</v>
      </c>
      <c r="D27" s="54">
        <v>539.97615208401271</v>
      </c>
      <c r="E27" s="54">
        <v>697.13030195261717</v>
      </c>
      <c r="F27" s="54">
        <v>919.41008759662122</v>
      </c>
      <c r="G27" s="54">
        <v>1184.854844587368</v>
      </c>
      <c r="H27" s="54">
        <v>1556.7627400320162</v>
      </c>
      <c r="I27" s="54">
        <v>2072.2908828050181</v>
      </c>
      <c r="J27" s="54">
        <v>2601.3318931899248</v>
      </c>
      <c r="K27" s="54">
        <v>3289.2128710116485</v>
      </c>
      <c r="L27" s="54">
        <v>4032.181394629918</v>
      </c>
      <c r="M27" s="54">
        <v>5074.9327387237981</v>
      </c>
      <c r="N27" s="54">
        <v>6528.7914848723558</v>
      </c>
      <c r="O27" s="54">
        <v>8846.8792690876126</v>
      </c>
      <c r="P27" s="54">
        <v>11466.86029477404</v>
      </c>
      <c r="Q27" s="54">
        <v>15391.795046086785</v>
      </c>
      <c r="R27" s="54">
        <v>19876.229848128394</v>
      </c>
      <c r="S27" s="54">
        <v>26370.96184780118</v>
      </c>
      <c r="T27" s="54">
        <v>34169.799197722219</v>
      </c>
      <c r="U27" s="54">
        <v>44199.877432813795</v>
      </c>
      <c r="V27" s="54">
        <v>58931.949059091974</v>
      </c>
      <c r="W27" s="54">
        <v>77147.060444776551</v>
      </c>
      <c r="X27" s="54">
        <v>96403.409916005141</v>
      </c>
      <c r="Y27" s="54">
        <v>117183.85146788755</v>
      </c>
      <c r="Z27" s="54">
        <v>141383.09219400978</v>
      </c>
      <c r="AA27" s="54">
        <v>163598.4592598142</v>
      </c>
      <c r="AB27" s="54">
        <v>177038.26122593781</v>
      </c>
      <c r="AC27" s="54">
        <v>200762.30376926425</v>
      </c>
      <c r="AD27" s="54">
        <v>219063.37191489359</v>
      </c>
      <c r="AE27" s="54">
        <v>237505.58474136423</v>
      </c>
      <c r="AF27" s="54">
        <v>268144.09650682396</v>
      </c>
      <c r="AG27" s="54">
        <v>302514.65118942776</v>
      </c>
      <c r="AH27" s="54">
        <v>337958</v>
      </c>
      <c r="AI27" s="54">
        <v>381604</v>
      </c>
      <c r="AJ27" s="54">
        <v>428506</v>
      </c>
      <c r="AK27" s="54">
        <v>476554</v>
      </c>
      <c r="AL27" s="54">
        <v>501574</v>
      </c>
      <c r="AM27" s="54">
        <v>544060</v>
      </c>
      <c r="AN27" s="54">
        <v>619023</v>
      </c>
      <c r="AO27" s="54">
        <v>666507</v>
      </c>
      <c r="AP27" s="55">
        <v>714093</v>
      </c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</row>
    <row r="28" spans="1:88" x14ac:dyDescent="0.3">
      <c r="A28" s="29"/>
      <c r="B28" s="24"/>
      <c r="C28" s="24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47"/>
    </row>
    <row r="29" spans="1:88" x14ac:dyDescent="0.3">
      <c r="A29" s="263" t="s">
        <v>0</v>
      </c>
      <c r="B29" s="264"/>
      <c r="C29" s="2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4"/>
    </row>
    <row r="30" spans="1:88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02"/>
    </row>
    <row r="31" spans="1:88" x14ac:dyDescent="0.3">
      <c r="A31" s="41" t="s">
        <v>1</v>
      </c>
      <c r="B31" s="42"/>
      <c r="C31" s="43" t="s">
        <v>2</v>
      </c>
      <c r="D31" s="44">
        <v>453.47330557358663</v>
      </c>
      <c r="E31" s="44">
        <v>572.39303419365535</v>
      </c>
      <c r="F31" s="44">
        <v>759.18706134991146</v>
      </c>
      <c r="G31" s="44">
        <v>981.48891493001736</v>
      </c>
      <c r="H31" s="44">
        <v>1301.4327443270295</v>
      </c>
      <c r="I31" s="44">
        <v>1733.9700128429438</v>
      </c>
      <c r="J31" s="44">
        <v>2231.1723346348726</v>
      </c>
      <c r="K31" s="44">
        <v>2846.7005861533453</v>
      </c>
      <c r="L31" s="44">
        <v>3445.8562127789287</v>
      </c>
      <c r="M31" s="44">
        <v>4270.3418762323481</v>
      </c>
      <c r="N31" s="44">
        <v>5367.2904404119217</v>
      </c>
      <c r="O31" s="44">
        <v>6882.4679294805192</v>
      </c>
      <c r="P31" s="44">
        <v>9138.5685912906374</v>
      </c>
      <c r="Q31" s="44">
        <v>12095.10977134504</v>
      </c>
      <c r="R31" s="44">
        <v>15713.695428404619</v>
      </c>
      <c r="S31" s="44">
        <v>20976.804561021363</v>
      </c>
      <c r="T31" s="44">
        <v>27101.959833781668</v>
      </c>
      <c r="U31" s="44">
        <v>36480.534045875982</v>
      </c>
      <c r="V31" s="44">
        <v>49025.108515655207</v>
      </c>
      <c r="W31" s="44">
        <v>63864.394829779718</v>
      </c>
      <c r="X31" s="44">
        <v>80615.474845278688</v>
      </c>
      <c r="Y31" s="44">
        <v>98742.130045384096</v>
      </c>
      <c r="Z31" s="44">
        <v>121043.58794594713</v>
      </c>
      <c r="AA31" s="44">
        <v>142758.67797484098</v>
      </c>
      <c r="AB31" s="44">
        <v>155684.57126049604</v>
      </c>
      <c r="AC31" s="44">
        <v>173874.27939272713</v>
      </c>
      <c r="AD31" s="44">
        <v>192672.58955013612</v>
      </c>
      <c r="AE31" s="44">
        <v>210280.52547761149</v>
      </c>
      <c r="AF31" s="44">
        <v>232158.50723969893</v>
      </c>
      <c r="AG31" s="44">
        <v>254023.67609800058</v>
      </c>
      <c r="AH31" s="44">
        <v>276532</v>
      </c>
      <c r="AI31" s="44">
        <v>310035</v>
      </c>
      <c r="AJ31" s="44">
        <v>346140</v>
      </c>
      <c r="AK31" s="44">
        <v>377562</v>
      </c>
      <c r="AL31" s="44">
        <v>402862</v>
      </c>
      <c r="AM31" s="44">
        <v>433584</v>
      </c>
      <c r="AN31" s="44">
        <v>482354</v>
      </c>
      <c r="AO31" s="44">
        <v>527261</v>
      </c>
      <c r="AP31" s="45">
        <v>568641</v>
      </c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</row>
    <row r="32" spans="1:88" x14ac:dyDescent="0.3">
      <c r="A32" s="46" t="s">
        <v>3</v>
      </c>
      <c r="B32" s="32"/>
      <c r="C32" s="33" t="s">
        <v>4</v>
      </c>
      <c r="D32" s="31">
        <v>412.75293094549818</v>
      </c>
      <c r="E32" s="31">
        <v>523.27401685234724</v>
      </c>
      <c r="F32" s="31">
        <v>697.01294439027379</v>
      </c>
      <c r="G32" s="31">
        <v>894.04937867334854</v>
      </c>
      <c r="H32" s="31">
        <v>1177.0800660361178</v>
      </c>
      <c r="I32" s="31">
        <v>1555.5525821050528</v>
      </c>
      <c r="J32" s="31">
        <v>2000.1901013940599</v>
      </c>
      <c r="K32" s="31">
        <v>2542.3587045965673</v>
      </c>
      <c r="L32" s="31">
        <v>3073.3750592015249</v>
      </c>
      <c r="M32" s="31">
        <v>3798.2136197294417</v>
      </c>
      <c r="N32" s="31">
        <v>4778.9763077046109</v>
      </c>
      <c r="O32" s="31">
        <v>6147.1811614885191</v>
      </c>
      <c r="P32" s="31">
        <v>8175.5185624398273</v>
      </c>
      <c r="Q32" s="31">
        <v>10777.53404941081</v>
      </c>
      <c r="R32" s="31">
        <v>13935.316117351264</v>
      </c>
      <c r="S32" s="31">
        <v>18651.959410680101</v>
      </c>
      <c r="T32" s="31">
        <v>24241.752440479235</v>
      </c>
      <c r="U32" s="31">
        <v>32413.665920862146</v>
      </c>
      <c r="V32" s="31">
        <v>43301.268255389921</v>
      </c>
      <c r="W32" s="31">
        <v>56241.075173219251</v>
      </c>
      <c r="X32" s="31">
        <v>70699.886745887692</v>
      </c>
      <c r="Y32" s="31">
        <v>84444.650904376453</v>
      </c>
      <c r="Z32" s="31">
        <v>101929.37647368766</v>
      </c>
      <c r="AA32" s="31">
        <v>120207.51584858436</v>
      </c>
      <c r="AB32" s="31">
        <v>129164.65196061757</v>
      </c>
      <c r="AC32" s="31">
        <v>144628.89028451827</v>
      </c>
      <c r="AD32" s="31">
        <v>160317.09897815125</v>
      </c>
      <c r="AE32" s="31">
        <v>174872.12964138671</v>
      </c>
      <c r="AF32" s="31">
        <v>193119.68365820692</v>
      </c>
      <c r="AG32" s="31">
        <v>211209.79753031259</v>
      </c>
      <c r="AH32" s="31">
        <v>229366</v>
      </c>
      <c r="AI32" s="31">
        <v>257066</v>
      </c>
      <c r="AJ32" s="31">
        <v>287306</v>
      </c>
      <c r="AK32" s="31">
        <v>314924</v>
      </c>
      <c r="AL32" s="31">
        <v>333624</v>
      </c>
      <c r="AM32" s="31">
        <v>358720</v>
      </c>
      <c r="AN32" s="31">
        <v>399719</v>
      </c>
      <c r="AO32" s="31">
        <v>437446</v>
      </c>
      <c r="AP32" s="47">
        <v>467973</v>
      </c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</row>
    <row r="33" spans="1:88" x14ac:dyDescent="0.3">
      <c r="A33" s="48" t="s">
        <v>5</v>
      </c>
      <c r="B33" s="39"/>
      <c r="C33" s="40" t="s">
        <v>6</v>
      </c>
      <c r="D33" s="18">
        <v>411.44887574568924</v>
      </c>
      <c r="E33" s="18">
        <v>521.60110024741414</v>
      </c>
      <c r="F33" s="18">
        <v>694.81076760058716</v>
      </c>
      <c r="G33" s="18">
        <v>891.20529764875869</v>
      </c>
      <c r="H33" s="18">
        <v>1173.3064942785777</v>
      </c>
      <c r="I33" s="18">
        <v>1550.5259765997448</v>
      </c>
      <c r="J33" s="18">
        <v>1993.672242105466</v>
      </c>
      <c r="K33" s="18">
        <v>2534.0656948334149</v>
      </c>
      <c r="L33" s="18">
        <v>3063.3428464874596</v>
      </c>
      <c r="M33" s="18">
        <v>3785.7414083729855</v>
      </c>
      <c r="N33" s="18">
        <v>4763.298468086894</v>
      </c>
      <c r="O33" s="18">
        <v>6126.9683292159971</v>
      </c>
      <c r="P33" s="18">
        <v>8148.9540822582967</v>
      </c>
      <c r="Q33" s="18">
        <v>10742.34033481748</v>
      </c>
      <c r="R33" s="18">
        <v>13889.779888372756</v>
      </c>
      <c r="S33" s="18">
        <v>18591.137156478202</v>
      </c>
      <c r="T33" s="18">
        <v>24162.702406283359</v>
      </c>
      <c r="U33" s="18">
        <v>32308.275229463732</v>
      </c>
      <c r="V33" s="18">
        <v>43162.782848639552</v>
      </c>
      <c r="W33" s="18">
        <v>56065.160797115081</v>
      </c>
      <c r="X33" s="18">
        <v>70481.917216858186</v>
      </c>
      <c r="Y33" s="18">
        <v>84180.007791469296</v>
      </c>
      <c r="Z33" s="18">
        <v>101603.02334275158</v>
      </c>
      <c r="AA33" s="18">
        <v>119812.72349514645</v>
      </c>
      <c r="AB33" s="18">
        <v>128744.79814991336</v>
      </c>
      <c r="AC33" s="18">
        <v>144190.86429688032</v>
      </c>
      <c r="AD33" s="18">
        <v>159798.63474370629</v>
      </c>
      <c r="AE33" s="18">
        <v>174301.71722682123</v>
      </c>
      <c r="AF33" s="18">
        <v>192462.53607020032</v>
      </c>
      <c r="AG33" s="18">
        <v>210437.06057731464</v>
      </c>
      <c r="AH33" s="18">
        <v>228525</v>
      </c>
      <c r="AI33" s="18">
        <v>256071</v>
      </c>
      <c r="AJ33" s="18">
        <v>286161</v>
      </c>
      <c r="AK33" s="18">
        <v>313759</v>
      </c>
      <c r="AL33" s="18">
        <v>332198</v>
      </c>
      <c r="AM33" s="18">
        <v>357176</v>
      </c>
      <c r="AN33" s="18">
        <v>397889</v>
      </c>
      <c r="AO33" s="18">
        <v>435245</v>
      </c>
      <c r="AP33" s="180">
        <v>465538</v>
      </c>
    </row>
    <row r="34" spans="1:88" x14ac:dyDescent="0.3">
      <c r="A34" s="227" t="s">
        <v>7</v>
      </c>
      <c r="B34" s="94"/>
      <c r="C34" s="95" t="s">
        <v>8</v>
      </c>
      <c r="D34" s="20">
        <v>40.720374628088443</v>
      </c>
      <c r="E34" s="20">
        <v>49.119017341308108</v>
      </c>
      <c r="F34" s="20">
        <v>62.174116959637672</v>
      </c>
      <c r="G34" s="20">
        <v>87.439536256668845</v>
      </c>
      <c r="H34" s="20">
        <v>124.35267829091164</v>
      </c>
      <c r="I34" s="20">
        <v>178.41743073789098</v>
      </c>
      <c r="J34" s="20">
        <v>230.98223324081266</v>
      </c>
      <c r="K34" s="20">
        <v>304.34188155677799</v>
      </c>
      <c r="L34" s="20">
        <v>372.48115357740392</v>
      </c>
      <c r="M34" s="20">
        <v>472.12825650290608</v>
      </c>
      <c r="N34" s="20">
        <v>588.31413270731127</v>
      </c>
      <c r="O34" s="20">
        <v>735.2867679919998</v>
      </c>
      <c r="P34" s="20">
        <v>963.0500288508108</v>
      </c>
      <c r="Q34" s="20">
        <v>1317.5757219342302</v>
      </c>
      <c r="R34" s="20">
        <v>1778.3793110533561</v>
      </c>
      <c r="S34" s="20">
        <v>2324.8451503412603</v>
      </c>
      <c r="T34" s="20">
        <v>2860.2073933024344</v>
      </c>
      <c r="U34" s="20">
        <v>4066.8681250138393</v>
      </c>
      <c r="V34" s="20">
        <v>5723.8402602652877</v>
      </c>
      <c r="W34" s="20">
        <v>7623.319656560463</v>
      </c>
      <c r="X34" s="20">
        <v>9915.5880993909886</v>
      </c>
      <c r="Y34" s="20">
        <v>14297.479141007643</v>
      </c>
      <c r="Z34" s="20">
        <v>19114.211472259478</v>
      </c>
      <c r="AA34" s="20">
        <v>22551.162126256619</v>
      </c>
      <c r="AB34" s="20">
        <v>26519.919299878457</v>
      </c>
      <c r="AC34" s="20">
        <v>29245.389108208856</v>
      </c>
      <c r="AD34" s="20">
        <v>32355.490571984868</v>
      </c>
      <c r="AE34" s="20">
        <v>35408.395836224779</v>
      </c>
      <c r="AF34" s="20">
        <v>39038.823581491997</v>
      </c>
      <c r="AG34" s="20">
        <v>42813.878567688</v>
      </c>
      <c r="AH34" s="20">
        <v>47166</v>
      </c>
      <c r="AI34" s="20">
        <v>52969</v>
      </c>
      <c r="AJ34" s="20">
        <v>58834</v>
      </c>
      <c r="AK34" s="20">
        <v>62638</v>
      </c>
      <c r="AL34" s="20">
        <v>69238</v>
      </c>
      <c r="AM34" s="20">
        <v>74864</v>
      </c>
      <c r="AN34" s="20">
        <v>82635</v>
      </c>
      <c r="AO34" s="20">
        <v>89815</v>
      </c>
      <c r="AP34" s="181">
        <v>100668</v>
      </c>
    </row>
    <row r="35" spans="1:88" x14ac:dyDescent="0.3">
      <c r="A35" s="50" t="s">
        <v>9</v>
      </c>
      <c r="B35" s="37"/>
      <c r="C35" s="38" t="s">
        <v>10</v>
      </c>
      <c r="D35" s="96">
        <v>98.738738958155011</v>
      </c>
      <c r="E35" s="96">
        <v>134.09121097780954</v>
      </c>
      <c r="F35" s="96">
        <v>166.98612532510279</v>
      </c>
      <c r="G35" s="96">
        <v>222.32575489509824</v>
      </c>
      <c r="H35" s="96">
        <v>290.88696351963881</v>
      </c>
      <c r="I35" s="96">
        <v>417.0515904508095</v>
      </c>
      <c r="J35" s="96">
        <v>548.94591555040461</v>
      </c>
      <c r="K35" s="96">
        <v>683.09516348382408</v>
      </c>
      <c r="L35" s="96">
        <v>817.98743468445286</v>
      </c>
      <c r="M35" s="96">
        <v>1010.780429876407</v>
      </c>
      <c r="N35" s="96">
        <v>1341.862892623541</v>
      </c>
      <c r="O35" s="96">
        <v>1846.293962818944</v>
      </c>
      <c r="P35" s="96">
        <v>2409.5198387439941</v>
      </c>
      <c r="Q35" s="96">
        <v>3592.8026634859989</v>
      </c>
      <c r="R35" s="96">
        <v>4288.7696486328896</v>
      </c>
      <c r="S35" s="96">
        <v>5291.7388746112811</v>
      </c>
      <c r="T35" s="96">
        <v>6342.8607416469513</v>
      </c>
      <c r="U35" s="96">
        <v>8826.3942947518917</v>
      </c>
      <c r="V35" s="96">
        <v>13918.838433957253</v>
      </c>
      <c r="W35" s="96">
        <v>18463.341017407027</v>
      </c>
      <c r="X35" s="96">
        <v>22418.960008889117</v>
      </c>
      <c r="Y35" s="96">
        <v>25879.84694445409</v>
      </c>
      <c r="Z35" s="96">
        <v>29854.766131447348</v>
      </c>
      <c r="AA35" s="96">
        <v>32677.723733262617</v>
      </c>
      <c r="AB35" s="96">
        <v>26264.590723126959</v>
      </c>
      <c r="AC35" s="96">
        <v>29395.486881257686</v>
      </c>
      <c r="AD35" s="96">
        <v>34735.600914493036</v>
      </c>
      <c r="AE35" s="96">
        <v>38885.576981282204</v>
      </c>
      <c r="AF35" s="96">
        <v>49127.364105076078</v>
      </c>
      <c r="AG35" s="96">
        <v>59291.720144747458</v>
      </c>
      <c r="AH35" s="96">
        <v>73189</v>
      </c>
      <c r="AI35" s="96">
        <v>87536</v>
      </c>
      <c r="AJ35" s="96">
        <v>100503</v>
      </c>
      <c r="AK35" s="96">
        <v>113043</v>
      </c>
      <c r="AL35" s="96">
        <v>110284</v>
      </c>
      <c r="AM35" s="96">
        <v>119088</v>
      </c>
      <c r="AN35" s="96">
        <v>142348</v>
      </c>
      <c r="AO35" s="96">
        <v>147329</v>
      </c>
      <c r="AP35" s="182">
        <v>158404</v>
      </c>
    </row>
    <row r="36" spans="1:88" s="224" customFormat="1" x14ac:dyDescent="0.3">
      <c r="A36" s="219" t="s">
        <v>96</v>
      </c>
      <c r="B36" s="220"/>
      <c r="C36" s="215" t="s">
        <v>93</v>
      </c>
      <c r="D36" s="222">
        <v>93.492025561565811</v>
      </c>
      <c r="E36" s="222">
        <v>126.9670884284825</v>
      </c>
      <c r="F36" s="222">
        <v>156.7585981065119</v>
      </c>
      <c r="G36" s="222">
        <v>209.65885678047664</v>
      </c>
      <c r="H36" s="222">
        <v>274.45064693551433</v>
      </c>
      <c r="I36" s="222">
        <v>394.12107764851987</v>
      </c>
      <c r="J36" s="222">
        <v>517.81980748168542</v>
      </c>
      <c r="K36" s="222">
        <v>644.15595466161426</v>
      </c>
      <c r="L36" s="222">
        <v>771.75556338356955</v>
      </c>
      <c r="M36" s="222">
        <v>955.14063198075712</v>
      </c>
      <c r="N36" s="222">
        <v>1269.9352109476215</v>
      </c>
      <c r="O36" s="222">
        <v>1753.3404624630127</v>
      </c>
      <c r="P36" s="222">
        <v>2275.2929724176479</v>
      </c>
      <c r="Q36" s="222">
        <v>3394.8731542037012</v>
      </c>
      <c r="R36" s="222">
        <v>4056.8781850738969</v>
      </c>
      <c r="S36" s="222">
        <v>5630.1100000000006</v>
      </c>
      <c r="T36" s="222">
        <v>6702.491826280233</v>
      </c>
      <c r="U36" s="222">
        <v>7976.6414770089013</v>
      </c>
      <c r="V36" s="222">
        <v>10015.140390770854</v>
      </c>
      <c r="W36" s="222">
        <v>13254.947581199478</v>
      </c>
      <c r="X36" s="222">
        <v>18521.051575966052</v>
      </c>
      <c r="Y36" s="222">
        <v>23114.33123705837</v>
      </c>
      <c r="Z36" s="222">
        <v>27712.391438383471</v>
      </c>
      <c r="AA36" s="222">
        <v>32705.60121688756</v>
      </c>
      <c r="AB36" s="222">
        <v>31464.526292342664</v>
      </c>
      <c r="AC36" s="222">
        <v>34792.328785517246</v>
      </c>
      <c r="AD36" s="222">
        <v>36333.64132423007</v>
      </c>
      <c r="AE36" s="222">
        <v>43255.764993351942</v>
      </c>
      <c r="AF36" s="222">
        <v>50690.67972900124</v>
      </c>
      <c r="AG36" s="222">
        <v>60159.595744531282</v>
      </c>
      <c r="AH36" s="222">
        <v>70823</v>
      </c>
      <c r="AI36" s="222">
        <v>86157</v>
      </c>
      <c r="AJ36" s="222">
        <v>103173</v>
      </c>
      <c r="AK36" s="222">
        <v>104431</v>
      </c>
      <c r="AL36" s="222">
        <v>113590</v>
      </c>
      <c r="AM36" s="222">
        <v>119927</v>
      </c>
      <c r="AN36" s="222">
        <v>135664</v>
      </c>
      <c r="AO36" s="222">
        <v>140801</v>
      </c>
      <c r="AP36" s="225">
        <v>152376</v>
      </c>
    </row>
    <row r="37" spans="1:88" x14ac:dyDescent="0.3">
      <c r="A37" s="50" t="s">
        <v>11</v>
      </c>
      <c r="B37" s="37"/>
      <c r="C37" s="38" t="s">
        <v>12</v>
      </c>
      <c r="D37" s="96">
        <v>61.034180832651309</v>
      </c>
      <c r="E37" s="96">
        <v>86.290847863515097</v>
      </c>
      <c r="F37" s="96">
        <v>115.1294992871895</v>
      </c>
      <c r="G37" s="96">
        <v>143.58786288711389</v>
      </c>
      <c r="H37" s="96">
        <v>171.64678668929929</v>
      </c>
      <c r="I37" s="96">
        <v>242.04184426307825</v>
      </c>
      <c r="J37" s="96">
        <v>221.28147814344632</v>
      </c>
      <c r="K37" s="96">
        <v>256.46321356637793</v>
      </c>
      <c r="L37" s="96">
        <v>300.06206141292921</v>
      </c>
      <c r="M37" s="96">
        <v>429.24656366735542</v>
      </c>
      <c r="N37" s="96">
        <v>641.86133581485217</v>
      </c>
      <c r="O37" s="96">
        <v>1195.2874931963765</v>
      </c>
      <c r="P37" s="96">
        <v>1412.1400157998708</v>
      </c>
      <c r="Q37" s="96">
        <v>1828.571209605996</v>
      </c>
      <c r="R37" s="96">
        <v>2605.9267385855433</v>
      </c>
      <c r="S37" s="96">
        <v>4016.367338102481</v>
      </c>
      <c r="T37" s="96">
        <v>5296.7948771033007</v>
      </c>
      <c r="U37" s="96">
        <v>5814.5161788714931</v>
      </c>
      <c r="V37" s="96">
        <v>7069.7315633094631</v>
      </c>
      <c r="W37" s="96">
        <v>9002.6487173489804</v>
      </c>
      <c r="X37" s="96">
        <v>10986.501901199556</v>
      </c>
      <c r="Y37" s="96">
        <v>13629.075054019126</v>
      </c>
      <c r="Z37" s="96">
        <v>16115.485998295078</v>
      </c>
      <c r="AA37" s="96">
        <v>18291.933868131528</v>
      </c>
      <c r="AB37" s="96">
        <v>24633.320276501327</v>
      </c>
      <c r="AC37" s="96">
        <v>33832.750510619218</v>
      </c>
      <c r="AD37" s="96">
        <v>34867.09328204974</v>
      </c>
      <c r="AE37" s="96">
        <v>36240.924625886473</v>
      </c>
      <c r="AF37" s="96">
        <v>44696.787934617532</v>
      </c>
      <c r="AG37" s="96">
        <v>51546.188439386482</v>
      </c>
      <c r="AH37" s="96">
        <v>57355</v>
      </c>
      <c r="AI37" s="96">
        <v>67653</v>
      </c>
      <c r="AJ37" s="96">
        <v>70417</v>
      </c>
      <c r="AK37" s="96">
        <v>86302</v>
      </c>
      <c r="AL37" s="96">
        <v>82381</v>
      </c>
      <c r="AM37" s="96">
        <v>88904</v>
      </c>
      <c r="AN37" s="96">
        <v>119326</v>
      </c>
      <c r="AO37" s="96">
        <v>125378</v>
      </c>
      <c r="AP37" s="182">
        <v>129154</v>
      </c>
    </row>
    <row r="38" spans="1:88" x14ac:dyDescent="0.3">
      <c r="A38" s="49" t="s">
        <v>13</v>
      </c>
      <c r="B38" s="34"/>
      <c r="C38" s="35" t="s">
        <v>14</v>
      </c>
      <c r="D38" s="25">
        <v>73.270073280380132</v>
      </c>
      <c r="E38" s="25">
        <v>95.644791082363085</v>
      </c>
      <c r="F38" s="25">
        <v>121.89259836558318</v>
      </c>
      <c r="G38" s="25">
        <v>162.54768812486122</v>
      </c>
      <c r="H38" s="25">
        <v>207.20375450395119</v>
      </c>
      <c r="I38" s="25">
        <v>320.77256475181383</v>
      </c>
      <c r="J38" s="25">
        <v>400.06783513879839</v>
      </c>
      <c r="K38" s="25">
        <v>497.04609219189945</v>
      </c>
      <c r="L38" s="25">
        <v>531.72431424639205</v>
      </c>
      <c r="M38" s="25">
        <v>635.43613105231032</v>
      </c>
      <c r="N38" s="25">
        <v>822.22318397796153</v>
      </c>
      <c r="O38" s="25">
        <v>1077.1701164082256</v>
      </c>
      <c r="P38" s="25">
        <v>1493.3681510604624</v>
      </c>
      <c r="Q38" s="25">
        <v>2124.6885983502502</v>
      </c>
      <c r="R38" s="25">
        <v>2732.1619674946569</v>
      </c>
      <c r="S38" s="25">
        <v>3913.9489259339402</v>
      </c>
      <c r="T38" s="25">
        <v>4571.8162548097489</v>
      </c>
      <c r="U38" s="25">
        <v>6921.5670866855626</v>
      </c>
      <c r="V38" s="25">
        <v>11081.729453830099</v>
      </c>
      <c r="W38" s="25">
        <v>14183.324119759007</v>
      </c>
      <c r="X38" s="25">
        <v>17617.526839361912</v>
      </c>
      <c r="Y38" s="25">
        <v>21067.200575969771</v>
      </c>
      <c r="Z38" s="25">
        <v>25630.747881679581</v>
      </c>
      <c r="AA38" s="25">
        <v>30129.876316419784</v>
      </c>
      <c r="AB38" s="25">
        <v>29544.221034186492</v>
      </c>
      <c r="AC38" s="25">
        <v>36340.213015339425</v>
      </c>
      <c r="AD38" s="25">
        <v>43211.911831786216</v>
      </c>
      <c r="AE38" s="25">
        <v>47901.44234341578</v>
      </c>
      <c r="AF38" s="25">
        <v>57838.562772568155</v>
      </c>
      <c r="AG38" s="25">
        <v>62346.933492707605</v>
      </c>
      <c r="AH38" s="25">
        <v>69118</v>
      </c>
      <c r="AI38" s="25">
        <v>83620</v>
      </c>
      <c r="AJ38" s="25">
        <v>88554</v>
      </c>
      <c r="AK38" s="25">
        <v>100353</v>
      </c>
      <c r="AL38" s="25">
        <v>93953</v>
      </c>
      <c r="AM38" s="25">
        <v>97516</v>
      </c>
      <c r="AN38" s="25">
        <v>125005</v>
      </c>
      <c r="AO38" s="25">
        <v>133461</v>
      </c>
      <c r="AP38" s="30">
        <v>142106</v>
      </c>
    </row>
    <row r="39" spans="1:88" x14ac:dyDescent="0.3">
      <c r="A39" s="51" t="s">
        <v>15</v>
      </c>
      <c r="B39" s="52"/>
      <c r="C39" s="53" t="s">
        <v>16</v>
      </c>
      <c r="D39" s="54">
        <v>539.97615208401271</v>
      </c>
      <c r="E39" s="54">
        <v>697.13030195261695</v>
      </c>
      <c r="F39" s="54">
        <v>919.41008759662077</v>
      </c>
      <c r="G39" s="54">
        <v>1184.8548445873682</v>
      </c>
      <c r="H39" s="54">
        <v>1556.7627400320164</v>
      </c>
      <c r="I39" s="54">
        <v>2072.2908828050176</v>
      </c>
      <c r="J39" s="54">
        <v>2601.3318931899248</v>
      </c>
      <c r="K39" s="54">
        <v>3289.2128710116481</v>
      </c>
      <c r="L39" s="54">
        <v>4032.1813946299189</v>
      </c>
      <c r="M39" s="54">
        <v>5074.9327387238009</v>
      </c>
      <c r="N39" s="54">
        <v>6528.791484872354</v>
      </c>
      <c r="O39" s="54">
        <v>8846.8792690876126</v>
      </c>
      <c r="P39" s="54">
        <v>11466.860294774042</v>
      </c>
      <c r="Q39" s="54">
        <v>15391.795046086783</v>
      </c>
      <c r="R39" s="54">
        <v>19876.229848128391</v>
      </c>
      <c r="S39" s="54">
        <v>26370.961847801187</v>
      </c>
      <c r="T39" s="54">
        <v>34169.799197722175</v>
      </c>
      <c r="U39" s="54">
        <v>44199.87743281381</v>
      </c>
      <c r="V39" s="54">
        <v>58931.949059091836</v>
      </c>
      <c r="W39" s="54">
        <v>77147.060444776711</v>
      </c>
      <c r="X39" s="54">
        <v>96403.409916005447</v>
      </c>
      <c r="Y39" s="54">
        <v>117183.85146788755</v>
      </c>
      <c r="Z39" s="54">
        <v>141383.09219400995</v>
      </c>
      <c r="AA39" s="54">
        <v>163598.45925981534</v>
      </c>
      <c r="AB39" s="54">
        <v>177038.26122593784</v>
      </c>
      <c r="AC39" s="54">
        <v>200762.3037692646</v>
      </c>
      <c r="AD39" s="54">
        <v>219063.37191489269</v>
      </c>
      <c r="AE39" s="54">
        <v>237505.58474136444</v>
      </c>
      <c r="AF39" s="54">
        <v>268144.09650682443</v>
      </c>
      <c r="AG39" s="54">
        <v>302514.65118942683</v>
      </c>
      <c r="AH39" s="54">
        <v>337958</v>
      </c>
      <c r="AI39" s="54">
        <v>381604</v>
      </c>
      <c r="AJ39" s="54">
        <v>428506</v>
      </c>
      <c r="AK39" s="54">
        <v>476554</v>
      </c>
      <c r="AL39" s="54">
        <v>501574</v>
      </c>
      <c r="AM39" s="54">
        <v>544060</v>
      </c>
      <c r="AN39" s="54">
        <v>619023</v>
      </c>
      <c r="AO39" s="54">
        <v>666507</v>
      </c>
      <c r="AP39" s="55">
        <v>714093</v>
      </c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</row>
    <row r="40" spans="1:88" x14ac:dyDescent="0.3">
      <c r="A40" s="69"/>
      <c r="B40" s="149"/>
      <c r="C40" s="149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70"/>
    </row>
    <row r="41" spans="1:88" s="149" customFormat="1" x14ac:dyDescent="0.3">
      <c r="A41" s="104" t="s">
        <v>66</v>
      </c>
      <c r="B41" s="145"/>
      <c r="C41" s="145"/>
      <c r="D41" s="146"/>
      <c r="E41" s="147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</row>
    <row r="42" spans="1:88" s="149" customFormat="1" x14ac:dyDescent="0.3">
      <c r="A42" s="64" t="s">
        <v>46</v>
      </c>
      <c r="E42" s="150"/>
    </row>
    <row r="43" spans="1:88" s="149" customFormat="1" x14ac:dyDescent="0.3">
      <c r="A43" s="166" t="s">
        <v>99</v>
      </c>
      <c r="B43" s="151"/>
      <c r="C43" s="151"/>
      <c r="D43" s="151"/>
      <c r="E43" s="152"/>
    </row>
    <row r="45" spans="1:88" ht="15" customHeight="1" x14ac:dyDescent="0.3">
      <c r="A45" s="257" t="s">
        <v>17</v>
      </c>
      <c r="B45" s="258"/>
      <c r="C45" s="258"/>
      <c r="D45" s="258"/>
      <c r="E45" s="259"/>
      <c r="F45" s="131"/>
      <c r="G45" s="131"/>
      <c r="H45" s="131"/>
    </row>
    <row r="46" spans="1:88" ht="15" customHeight="1" x14ac:dyDescent="0.3">
      <c r="A46" s="260"/>
      <c r="B46" s="261"/>
      <c r="C46" s="261"/>
      <c r="D46" s="261"/>
      <c r="E46" s="262"/>
      <c r="F46" s="131"/>
      <c r="G46" s="131"/>
      <c r="H46" s="131"/>
    </row>
    <row r="47" spans="1:88" x14ac:dyDescent="0.3">
      <c r="A47" s="98" t="s">
        <v>47</v>
      </c>
      <c r="B47" s="3"/>
      <c r="C47" s="3"/>
      <c r="D47" s="3"/>
      <c r="E47" s="4"/>
      <c r="F47" s="131"/>
      <c r="G47" s="131"/>
    </row>
    <row r="48" spans="1:88" x14ac:dyDescent="0.3">
      <c r="A48" s="98" t="s">
        <v>20</v>
      </c>
      <c r="B48" s="3"/>
      <c r="C48" s="3"/>
      <c r="D48" s="3"/>
      <c r="E48" s="4"/>
      <c r="F48" s="131"/>
      <c r="G48" s="131"/>
    </row>
    <row r="49" spans="1:42" x14ac:dyDescent="0.3">
      <c r="A49" s="99" t="s">
        <v>100</v>
      </c>
      <c r="B49" s="6"/>
      <c r="C49" s="6"/>
      <c r="D49" s="6"/>
      <c r="E49" s="7"/>
      <c r="F49" s="131"/>
      <c r="G49" s="131"/>
    </row>
    <row r="51" spans="1:42" ht="36" x14ac:dyDescent="0.3">
      <c r="A51" s="8" t="s">
        <v>21</v>
      </c>
      <c r="B51" s="1" t="s">
        <v>22</v>
      </c>
      <c r="C51" s="1" t="s">
        <v>23</v>
      </c>
      <c r="D51" s="1"/>
      <c r="E51" s="1">
        <v>1976</v>
      </c>
      <c r="F51" s="1">
        <v>1977</v>
      </c>
      <c r="G51" s="1">
        <v>1978</v>
      </c>
      <c r="H51" s="1">
        <v>1979</v>
      </c>
      <c r="I51" s="1">
        <v>1980</v>
      </c>
      <c r="J51" s="1">
        <v>1981</v>
      </c>
      <c r="K51" s="1">
        <v>1982</v>
      </c>
      <c r="L51" s="1">
        <v>1983</v>
      </c>
      <c r="M51" s="1">
        <v>1984</v>
      </c>
      <c r="N51" s="1">
        <v>1985</v>
      </c>
      <c r="O51" s="1">
        <v>1986</v>
      </c>
      <c r="P51" s="1">
        <v>1987</v>
      </c>
      <c r="Q51" s="1">
        <v>1988</v>
      </c>
      <c r="R51" s="1">
        <v>1989</v>
      </c>
      <c r="S51" s="1">
        <v>1990</v>
      </c>
      <c r="T51" s="1">
        <v>1991</v>
      </c>
      <c r="U51" s="1">
        <v>1992</v>
      </c>
      <c r="V51" s="1">
        <v>1993</v>
      </c>
      <c r="W51" s="1">
        <v>1994</v>
      </c>
      <c r="X51" s="1">
        <v>1995</v>
      </c>
      <c r="Y51" s="1">
        <v>1996</v>
      </c>
      <c r="Z51" s="1">
        <v>1997</v>
      </c>
      <c r="AA51" s="1">
        <v>1998</v>
      </c>
      <c r="AB51" s="1">
        <v>1999</v>
      </c>
      <c r="AC51" s="1">
        <v>2000</v>
      </c>
      <c r="AD51" s="1">
        <v>2001</v>
      </c>
      <c r="AE51" s="1">
        <v>2002</v>
      </c>
      <c r="AF51" s="1">
        <v>2003</v>
      </c>
      <c r="AG51" s="1">
        <v>2004</v>
      </c>
      <c r="AH51" s="1">
        <v>2005</v>
      </c>
      <c r="AI51" s="1">
        <v>2006</v>
      </c>
      <c r="AJ51" s="1">
        <v>2007</v>
      </c>
      <c r="AK51" s="1">
        <v>2008</v>
      </c>
      <c r="AL51" s="1">
        <v>2009</v>
      </c>
      <c r="AM51" s="1">
        <v>2010</v>
      </c>
      <c r="AN51" s="1">
        <v>2011</v>
      </c>
      <c r="AO51" s="1">
        <v>2012</v>
      </c>
      <c r="AP51" s="100">
        <v>2013</v>
      </c>
    </row>
    <row r="52" spans="1:42" x14ac:dyDescent="0.3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1"/>
    </row>
    <row r="53" spans="1:42" x14ac:dyDescent="0.3">
      <c r="A53" s="263" t="s">
        <v>24</v>
      </c>
      <c r="B53" s="264"/>
      <c r="C53" s="264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4"/>
    </row>
    <row r="54" spans="1:42" x14ac:dyDescent="0.3">
      <c r="A54" s="26"/>
      <c r="B54" s="27"/>
      <c r="C54" s="145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58"/>
    </row>
    <row r="55" spans="1:42" x14ac:dyDescent="0.3">
      <c r="A55" s="16"/>
      <c r="B55" s="92" t="s">
        <v>25</v>
      </c>
      <c r="C55" s="93" t="s">
        <v>26</v>
      </c>
      <c r="D55" s="18"/>
      <c r="E55" s="17">
        <v>30.394057582734405</v>
      </c>
      <c r="F55" s="17">
        <v>42.125381284378562</v>
      </c>
      <c r="G55" s="17">
        <v>15.851112361768372</v>
      </c>
      <c r="H55" s="17">
        <v>20.300654169629297</v>
      </c>
      <c r="I55" s="17">
        <v>21.418972839081164</v>
      </c>
      <c r="J55" s="17">
        <v>23.744048101644765</v>
      </c>
      <c r="K55" s="17">
        <v>23.170036390406779</v>
      </c>
      <c r="L55" s="17">
        <v>22.840423484110659</v>
      </c>
      <c r="M55" s="17">
        <v>17.280133277218269</v>
      </c>
      <c r="N55" s="17">
        <v>25.738618960755559</v>
      </c>
      <c r="O55" s="17">
        <v>41.747743086914255</v>
      </c>
      <c r="P55" s="17">
        <v>33.051820323787695</v>
      </c>
      <c r="Q55" s="17">
        <v>22.971494109058895</v>
      </c>
      <c r="R55" s="17">
        <v>22.650528065305338</v>
      </c>
      <c r="S55" s="17">
        <v>33.555008266480513</v>
      </c>
      <c r="T55" s="17">
        <v>33.732131660973437</v>
      </c>
      <c r="U55" s="17">
        <v>15.385371209442994</v>
      </c>
      <c r="V55" s="17">
        <v>14.438542898240826</v>
      </c>
      <c r="W55" s="17">
        <v>28.675422232122344</v>
      </c>
      <c r="X55" s="17">
        <v>16.446211375684399</v>
      </c>
      <c r="Y55" s="17">
        <v>11.374137745094146</v>
      </c>
      <c r="Z55" s="17">
        <v>19.222162783459183</v>
      </c>
      <c r="AA55" s="17">
        <v>20.931492451204051</v>
      </c>
      <c r="AB55" s="17">
        <v>6.9706310192359808</v>
      </c>
      <c r="AC55" s="17">
        <v>12.758642438248728</v>
      </c>
      <c r="AD55" s="17">
        <v>10.805587614329653</v>
      </c>
      <c r="AE55" s="17">
        <v>12.340836653043311</v>
      </c>
      <c r="AF55" s="17">
        <v>8.5815923669852339</v>
      </c>
      <c r="AG55" s="17">
        <v>6.4318718144595408</v>
      </c>
      <c r="AH55" s="17">
        <v>9.3263801355241185</v>
      </c>
      <c r="AI55" s="17">
        <v>7.8069106490034983</v>
      </c>
      <c r="AJ55" s="17">
        <v>8.3500455788514216</v>
      </c>
      <c r="AK55" s="17">
        <v>7.2488642099949487</v>
      </c>
      <c r="AL55" s="17">
        <v>5.287269760582376</v>
      </c>
      <c r="AM55" s="17">
        <v>2.5540919115455694</v>
      </c>
      <c r="AN55" s="17">
        <v>9.5841446049228551</v>
      </c>
      <c r="AO55" s="17">
        <v>-1.3259434087353128</v>
      </c>
      <c r="AP55" s="59">
        <v>3.4937783869494012</v>
      </c>
    </row>
    <row r="56" spans="1:42" x14ac:dyDescent="0.3">
      <c r="A56" s="15"/>
      <c r="B56" s="94" t="s">
        <v>30</v>
      </c>
      <c r="C56" s="95" t="s">
        <v>31</v>
      </c>
      <c r="D56" s="20"/>
      <c r="E56" s="19">
        <v>49.323706956319285</v>
      </c>
      <c r="F56" s="19">
        <v>1.7748907616888232</v>
      </c>
      <c r="G56" s="19">
        <v>9.0913659380978089</v>
      </c>
      <c r="H56" s="19">
        <v>40.109872927985634</v>
      </c>
      <c r="I56" s="19">
        <v>100.98069324110764</v>
      </c>
      <c r="J56" s="19">
        <v>33.212001577556407</v>
      </c>
      <c r="K56" s="19">
        <v>30.351485473113968</v>
      </c>
      <c r="L56" s="19">
        <v>35.501324955792853</v>
      </c>
      <c r="M56" s="19">
        <v>42.143956989869594</v>
      </c>
      <c r="N56" s="19">
        <v>62.746415438115974</v>
      </c>
      <c r="O56" s="19">
        <v>58.638678320161375</v>
      </c>
      <c r="P56" s="19">
        <v>73.000876902122172</v>
      </c>
      <c r="Q56" s="19">
        <v>22.996165540219565</v>
      </c>
      <c r="R56" s="19">
        <v>61.609571954250612</v>
      </c>
      <c r="S56" s="19">
        <v>62.224844975015912</v>
      </c>
      <c r="T56" s="19">
        <v>12.327687635139199</v>
      </c>
      <c r="U56" s="19">
        <v>3.9812892809871698</v>
      </c>
      <c r="V56" s="19">
        <v>11.655646451324102</v>
      </c>
      <c r="W56" s="19">
        <v>5.6964581282346103</v>
      </c>
      <c r="X56" s="19">
        <v>36.634219274838728</v>
      </c>
      <c r="Y56" s="19">
        <v>28.675721351583803</v>
      </c>
      <c r="Z56" s="19">
        <v>4.0632586154377037</v>
      </c>
      <c r="AA56" s="19">
        <v>6.208760266515597</v>
      </c>
      <c r="AB56" s="19">
        <v>77.583932961408124</v>
      </c>
      <c r="AC56" s="19">
        <v>33.084704346826101</v>
      </c>
      <c r="AD56" s="19">
        <v>-14.822986393600743</v>
      </c>
      <c r="AE56" s="19">
        <v>7.2248444031086052</v>
      </c>
      <c r="AF56" s="19">
        <v>35.265622468762757</v>
      </c>
      <c r="AG56" s="19">
        <v>19.01523243627166</v>
      </c>
      <c r="AH56" s="19">
        <v>19.958142819358883</v>
      </c>
      <c r="AI56" s="19">
        <v>18.377055865162433</v>
      </c>
      <c r="AJ56" s="19">
        <v>1.209476786466098</v>
      </c>
      <c r="AK56" s="19">
        <v>46.257988881745632</v>
      </c>
      <c r="AL56" s="19">
        <v>-3.7259211376858445</v>
      </c>
      <c r="AM56" s="19">
        <v>26.510716012246888</v>
      </c>
      <c r="AN56" s="19">
        <v>49.76754060078548</v>
      </c>
      <c r="AO56" s="19">
        <v>5.6826557804615163</v>
      </c>
      <c r="AP56" s="60">
        <v>-1.6323081669058581</v>
      </c>
    </row>
    <row r="57" spans="1:42" x14ac:dyDescent="0.3">
      <c r="A57" s="21"/>
      <c r="B57" s="92" t="s">
        <v>33</v>
      </c>
      <c r="C57" s="93" t="s">
        <v>32</v>
      </c>
      <c r="D57" s="18"/>
      <c r="E57" s="17">
        <v>31.095922003370305</v>
      </c>
      <c r="F57" s="17">
        <v>30.554778687760944</v>
      </c>
      <c r="G57" s="17">
        <v>25.182069755570737</v>
      </c>
      <c r="H57" s="17">
        <v>26.277597878975854</v>
      </c>
      <c r="I57" s="17">
        <v>38.723348464402477</v>
      </c>
      <c r="J57" s="17">
        <v>10.996985605627074</v>
      </c>
      <c r="K57" s="17">
        <v>24.066990525124382</v>
      </c>
      <c r="L57" s="17">
        <v>19.881681083684015</v>
      </c>
      <c r="M57" s="17">
        <v>33.2026871226727</v>
      </c>
      <c r="N57" s="17">
        <v>22.103610970795827</v>
      </c>
      <c r="O57" s="17">
        <v>40.95811480384225</v>
      </c>
      <c r="P57" s="17">
        <v>10.840625481658094</v>
      </c>
      <c r="Q57" s="17">
        <v>42.184435333911694</v>
      </c>
      <c r="R57" s="17">
        <v>27.358390825884101</v>
      </c>
      <c r="S57" s="17">
        <v>26.048148016876965</v>
      </c>
      <c r="T57" s="17">
        <v>34.349925465633589</v>
      </c>
      <c r="U57" s="17">
        <v>20.609911060690507</v>
      </c>
      <c r="V57" s="17">
        <v>37.197843325372048</v>
      </c>
      <c r="W57" s="17">
        <v>31.109180645911721</v>
      </c>
      <c r="X57" s="17">
        <v>21.854827914900568</v>
      </c>
      <c r="Y57" s="17">
        <v>18.296504248161099</v>
      </c>
      <c r="Z57" s="17">
        <v>16.974533811690534</v>
      </c>
      <c r="AA57" s="17">
        <v>17.94203703156046</v>
      </c>
      <c r="AB57" s="17">
        <v>11.416429947932258</v>
      </c>
      <c r="AC57" s="17">
        <v>22.825803891592656</v>
      </c>
      <c r="AD57" s="17">
        <v>11.401466574977576</v>
      </c>
      <c r="AE57" s="17">
        <v>6.8239584250806047</v>
      </c>
      <c r="AF57" s="17">
        <v>14.078186060061952</v>
      </c>
      <c r="AG57" s="17">
        <v>14.990746355026801</v>
      </c>
      <c r="AH57" s="17">
        <v>11.268776329284094</v>
      </c>
      <c r="AI57" s="17">
        <v>12.826823085320953</v>
      </c>
      <c r="AJ57" s="17">
        <v>13.525215252152506</v>
      </c>
      <c r="AK57" s="17">
        <v>5.8391840744272088</v>
      </c>
      <c r="AL57" s="17">
        <v>1.1861214238916773</v>
      </c>
      <c r="AM57" s="17">
        <v>2.5036083795340716</v>
      </c>
      <c r="AN57" s="17">
        <v>7.6734790561791897</v>
      </c>
      <c r="AO57" s="17">
        <v>6.6255194329014842</v>
      </c>
      <c r="AP57" s="59">
        <v>3.6450751366903233</v>
      </c>
    </row>
    <row r="58" spans="1:42" ht="24" x14ac:dyDescent="0.3">
      <c r="A58" s="11"/>
      <c r="B58" s="94" t="s">
        <v>34</v>
      </c>
      <c r="C58" s="95" t="s">
        <v>35</v>
      </c>
      <c r="D58" s="23"/>
      <c r="E58" s="56">
        <v>49.5980783370224</v>
      </c>
      <c r="F58" s="56">
        <v>39.609851998692534</v>
      </c>
      <c r="G58" s="56">
        <v>46.084826464424253</v>
      </c>
      <c r="H58" s="56">
        <v>40.363160025098637</v>
      </c>
      <c r="I58" s="56">
        <v>27.624632565928593</v>
      </c>
      <c r="J58" s="56">
        <v>46.111909404448625</v>
      </c>
      <c r="K58" s="56">
        <v>42.642106331294059</v>
      </c>
      <c r="L58" s="56">
        <v>31.459746110326194</v>
      </c>
      <c r="M58" s="56">
        <v>33.140491833845886</v>
      </c>
      <c r="N58" s="56">
        <v>29.154486867468165</v>
      </c>
      <c r="O58" s="56">
        <v>41.578502561681262</v>
      </c>
      <c r="P58" s="56">
        <v>31.384535030023329</v>
      </c>
      <c r="Q58" s="56">
        <v>37.41352379767784</v>
      </c>
      <c r="R58" s="56">
        <v>39.856296505540968</v>
      </c>
      <c r="S58" s="56">
        <v>33.686377272039834</v>
      </c>
      <c r="T58" s="56">
        <v>36.127464660343151</v>
      </c>
      <c r="U58" s="56">
        <v>28.763344160790552</v>
      </c>
      <c r="V58" s="56">
        <v>53.642709849008014</v>
      </c>
      <c r="W58" s="56">
        <v>37.20861771784206</v>
      </c>
      <c r="X58" s="56">
        <v>17.081196831459323</v>
      </c>
      <c r="Y58" s="56">
        <v>29.31809685622585</v>
      </c>
      <c r="Z58" s="56">
        <v>24.311249129974996</v>
      </c>
      <c r="AA58" s="56">
        <v>12.780602632755404</v>
      </c>
      <c r="AB58" s="56">
        <v>10.778306939066411</v>
      </c>
      <c r="AC58" s="56">
        <v>22.080204461862721</v>
      </c>
      <c r="AD58" s="56">
        <v>19.652844990594119</v>
      </c>
      <c r="AE58" s="56">
        <v>8.293035617300319</v>
      </c>
      <c r="AF58" s="56">
        <v>17.874772666282652</v>
      </c>
      <c r="AG58" s="56">
        <v>11.566490769883984</v>
      </c>
      <c r="AH58" s="56">
        <v>9.6121470853786093</v>
      </c>
      <c r="AI58" s="56">
        <v>10.427918570835075</v>
      </c>
      <c r="AJ58" s="56">
        <v>11.038374717832951</v>
      </c>
      <c r="AK58" s="56">
        <v>7.7115944975266046</v>
      </c>
      <c r="AL58" s="56">
        <v>2.805913809374033</v>
      </c>
      <c r="AM58" s="56">
        <v>8.9835383391469321</v>
      </c>
      <c r="AN58" s="56">
        <v>8.4732438654612849</v>
      </c>
      <c r="AO58" s="56">
        <v>5.9478206853711697</v>
      </c>
      <c r="AP58" s="61">
        <v>6.351688083255965</v>
      </c>
    </row>
    <row r="59" spans="1:42" x14ac:dyDescent="0.3">
      <c r="A59" s="16"/>
      <c r="B59" s="92" t="s">
        <v>36</v>
      </c>
      <c r="C59" s="93" t="s">
        <v>37</v>
      </c>
      <c r="D59" s="18"/>
      <c r="E59" s="17">
        <v>41.49569137738402</v>
      </c>
      <c r="F59" s="17">
        <v>44.606365689438832</v>
      </c>
      <c r="G59" s="17">
        <v>38.257028542204154</v>
      </c>
      <c r="H59" s="17">
        <v>35.875917106825057</v>
      </c>
      <c r="I59" s="17">
        <v>49.722973670444617</v>
      </c>
      <c r="J59" s="17">
        <v>35.471340468703801</v>
      </c>
      <c r="K59" s="17">
        <v>24.690694845373699</v>
      </c>
      <c r="L59" s="17">
        <v>34.014448347559181</v>
      </c>
      <c r="M59" s="17">
        <v>31.581944776017025</v>
      </c>
      <c r="N59" s="17">
        <v>60.645350810998991</v>
      </c>
      <c r="O59" s="17">
        <v>32.693555648154046</v>
      </c>
      <c r="P59" s="17">
        <v>10.503233003425308</v>
      </c>
      <c r="Q59" s="17">
        <v>60.772515653872006</v>
      </c>
      <c r="R59" s="17">
        <v>17.031383017921527</v>
      </c>
      <c r="S59" s="17">
        <v>12.664593586448575</v>
      </c>
      <c r="T59" s="17">
        <v>33.259524617283063</v>
      </c>
      <c r="U59" s="17">
        <v>40.09875183285854</v>
      </c>
      <c r="V59" s="17">
        <v>61.64282225075371</v>
      </c>
      <c r="W59" s="17">
        <v>36.328472306658171</v>
      </c>
      <c r="X59" s="17">
        <v>27.99744627611507</v>
      </c>
      <c r="Y59" s="17">
        <v>12.824522347792964</v>
      </c>
      <c r="Z59" s="17">
        <v>18.198175121039156</v>
      </c>
      <c r="AA59" s="17">
        <v>4.7843092019684121</v>
      </c>
      <c r="AB59" s="17">
        <v>-15.480274190662428</v>
      </c>
      <c r="AC59" s="17">
        <v>2.3727949828625299</v>
      </c>
      <c r="AD59" s="17">
        <v>8.3365868490563599</v>
      </c>
      <c r="AE59" s="17">
        <v>17.358350792964188</v>
      </c>
      <c r="AF59" s="17">
        <v>25.348942858741097</v>
      </c>
      <c r="AG59" s="17">
        <v>44.295616809097538</v>
      </c>
      <c r="AH59" s="17">
        <v>19.583213911877806</v>
      </c>
      <c r="AI59" s="17">
        <v>21.921609434616713</v>
      </c>
      <c r="AJ59" s="17">
        <v>17.274537695590325</v>
      </c>
      <c r="AK59" s="17">
        <v>22.691766532434144</v>
      </c>
      <c r="AL59" s="17">
        <v>14.754033533691867</v>
      </c>
      <c r="AM59" s="17">
        <v>2.6086357214238944</v>
      </c>
      <c r="AN59" s="17">
        <v>15.737506716818899</v>
      </c>
      <c r="AO59" s="17">
        <v>17.187046602054437</v>
      </c>
      <c r="AP59" s="59">
        <v>19.648384301101899</v>
      </c>
    </row>
    <row r="60" spans="1:42" ht="24" x14ac:dyDescent="0.3">
      <c r="A60" s="15"/>
      <c r="B60" s="94" t="s">
        <v>38</v>
      </c>
      <c r="C60" s="95" t="s">
        <v>39</v>
      </c>
      <c r="D60" s="20"/>
      <c r="E60" s="19">
        <v>27.685602835136393</v>
      </c>
      <c r="F60" s="19">
        <v>31.037059179544457</v>
      </c>
      <c r="G60" s="19">
        <v>31.494840818171184</v>
      </c>
      <c r="H60" s="19">
        <v>33.846583430531467</v>
      </c>
      <c r="I60" s="19">
        <v>32.862904874181027</v>
      </c>
      <c r="J60" s="19">
        <v>23.817306306157221</v>
      </c>
      <c r="K60" s="19">
        <v>24.015584841225902</v>
      </c>
      <c r="L60" s="19">
        <v>21.700542908406419</v>
      </c>
      <c r="M60" s="19">
        <v>32.322727084969728</v>
      </c>
      <c r="N60" s="19">
        <v>34.593927870843402</v>
      </c>
      <c r="O60" s="19">
        <v>33.694459726252319</v>
      </c>
      <c r="P60" s="19">
        <v>33.846976589024848</v>
      </c>
      <c r="Q60" s="19">
        <v>37.363056809165073</v>
      </c>
      <c r="R60" s="19">
        <v>28.60741125807823</v>
      </c>
      <c r="S60" s="19">
        <v>30.170923007378121</v>
      </c>
      <c r="T60" s="19">
        <v>24.410081002202631</v>
      </c>
      <c r="U60" s="19">
        <v>35.023113145318149</v>
      </c>
      <c r="V60" s="19">
        <v>29.217220660231618</v>
      </c>
      <c r="W60" s="19">
        <v>26.361045703814099</v>
      </c>
      <c r="X60" s="19">
        <v>23.64336548436647</v>
      </c>
      <c r="Y60" s="19">
        <v>15.666781362756126</v>
      </c>
      <c r="Z60" s="19">
        <v>20.005700197114166</v>
      </c>
      <c r="AA60" s="19">
        <v>18.267262029977815</v>
      </c>
      <c r="AB60" s="19">
        <v>4.5345115448132987</v>
      </c>
      <c r="AC60" s="19">
        <v>14.593857357809895</v>
      </c>
      <c r="AD60" s="19">
        <v>12.279994211775815</v>
      </c>
      <c r="AE60" s="19">
        <v>8.8473865377248728</v>
      </c>
      <c r="AF60" s="19">
        <v>12.780176412333915</v>
      </c>
      <c r="AG60" s="19">
        <v>11.757331139654511</v>
      </c>
      <c r="AH60" s="19">
        <v>12.179207741793732</v>
      </c>
      <c r="AI60" s="19">
        <v>13.172366073054363</v>
      </c>
      <c r="AJ60" s="19">
        <v>14.866778221135291</v>
      </c>
      <c r="AK60" s="19">
        <v>5.9446436575526747</v>
      </c>
      <c r="AL60" s="19">
        <v>5.3770691205246237</v>
      </c>
      <c r="AM60" s="19">
        <v>6.5530783032006497</v>
      </c>
      <c r="AN60" s="19">
        <v>9.5353601959352829</v>
      </c>
      <c r="AO60" s="19">
        <v>5.8952528379772957</v>
      </c>
      <c r="AP60" s="60">
        <v>11.470134405327485</v>
      </c>
    </row>
    <row r="61" spans="1:42" x14ac:dyDescent="0.3">
      <c r="A61" s="16"/>
      <c r="B61" s="92" t="s">
        <v>40</v>
      </c>
      <c r="C61" s="93" t="s">
        <v>41</v>
      </c>
      <c r="D61" s="18"/>
      <c r="E61" s="17">
        <v>24.993167741491433</v>
      </c>
      <c r="F61" s="17">
        <v>33.780980612215671</v>
      </c>
      <c r="G61" s="17">
        <v>25.5885210357158</v>
      </c>
      <c r="H61" s="17">
        <v>40.845502296731837</v>
      </c>
      <c r="I61" s="17">
        <v>28.337505808686359</v>
      </c>
      <c r="J61" s="17">
        <v>28.428456461497689</v>
      </c>
      <c r="K61" s="17">
        <v>26.251658180182957</v>
      </c>
      <c r="L61" s="17">
        <v>24.028917913730297</v>
      </c>
      <c r="M61" s="17">
        <v>22.904157905064309</v>
      </c>
      <c r="N61" s="17">
        <v>24.469796840563092</v>
      </c>
      <c r="O61" s="17">
        <v>28.58432304085855</v>
      </c>
      <c r="P61" s="17">
        <v>32.244129134247089</v>
      </c>
      <c r="Q61" s="17">
        <v>36.197090818991683</v>
      </c>
      <c r="R61" s="17">
        <v>32.629968268032428</v>
      </c>
      <c r="S61" s="17">
        <v>39.038667081813571</v>
      </c>
      <c r="T61" s="17">
        <v>28.912995485123702</v>
      </c>
      <c r="U61" s="17">
        <v>29.427764913421441</v>
      </c>
      <c r="V61" s="17">
        <v>33.940256984220639</v>
      </c>
      <c r="W61" s="17">
        <v>33.563572934354767</v>
      </c>
      <c r="X61" s="17">
        <v>30.054642145537457</v>
      </c>
      <c r="Y61" s="17">
        <v>29.31625229342842</v>
      </c>
      <c r="Z61" s="17">
        <v>32.572856340271244</v>
      </c>
      <c r="AA61" s="17">
        <v>22.254931547761018</v>
      </c>
      <c r="AB61" s="17">
        <v>1.7044117830865559</v>
      </c>
      <c r="AC61" s="17">
        <v>5.1898459623705833</v>
      </c>
      <c r="AD61" s="17">
        <v>19.675508142903752</v>
      </c>
      <c r="AE61" s="17">
        <v>11.91136334704224</v>
      </c>
      <c r="AF61" s="17">
        <v>10.036277007869558</v>
      </c>
      <c r="AG61" s="17">
        <v>10.706784180131109</v>
      </c>
      <c r="AH61" s="17">
        <v>15.929253265975348</v>
      </c>
      <c r="AI61" s="17">
        <v>14.120426953475103</v>
      </c>
      <c r="AJ61" s="17">
        <v>13.701270883906886</v>
      </c>
      <c r="AK61" s="17">
        <v>7.5290423861852389</v>
      </c>
      <c r="AL61" s="17">
        <v>2.6629292221443563</v>
      </c>
      <c r="AM61" s="17">
        <v>5.6427758816837326</v>
      </c>
      <c r="AN61" s="17">
        <v>5.5998276976092995</v>
      </c>
      <c r="AO61" s="17">
        <v>5.5578217417907325</v>
      </c>
      <c r="AP61" s="59">
        <v>6.7143271181528235</v>
      </c>
    </row>
    <row r="62" spans="1:42" x14ac:dyDescent="0.3">
      <c r="A62" s="15"/>
      <c r="B62" s="94" t="s">
        <v>52</v>
      </c>
      <c r="C62" s="95" t="s">
        <v>53</v>
      </c>
      <c r="D62" s="20"/>
      <c r="E62" s="19">
        <v>29.294848447726508</v>
      </c>
      <c r="F62" s="19">
        <v>24.509876879065189</v>
      </c>
      <c r="G62" s="19">
        <v>32.03444756288954</v>
      </c>
      <c r="H62" s="19">
        <v>38.772548654236346</v>
      </c>
      <c r="I62" s="19">
        <v>36.1230017566306</v>
      </c>
      <c r="J62" s="19">
        <v>33.962870674778202</v>
      </c>
      <c r="K62" s="19">
        <v>29.225012955837713</v>
      </c>
      <c r="L62" s="19">
        <v>22.881045464745768</v>
      </c>
      <c r="M62" s="19">
        <v>18.79767454214057</v>
      </c>
      <c r="N62" s="19">
        <v>23.976636189721702</v>
      </c>
      <c r="O62" s="19">
        <v>28.831118643794071</v>
      </c>
      <c r="P62" s="19">
        <v>31.544657075282117</v>
      </c>
      <c r="Q62" s="19">
        <v>36.19831912356139</v>
      </c>
      <c r="R62" s="19">
        <v>30.303655626025829</v>
      </c>
      <c r="S62" s="19">
        <v>36.933334154048254</v>
      </c>
      <c r="T62" s="19">
        <v>38.211167987087293</v>
      </c>
      <c r="U62" s="19">
        <v>27.510152636492819</v>
      </c>
      <c r="V62" s="19">
        <v>40.089968094043854</v>
      </c>
      <c r="W62" s="19">
        <v>43.910119895503982</v>
      </c>
      <c r="X62" s="19">
        <v>35.122478907418838</v>
      </c>
      <c r="Y62" s="19">
        <v>30.676246940300956</v>
      </c>
      <c r="Z62" s="19">
        <v>26.256398645551783</v>
      </c>
      <c r="AA62" s="19">
        <v>6.6337111246884461</v>
      </c>
      <c r="AB62" s="19">
        <v>-11.744178041677884</v>
      </c>
      <c r="AC62" s="19">
        <v>2.6939832393306062</v>
      </c>
      <c r="AD62" s="19">
        <v>9.6179250520706034</v>
      </c>
      <c r="AE62" s="19">
        <v>13.715844713312862</v>
      </c>
      <c r="AF62" s="19">
        <v>13.708929961207033</v>
      </c>
      <c r="AG62" s="19">
        <v>14.337002955423415</v>
      </c>
      <c r="AH62" s="19">
        <v>14.562823953550691</v>
      </c>
      <c r="AI62" s="19">
        <v>5.3520175586695871</v>
      </c>
      <c r="AJ62" s="19">
        <v>19.34294871794873</v>
      </c>
      <c r="AK62" s="19">
        <v>20.746609372901844</v>
      </c>
      <c r="AL62" s="19">
        <v>8.718861209964416</v>
      </c>
      <c r="AM62" s="19">
        <v>9.4312602291325618</v>
      </c>
      <c r="AN62" s="19">
        <v>13.83903533370723</v>
      </c>
      <c r="AO62" s="19">
        <v>13.039372664942306</v>
      </c>
      <c r="AP62" s="60">
        <v>7.5763629099625973</v>
      </c>
    </row>
    <row r="63" spans="1:42" x14ac:dyDescent="0.3">
      <c r="A63" s="16"/>
      <c r="B63" s="92" t="s">
        <v>44</v>
      </c>
      <c r="C63" s="93" t="s">
        <v>45</v>
      </c>
      <c r="D63" s="18"/>
      <c r="E63" s="17">
        <v>24.809108693111568</v>
      </c>
      <c r="F63" s="17">
        <v>25.361638857132135</v>
      </c>
      <c r="G63" s="17">
        <v>36.938669381613124</v>
      </c>
      <c r="H63" s="17">
        <v>37.76822413875388</v>
      </c>
      <c r="I63" s="17">
        <v>25.49714365033104</v>
      </c>
      <c r="J63" s="17">
        <v>33.145044162218198</v>
      </c>
      <c r="K63" s="17">
        <v>29.15725424920717</v>
      </c>
      <c r="L63" s="17">
        <v>22.290911221526684</v>
      </c>
      <c r="M63" s="17">
        <v>19.184326302535396</v>
      </c>
      <c r="N63" s="17">
        <v>22.122928107081009</v>
      </c>
      <c r="O63" s="17">
        <v>26.639953379893953</v>
      </c>
      <c r="P63" s="17">
        <v>28.196839946372904</v>
      </c>
      <c r="Q63" s="17">
        <v>29.883387856837203</v>
      </c>
      <c r="R63" s="17">
        <v>25.275107590837081</v>
      </c>
      <c r="S63" s="17">
        <v>35.593285786345461</v>
      </c>
      <c r="T63" s="17">
        <v>29.780288096680664</v>
      </c>
      <c r="U63" s="17">
        <v>28.755536295428811</v>
      </c>
      <c r="V63" s="17">
        <v>32.920840263115423</v>
      </c>
      <c r="W63" s="17">
        <v>33.621251149048419</v>
      </c>
      <c r="X63" s="17">
        <v>20.550768632329053</v>
      </c>
      <c r="Y63" s="17">
        <v>25.383341035236256</v>
      </c>
      <c r="Z63" s="17">
        <v>21.189962895205213</v>
      </c>
      <c r="AA63" s="17">
        <v>15.284597488224748</v>
      </c>
      <c r="AB63" s="17">
        <v>5.0323257216113433</v>
      </c>
      <c r="AC63" s="17">
        <v>3.8593383261383849</v>
      </c>
      <c r="AD63" s="17">
        <v>5.6924557411739585</v>
      </c>
      <c r="AE63" s="17">
        <v>4.5452222512738274</v>
      </c>
      <c r="AF63" s="17">
        <v>6.0159231790690768</v>
      </c>
      <c r="AG63" s="17">
        <v>8.4605806868151916</v>
      </c>
      <c r="AH63" s="17">
        <v>5.6210637112452844</v>
      </c>
      <c r="AI63" s="17">
        <v>10.336036368104189</v>
      </c>
      <c r="AJ63" s="17">
        <v>8.7274853149968123</v>
      </c>
      <c r="AK63" s="17">
        <v>8.1421548545677922</v>
      </c>
      <c r="AL63" s="17">
        <v>8.5756226915427476</v>
      </c>
      <c r="AM63" s="17">
        <v>7.6257141611060177</v>
      </c>
      <c r="AN63" s="17">
        <v>7.3163813190153064</v>
      </c>
      <c r="AO63" s="17">
        <v>7.4802703621190858</v>
      </c>
      <c r="AP63" s="59">
        <v>7.0158797077009467</v>
      </c>
    </row>
    <row r="64" spans="1:42" ht="24" x14ac:dyDescent="0.3">
      <c r="A64" s="15"/>
      <c r="B64" s="94" t="s">
        <v>54</v>
      </c>
      <c r="C64" s="95" t="s">
        <v>55</v>
      </c>
      <c r="D64" s="20"/>
      <c r="E64" s="19">
        <v>30.927468882261934</v>
      </c>
      <c r="F64" s="19">
        <v>37.719791629787949</v>
      </c>
      <c r="G64" s="19">
        <v>36.910202792462542</v>
      </c>
      <c r="H64" s="19">
        <v>36.356882229351839</v>
      </c>
      <c r="I64" s="19">
        <v>29.826166934667839</v>
      </c>
      <c r="J64" s="19">
        <v>31.077677734948594</v>
      </c>
      <c r="K64" s="19">
        <v>28.518490239303759</v>
      </c>
      <c r="L64" s="19">
        <v>24.444122345175813</v>
      </c>
      <c r="M64" s="19">
        <v>20.182126464000689</v>
      </c>
      <c r="N64" s="19">
        <v>24.431722703567345</v>
      </c>
      <c r="O64" s="19">
        <v>29.291114359689686</v>
      </c>
      <c r="P64" s="19">
        <v>32.316602043844483</v>
      </c>
      <c r="Q64" s="19">
        <v>38.294235658800886</v>
      </c>
      <c r="R64" s="19">
        <v>31.369284188546288</v>
      </c>
      <c r="S64" s="19">
        <v>37.653313270341869</v>
      </c>
      <c r="T64" s="19">
        <v>30.671108627695304</v>
      </c>
      <c r="U64" s="19">
        <v>37.183500937680606</v>
      </c>
      <c r="V64" s="19">
        <v>25.266836561754062</v>
      </c>
      <c r="W64" s="19">
        <v>28.897684417845539</v>
      </c>
      <c r="X64" s="19">
        <v>25.017639125181134</v>
      </c>
      <c r="Y64" s="19">
        <v>9.9802436243237906</v>
      </c>
      <c r="Z64" s="19">
        <v>24.224565749066883</v>
      </c>
      <c r="AA64" s="19">
        <v>19.662315311785335</v>
      </c>
      <c r="AB64" s="19">
        <v>0.69880217398643651</v>
      </c>
      <c r="AC64" s="19">
        <v>8.0823679136258022</v>
      </c>
      <c r="AD64" s="19">
        <v>11.444653581757123</v>
      </c>
      <c r="AE64" s="19">
        <v>12.854933558667852</v>
      </c>
      <c r="AF64" s="19">
        <v>11.233430818308051</v>
      </c>
      <c r="AG64" s="19">
        <v>10.304485193868132</v>
      </c>
      <c r="AH64" s="19">
        <v>12.240335150539778</v>
      </c>
      <c r="AI64" s="19">
        <v>16.542795492687603</v>
      </c>
      <c r="AJ64" s="19">
        <v>18.638140300349718</v>
      </c>
      <c r="AK64" s="19">
        <v>14.491936882261143</v>
      </c>
      <c r="AL64" s="19">
        <v>12.983226685850596</v>
      </c>
      <c r="AM64" s="19">
        <v>12.489946380697049</v>
      </c>
      <c r="AN64" s="19">
        <v>14.025679983316934</v>
      </c>
      <c r="AO64" s="19">
        <v>12.5486610058785</v>
      </c>
      <c r="AP64" s="60">
        <v>11.476855935744453</v>
      </c>
    </row>
    <row r="65" spans="1:42" ht="24" x14ac:dyDescent="0.3">
      <c r="A65" s="16"/>
      <c r="B65" s="92" t="s">
        <v>42</v>
      </c>
      <c r="C65" s="93" t="s">
        <v>43</v>
      </c>
      <c r="D65" s="18"/>
      <c r="E65" s="17">
        <v>24.485455542693188</v>
      </c>
      <c r="F65" s="17">
        <v>28.345572097900799</v>
      </c>
      <c r="G65" s="17">
        <v>37.521425801491716</v>
      </c>
      <c r="H65" s="17">
        <v>33.225970009293604</v>
      </c>
      <c r="I65" s="17">
        <v>39.725603024273369</v>
      </c>
      <c r="J65" s="17">
        <v>32.864097520781939</v>
      </c>
      <c r="K65" s="17">
        <v>29.32462534767123</v>
      </c>
      <c r="L65" s="17">
        <v>25.242524781266184</v>
      </c>
      <c r="M65" s="17">
        <v>26.867434538077589</v>
      </c>
      <c r="N65" s="17">
        <v>21.370824108224767</v>
      </c>
      <c r="O65" s="17">
        <v>28.256129341015907</v>
      </c>
      <c r="P65" s="17">
        <v>31.073080632607486</v>
      </c>
      <c r="Q65" s="17">
        <v>30.317996154440408</v>
      </c>
      <c r="R65" s="17">
        <v>33.034709834678353</v>
      </c>
      <c r="S65" s="17">
        <v>30.165008904375554</v>
      </c>
      <c r="T65" s="17">
        <v>32.088932345911132</v>
      </c>
      <c r="U65" s="17">
        <v>51.277627588022085</v>
      </c>
      <c r="V65" s="17">
        <v>36.696022001530253</v>
      </c>
      <c r="W65" s="17">
        <v>35.699302326149166</v>
      </c>
      <c r="X65" s="17">
        <v>31.735043034686981</v>
      </c>
      <c r="Y65" s="17">
        <v>31.364818898257738</v>
      </c>
      <c r="Z65" s="17">
        <v>22.266305700177313</v>
      </c>
      <c r="AA65" s="17">
        <v>17.742852178798159</v>
      </c>
      <c r="AB65" s="17">
        <v>16.40769975423369</v>
      </c>
      <c r="AC65" s="17">
        <v>7.589303226247651</v>
      </c>
      <c r="AD65" s="17">
        <v>6.6748813802999933</v>
      </c>
      <c r="AE65" s="17">
        <v>6.3001918219998174</v>
      </c>
      <c r="AF65" s="17">
        <v>6.9853907329221414</v>
      </c>
      <c r="AG65" s="17">
        <v>9.9067031833429837</v>
      </c>
      <c r="AH65" s="17">
        <v>10.958733871870848</v>
      </c>
      <c r="AI65" s="17">
        <v>9.6382762757220632</v>
      </c>
      <c r="AJ65" s="17">
        <v>10.726760089214309</v>
      </c>
      <c r="AK65" s="17">
        <v>9.2448312557008165</v>
      </c>
      <c r="AL65" s="17">
        <v>11.014280992885588</v>
      </c>
      <c r="AM65" s="17">
        <v>9.0863508876388721</v>
      </c>
      <c r="AN65" s="17">
        <v>8.7072680264291762</v>
      </c>
      <c r="AO65" s="17">
        <v>11.207420522713463</v>
      </c>
      <c r="AP65" s="59">
        <v>11.229266669835084</v>
      </c>
    </row>
    <row r="66" spans="1:42" ht="48" x14ac:dyDescent="0.3">
      <c r="A66" s="15"/>
      <c r="B66" s="94" t="s">
        <v>72</v>
      </c>
      <c r="C66" s="95" t="s">
        <v>56</v>
      </c>
      <c r="D66" s="20"/>
      <c r="E66" s="19">
        <v>24.993144640845571</v>
      </c>
      <c r="F66" s="19">
        <v>29.222590785265766</v>
      </c>
      <c r="G66" s="19">
        <v>33.996503093318069</v>
      </c>
      <c r="H66" s="19">
        <v>29.814333354152836</v>
      </c>
      <c r="I66" s="19">
        <v>32.002349255437821</v>
      </c>
      <c r="J66" s="19">
        <v>31.995892487817258</v>
      </c>
      <c r="K66" s="19">
        <v>29.529056824180998</v>
      </c>
      <c r="L66" s="19">
        <v>24.559376365393916</v>
      </c>
      <c r="M66" s="19">
        <v>25.784797807124264</v>
      </c>
      <c r="N66" s="19">
        <v>19.370407056525181</v>
      </c>
      <c r="O66" s="19">
        <v>28.501532763036408</v>
      </c>
      <c r="P66" s="19">
        <v>31.958760384109894</v>
      </c>
      <c r="Q66" s="19">
        <v>31.002010604230122</v>
      </c>
      <c r="R66" s="19">
        <v>34.037285676267629</v>
      </c>
      <c r="S66" s="19">
        <v>33.260012860232735</v>
      </c>
      <c r="T66" s="19">
        <v>31.441383252557586</v>
      </c>
      <c r="U66" s="19">
        <v>52.346367752817315</v>
      </c>
      <c r="V66" s="19">
        <v>37.963569543997352</v>
      </c>
      <c r="W66" s="19">
        <v>36.019559170984564</v>
      </c>
      <c r="X66" s="19">
        <v>30.512088828799023</v>
      </c>
      <c r="Y66" s="19">
        <v>37.296702227424731</v>
      </c>
      <c r="Z66" s="19">
        <v>23.217767485270329</v>
      </c>
      <c r="AA66" s="19">
        <v>18.465966362620563</v>
      </c>
      <c r="AB66" s="19">
        <v>7.1322381308497995</v>
      </c>
      <c r="AC66" s="19">
        <v>6.4129224949431034</v>
      </c>
      <c r="AD66" s="19">
        <v>11.055479452054271</v>
      </c>
      <c r="AE66" s="19">
        <v>9.886397708522793</v>
      </c>
      <c r="AF66" s="19">
        <v>8.5836846417083734</v>
      </c>
      <c r="AG66" s="19">
        <v>9.4850347801491921</v>
      </c>
      <c r="AH66" s="19">
        <v>8.7790929127035753</v>
      </c>
      <c r="AI66" s="19">
        <v>9.7285909034576719</v>
      </c>
      <c r="AJ66" s="19">
        <v>12.446351931330483</v>
      </c>
      <c r="AK66" s="19">
        <v>10.315387705905991</v>
      </c>
      <c r="AL66" s="19">
        <v>8.2400072839843261</v>
      </c>
      <c r="AM66" s="19">
        <v>10.085800807536998</v>
      </c>
      <c r="AN66" s="19">
        <v>10.873385802704988</v>
      </c>
      <c r="AO66" s="19">
        <v>7.4155754651964259</v>
      </c>
      <c r="AP66" s="60">
        <v>8.4306428846400649</v>
      </c>
    </row>
    <row r="67" spans="1:42" s="171" customFormat="1" x14ac:dyDescent="0.3">
      <c r="A67" s="50" t="s">
        <v>15</v>
      </c>
      <c r="B67" s="37"/>
      <c r="C67" s="38" t="s">
        <v>28</v>
      </c>
      <c r="D67" s="96"/>
      <c r="E67" s="112">
        <v>29.024410013845426</v>
      </c>
      <c r="F67" s="112">
        <v>31.804356459616599</v>
      </c>
      <c r="G67" s="112">
        <v>28.552401499087296</v>
      </c>
      <c r="H67" s="112">
        <v>31.044391404645808</v>
      </c>
      <c r="I67" s="112">
        <v>32.566529762262121</v>
      </c>
      <c r="J67" s="112">
        <v>25.447948743398598</v>
      </c>
      <c r="K67" s="112">
        <v>26.440584490868929</v>
      </c>
      <c r="L67" s="112">
        <v>23.223490194202867</v>
      </c>
      <c r="M67" s="112">
        <v>25.967021280256759</v>
      </c>
      <c r="N67" s="112">
        <v>27.533834982450344</v>
      </c>
      <c r="O67" s="112">
        <v>34.718696922247744</v>
      </c>
      <c r="P67" s="112">
        <v>28.729623895113974</v>
      </c>
      <c r="Q67" s="112">
        <v>34.078777719282442</v>
      </c>
      <c r="R67" s="112">
        <v>29.466091688555309</v>
      </c>
      <c r="S67" s="112">
        <v>33.130269888512828</v>
      </c>
      <c r="T67" s="112">
        <v>29.432173604968114</v>
      </c>
      <c r="U67" s="112">
        <v>28.769443859818693</v>
      </c>
      <c r="V67" s="112">
        <v>31.46386525942512</v>
      </c>
      <c r="W67" s="112">
        <v>30.659570237395883</v>
      </c>
      <c r="X67" s="112">
        <v>24.665471630253435</v>
      </c>
      <c r="Y67" s="112">
        <v>21.385561508677739</v>
      </c>
      <c r="Z67" s="112">
        <v>20.399908802949369</v>
      </c>
      <c r="AA67" s="112">
        <v>16.325190255616377</v>
      </c>
      <c r="AB67" s="112">
        <v>8.6386943939098444</v>
      </c>
      <c r="AC67" s="112">
        <v>12.532973431089474</v>
      </c>
      <c r="AD67" s="112">
        <v>8.6428199585621712</v>
      </c>
      <c r="AE67" s="112">
        <v>8.5284166698912571</v>
      </c>
      <c r="AF67" s="112">
        <v>12.373541454068061</v>
      </c>
      <c r="AG67" s="112">
        <v>12.662180197415765</v>
      </c>
      <c r="AH67" s="112">
        <v>11.757156568426424</v>
      </c>
      <c r="AI67" s="112">
        <v>12.3751612787905</v>
      </c>
      <c r="AJ67" s="112">
        <v>12.114236136215737</v>
      </c>
      <c r="AK67" s="112">
        <v>11.657289965769252</v>
      </c>
      <c r="AL67" s="112">
        <v>5.9301750705780734</v>
      </c>
      <c r="AM67" s="112">
        <v>8.0890162543645516</v>
      </c>
      <c r="AN67" s="112">
        <v>13.452028094501145</v>
      </c>
      <c r="AO67" s="112">
        <v>7.8385795053380605</v>
      </c>
      <c r="AP67" s="113">
        <v>7.7472384301023425</v>
      </c>
    </row>
    <row r="68" spans="1:42" x14ac:dyDescent="0.3">
      <c r="A68" s="15" t="s">
        <v>27</v>
      </c>
      <c r="B68" s="94"/>
      <c r="C68" s="95" t="s">
        <v>29</v>
      </c>
      <c r="D68" s="20"/>
      <c r="E68" s="20">
        <v>31.201772271379411</v>
      </c>
      <c r="F68" s="20">
        <v>33.977025121997798</v>
      </c>
      <c r="G68" s="20">
        <v>37.010505088708214</v>
      </c>
      <c r="H68" s="20">
        <v>39.630988179089286</v>
      </c>
      <c r="I68" s="20">
        <v>45.454836134166442</v>
      </c>
      <c r="J68" s="20">
        <v>27.195801165167751</v>
      </c>
      <c r="K68" s="20">
        <v>26.500605897207436</v>
      </c>
      <c r="L68" s="20">
        <v>9.7527615393804012</v>
      </c>
      <c r="M68" s="20">
        <v>23.450179080466597</v>
      </c>
      <c r="N68" s="20">
        <v>54.425941640267155</v>
      </c>
      <c r="O68" s="20">
        <v>50.543934325980644</v>
      </c>
      <c r="P68" s="20">
        <v>44.751642569207206</v>
      </c>
      <c r="Q68" s="20">
        <v>36.505624223279597</v>
      </c>
      <c r="R68" s="20">
        <v>24.192757811452225</v>
      </c>
      <c r="S68" s="20">
        <v>25.599834996658359</v>
      </c>
      <c r="T68" s="20">
        <v>31.907638267519445</v>
      </c>
      <c r="U68" s="20">
        <v>38.815396038857074</v>
      </c>
      <c r="V68" s="20">
        <v>61.37637424946638</v>
      </c>
      <c r="W68" s="20">
        <v>33.958157384648928</v>
      </c>
      <c r="X68" s="20">
        <v>28.483503164320808</v>
      </c>
      <c r="Y68" s="20">
        <v>23.526604467789937</v>
      </c>
      <c r="Z68" s="20">
        <v>23.504844336048251</v>
      </c>
      <c r="AA68" s="20">
        <v>8.9186029814832324</v>
      </c>
      <c r="AB68" s="20">
        <v>3.1953401308073808</v>
      </c>
      <c r="AC68" s="20">
        <v>24.223961869363151</v>
      </c>
      <c r="AD68" s="20">
        <v>14.46120293672341</v>
      </c>
      <c r="AE68" s="20">
        <v>7.2413311307748529</v>
      </c>
      <c r="AF68" s="20">
        <v>18.61672403510768</v>
      </c>
      <c r="AG68" s="20">
        <v>14.419901609961499</v>
      </c>
      <c r="AH68" s="20">
        <v>11.30191378401058</v>
      </c>
      <c r="AI68" s="20">
        <v>18.399920689997032</v>
      </c>
      <c r="AJ68" s="20">
        <v>13.994250467498404</v>
      </c>
      <c r="AK68" s="20">
        <v>6.9950787160590409</v>
      </c>
      <c r="AL68" s="20">
        <v>-1.4851258581235669</v>
      </c>
      <c r="AM68" s="20">
        <v>12.53397133632204</v>
      </c>
      <c r="AN68" s="20">
        <v>17.117674985035208</v>
      </c>
      <c r="AO68" s="20">
        <v>6.0081071554458845</v>
      </c>
      <c r="AP68" s="181">
        <v>1.0141481986400578</v>
      </c>
    </row>
    <row r="69" spans="1:42" x14ac:dyDescent="0.3">
      <c r="A69" s="51" t="s">
        <v>15</v>
      </c>
      <c r="B69" s="52"/>
      <c r="C69" s="53" t="s">
        <v>16</v>
      </c>
      <c r="D69" s="54"/>
      <c r="E69" s="68">
        <v>29.103905656217478</v>
      </c>
      <c r="F69" s="68">
        <v>31.884969713898926</v>
      </c>
      <c r="G69" s="68">
        <v>28.871203456624158</v>
      </c>
      <c r="H69" s="68">
        <v>31.388477427728048</v>
      </c>
      <c r="I69" s="68">
        <v>33.115395783586109</v>
      </c>
      <c r="J69" s="68">
        <v>25.529283305479083</v>
      </c>
      <c r="K69" s="68">
        <v>26.443414607053413</v>
      </c>
      <c r="L69" s="68">
        <v>22.588034060250962</v>
      </c>
      <c r="M69" s="68">
        <v>25.860725052762319</v>
      </c>
      <c r="N69" s="68">
        <v>28.647842661145518</v>
      </c>
      <c r="O69" s="68">
        <v>35.505618299901585</v>
      </c>
      <c r="P69" s="68">
        <v>29.614748274468411</v>
      </c>
      <c r="Q69" s="68">
        <v>34.2285041451278</v>
      </c>
      <c r="R69" s="68">
        <v>29.135229442791569</v>
      </c>
      <c r="S69" s="68">
        <v>32.675874898298929</v>
      </c>
      <c r="T69" s="68">
        <v>29.573579435333727</v>
      </c>
      <c r="U69" s="68">
        <v>29.353635287854388</v>
      </c>
      <c r="V69" s="68">
        <v>33.330571218600625</v>
      </c>
      <c r="W69" s="68">
        <v>30.908720441979597</v>
      </c>
      <c r="X69" s="68">
        <v>24.96057446675195</v>
      </c>
      <c r="Y69" s="68">
        <v>21.55571215788747</v>
      </c>
      <c r="Z69" s="68">
        <v>20.650661693564203</v>
      </c>
      <c r="AA69" s="68">
        <v>15.712888097906273</v>
      </c>
      <c r="AB69" s="68">
        <v>8.2151152443187527</v>
      </c>
      <c r="AC69" s="68">
        <v>13.400517141912971</v>
      </c>
      <c r="AD69" s="68">
        <v>9.115789070971573</v>
      </c>
      <c r="AE69" s="68">
        <v>8.418665642394771</v>
      </c>
      <c r="AF69" s="68">
        <v>12.900122663988739</v>
      </c>
      <c r="AG69" s="68">
        <v>12.817941968649365</v>
      </c>
      <c r="AH69" s="68">
        <v>11.716242063389657</v>
      </c>
      <c r="AI69" s="68">
        <v>12.914622527059578</v>
      </c>
      <c r="AJ69" s="68">
        <v>12.290751669269724</v>
      </c>
      <c r="AK69" s="68">
        <v>11.212911837873918</v>
      </c>
      <c r="AL69" s="68">
        <v>5.250192003424587</v>
      </c>
      <c r="AM69" s="68">
        <v>8.470534756586261</v>
      </c>
      <c r="AN69" s="68">
        <v>13.778443554019788</v>
      </c>
      <c r="AO69" s="68">
        <v>7.6707973694030755</v>
      </c>
      <c r="AP69" s="75">
        <v>7.1396099365798023</v>
      </c>
    </row>
    <row r="70" spans="1:42" x14ac:dyDescent="0.3">
      <c r="A70" s="29"/>
      <c r="B70" s="24"/>
      <c r="C70" s="24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47"/>
    </row>
    <row r="71" spans="1:42" x14ac:dyDescent="0.3">
      <c r="A71" s="263" t="s">
        <v>0</v>
      </c>
      <c r="B71" s="264"/>
      <c r="C71" s="264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4"/>
    </row>
    <row r="72" spans="1:42" x14ac:dyDescent="0.3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02"/>
    </row>
    <row r="73" spans="1:42" x14ac:dyDescent="0.3">
      <c r="A73" s="41" t="s">
        <v>1</v>
      </c>
      <c r="B73" s="42"/>
      <c r="C73" s="43" t="s">
        <v>2</v>
      </c>
      <c r="D73" s="44"/>
      <c r="E73" s="66">
        <v>26.224196035012511</v>
      </c>
      <c r="F73" s="66">
        <v>32.63387497707717</v>
      </c>
      <c r="G73" s="66">
        <v>29.281565097385965</v>
      </c>
      <c r="H73" s="66">
        <v>32.597803656277165</v>
      </c>
      <c r="I73" s="66">
        <v>33.235468402140071</v>
      </c>
      <c r="J73" s="66">
        <v>28.67421686126724</v>
      </c>
      <c r="K73" s="66">
        <v>27.587660619644723</v>
      </c>
      <c r="L73" s="66">
        <v>21.047370754056118</v>
      </c>
      <c r="M73" s="66">
        <v>23.926873686598455</v>
      </c>
      <c r="N73" s="66">
        <v>25.687605254392267</v>
      </c>
      <c r="O73" s="66">
        <v>28.229839728075405</v>
      </c>
      <c r="P73" s="66">
        <v>32.780402101785114</v>
      </c>
      <c r="Q73" s="66">
        <v>32.352344358087834</v>
      </c>
      <c r="R73" s="66">
        <v>29.917757882880068</v>
      </c>
      <c r="S73" s="66">
        <v>33.493770810289249</v>
      </c>
      <c r="T73" s="66">
        <v>29.199658389066229</v>
      </c>
      <c r="U73" s="66">
        <v>34.604782346419995</v>
      </c>
      <c r="V73" s="66">
        <v>34.387036258854749</v>
      </c>
      <c r="W73" s="66">
        <v>30.268747512075123</v>
      </c>
      <c r="X73" s="66">
        <v>26.229137628480288</v>
      </c>
      <c r="Y73" s="66">
        <v>22.485329565936325</v>
      </c>
      <c r="Z73" s="66">
        <v>22.58555480858351</v>
      </c>
      <c r="AA73" s="66">
        <v>17.939892890973169</v>
      </c>
      <c r="AB73" s="66">
        <v>9.0543660595771627</v>
      </c>
      <c r="AC73" s="66">
        <v>11.683693499592522</v>
      </c>
      <c r="AD73" s="66">
        <v>10.811438139708713</v>
      </c>
      <c r="AE73" s="66">
        <v>9.1387861493881672</v>
      </c>
      <c r="AF73" s="66">
        <v>10.404188268217339</v>
      </c>
      <c r="AG73" s="66">
        <v>9.418207033751429</v>
      </c>
      <c r="AH73" s="66">
        <v>8.8607189092546861</v>
      </c>
      <c r="AI73" s="66">
        <v>12.115415214152421</v>
      </c>
      <c r="AJ73" s="66">
        <v>11.64545938361799</v>
      </c>
      <c r="AK73" s="66">
        <v>9.0778297798578649</v>
      </c>
      <c r="AL73" s="66">
        <v>6.7008862120658392</v>
      </c>
      <c r="AM73" s="66">
        <v>7.6259364248799812</v>
      </c>
      <c r="AN73" s="66">
        <v>11.248108786302069</v>
      </c>
      <c r="AO73" s="66">
        <v>9.3099673683643118</v>
      </c>
      <c r="AP73" s="73">
        <v>7.8481055871759935</v>
      </c>
    </row>
    <row r="74" spans="1:42" x14ac:dyDescent="0.3">
      <c r="A74" s="46" t="s">
        <v>3</v>
      </c>
      <c r="B74" s="32"/>
      <c r="C74" s="33" t="s">
        <v>4</v>
      </c>
      <c r="D74" s="31"/>
      <c r="E74" s="67">
        <v>26.776572041215331</v>
      </c>
      <c r="F74" s="67">
        <v>33.202284451847845</v>
      </c>
      <c r="G74" s="67">
        <v>28.268690828322605</v>
      </c>
      <c r="H74" s="67">
        <v>31.657165041907376</v>
      </c>
      <c r="I74" s="67">
        <v>32.153506544670506</v>
      </c>
      <c r="J74" s="67">
        <v>28.583895163948824</v>
      </c>
      <c r="K74" s="67">
        <v>27.105853729834763</v>
      </c>
      <c r="L74" s="67">
        <v>20.886759749711302</v>
      </c>
      <c r="M74" s="67">
        <v>23.584448580650388</v>
      </c>
      <c r="N74" s="67">
        <v>25.821683195507887</v>
      </c>
      <c r="O74" s="67">
        <v>28.629663879649371</v>
      </c>
      <c r="P74" s="67">
        <v>32.996219692672156</v>
      </c>
      <c r="Q74" s="67">
        <v>31.826916752721075</v>
      </c>
      <c r="R74" s="67">
        <v>29.299671459753682</v>
      </c>
      <c r="S74" s="67">
        <v>33.846690334179129</v>
      </c>
      <c r="T74" s="67">
        <v>29.968931985764556</v>
      </c>
      <c r="U74" s="67">
        <v>33.710077274518028</v>
      </c>
      <c r="V74" s="67">
        <v>33.589543253483953</v>
      </c>
      <c r="W74" s="67">
        <v>29.883205363664274</v>
      </c>
      <c r="X74" s="67">
        <v>25.70863293088928</v>
      </c>
      <c r="Y74" s="67">
        <v>19.440998834822381</v>
      </c>
      <c r="Z74" s="67">
        <v>20.705545445513877</v>
      </c>
      <c r="AA74" s="67">
        <v>17.93216048919426</v>
      </c>
      <c r="AB74" s="67">
        <v>7.4513944064161279</v>
      </c>
      <c r="AC74" s="67">
        <v>11.972500284842454</v>
      </c>
      <c r="AD74" s="67">
        <v>10.84721639139363</v>
      </c>
      <c r="AE74" s="67">
        <v>9.0789009756339709</v>
      </c>
      <c r="AF74" s="67">
        <v>10.434798303332144</v>
      </c>
      <c r="AG74" s="67">
        <v>9.3673071172395197</v>
      </c>
      <c r="AH74" s="67">
        <v>8.596287995154043</v>
      </c>
      <c r="AI74" s="67">
        <v>12.076768134771498</v>
      </c>
      <c r="AJ74" s="67">
        <v>11.763515984221968</v>
      </c>
      <c r="AK74" s="67">
        <v>9.6127473843219349</v>
      </c>
      <c r="AL74" s="67">
        <v>5.9379405824897589</v>
      </c>
      <c r="AM74" s="67">
        <v>7.5222406061914029</v>
      </c>
      <c r="AN74" s="67">
        <v>11.429248438893836</v>
      </c>
      <c r="AO74" s="67">
        <v>9.4383804622747363</v>
      </c>
      <c r="AP74" s="74">
        <v>6.9784613415141479</v>
      </c>
    </row>
    <row r="75" spans="1:42" x14ac:dyDescent="0.3">
      <c r="A75" s="48" t="s">
        <v>5</v>
      </c>
      <c r="B75" s="39"/>
      <c r="C75" s="40" t="s">
        <v>6</v>
      </c>
      <c r="D75" s="18"/>
      <c r="E75" s="17">
        <v>26.771788913529178</v>
      </c>
      <c r="F75" s="17">
        <v>33.207304829497758</v>
      </c>
      <c r="G75" s="17">
        <v>28.265901912600924</v>
      </c>
      <c r="H75" s="17">
        <v>31.653895839048374</v>
      </c>
      <c r="I75" s="17">
        <v>32.150123105992463</v>
      </c>
      <c r="J75" s="17">
        <v>28.580383185680461</v>
      </c>
      <c r="K75" s="17">
        <v>27.105430938700991</v>
      </c>
      <c r="L75" s="17">
        <v>20.886481070051289</v>
      </c>
      <c r="M75" s="17">
        <v>23.582034335916859</v>
      </c>
      <c r="N75" s="17">
        <v>25.822076953059451</v>
      </c>
      <c r="O75" s="17">
        <v>28.628688088000501</v>
      </c>
      <c r="P75" s="17">
        <v>33.00140696664954</v>
      </c>
      <c r="Q75" s="17">
        <v>31.824774399029195</v>
      </c>
      <c r="R75" s="17">
        <v>29.29938407698711</v>
      </c>
      <c r="S75" s="17">
        <v>33.847600940321541</v>
      </c>
      <c r="T75" s="17">
        <v>29.968931985764556</v>
      </c>
      <c r="U75" s="17">
        <v>33.711348533027376</v>
      </c>
      <c r="V75" s="17">
        <v>33.596679309197498</v>
      </c>
      <c r="W75" s="17">
        <v>29.892368139748413</v>
      </c>
      <c r="X75" s="17">
        <v>25.714287116581218</v>
      </c>
      <c r="Y75" s="17">
        <v>19.434900631980454</v>
      </c>
      <c r="Z75" s="17">
        <v>20.697331834944194</v>
      </c>
      <c r="AA75" s="17">
        <v>17.922399898441583</v>
      </c>
      <c r="AB75" s="17">
        <v>7.4550301455494008</v>
      </c>
      <c r="AC75" s="17">
        <v>11.99742930893504</v>
      </c>
      <c r="AD75" s="17">
        <v>10.824382337212796</v>
      </c>
      <c r="AE75" s="17">
        <v>9.0758488058272633</v>
      </c>
      <c r="AF75" s="17">
        <v>10.419185268121112</v>
      </c>
      <c r="AG75" s="17">
        <v>9.3392329094937026</v>
      </c>
      <c r="AH75" s="17">
        <v>8.5954153574768526</v>
      </c>
      <c r="AI75" s="17">
        <v>12.053823432884812</v>
      </c>
      <c r="AJ75" s="17">
        <v>11.75064728141804</v>
      </c>
      <c r="AK75" s="17">
        <v>9.6442212600599078</v>
      </c>
      <c r="AL75" s="17">
        <v>5.8768035339225264</v>
      </c>
      <c r="AM75" s="17">
        <v>7.5190097471989645</v>
      </c>
      <c r="AN75" s="17">
        <v>11.398582211570769</v>
      </c>
      <c r="AO75" s="17">
        <v>9.3885480623993089</v>
      </c>
      <c r="AP75" s="59">
        <v>6.9599880527059383</v>
      </c>
    </row>
    <row r="76" spans="1:42" x14ac:dyDescent="0.3">
      <c r="A76" s="227" t="s">
        <v>7</v>
      </c>
      <c r="B76" s="94"/>
      <c r="C76" s="95" t="s">
        <v>8</v>
      </c>
      <c r="D76" s="20"/>
      <c r="E76" s="20">
        <v>20.625160720958547</v>
      </c>
      <c r="F76" s="20">
        <v>26.578503245728598</v>
      </c>
      <c r="G76" s="20">
        <v>40.63655510126992</v>
      </c>
      <c r="H76" s="20">
        <v>42.215619632163254</v>
      </c>
      <c r="I76" s="20">
        <v>43.47695054906643</v>
      </c>
      <c r="J76" s="20">
        <v>29.46169681153151</v>
      </c>
      <c r="K76" s="20">
        <v>31.759866240224454</v>
      </c>
      <c r="L76" s="20">
        <v>22.38905525328228</v>
      </c>
      <c r="M76" s="20">
        <v>26.752253629067127</v>
      </c>
      <c r="N76" s="20">
        <v>24.608964747207423</v>
      </c>
      <c r="O76" s="20">
        <v>24.981999770827869</v>
      </c>
      <c r="P76" s="20">
        <v>30.976113099493318</v>
      </c>
      <c r="Q76" s="20">
        <v>36.81280125254429</v>
      </c>
      <c r="R76" s="20">
        <v>34.973594416467847</v>
      </c>
      <c r="S76" s="20">
        <v>30.728306154451701</v>
      </c>
      <c r="T76" s="20">
        <v>23.027866732654829</v>
      </c>
      <c r="U76" s="20">
        <v>42.187875415501878</v>
      </c>
      <c r="V76" s="20">
        <v>40.74319806585342</v>
      </c>
      <c r="W76" s="20">
        <v>33.185401931659385</v>
      </c>
      <c r="X76" s="20">
        <v>30.069163384193786</v>
      </c>
      <c r="Y76" s="20">
        <v>44.191943006242752</v>
      </c>
      <c r="Z76" s="20">
        <v>33.68938176966185</v>
      </c>
      <c r="AA76" s="20">
        <v>17.981127073880089</v>
      </c>
      <c r="AB76" s="20">
        <v>17.598903113737819</v>
      </c>
      <c r="AC76" s="20">
        <v>10.277066749380694</v>
      </c>
      <c r="AD76" s="20">
        <v>10.634501911629684</v>
      </c>
      <c r="AE76" s="20">
        <v>9.435509121543916</v>
      </c>
      <c r="AF76" s="20">
        <v>10.25301389551538</v>
      </c>
      <c r="AG76" s="20">
        <v>9.6700019105742996</v>
      </c>
      <c r="AH76" s="20">
        <v>10.165211790918164</v>
      </c>
      <c r="AI76" s="20">
        <v>12.303354111012183</v>
      </c>
      <c r="AJ76" s="20">
        <v>11.07251411202779</v>
      </c>
      <c r="AK76" s="20">
        <v>6.4656491144576194</v>
      </c>
      <c r="AL76" s="20">
        <v>10.536734889364283</v>
      </c>
      <c r="AM76" s="20">
        <v>8.1255957711083369</v>
      </c>
      <c r="AN76" s="20">
        <v>10.380156016242779</v>
      </c>
      <c r="AO76" s="20">
        <v>8.688812246626739</v>
      </c>
      <c r="AP76" s="181">
        <v>12.083727662417189</v>
      </c>
    </row>
    <row r="77" spans="1:42" s="171" customFormat="1" x14ac:dyDescent="0.3">
      <c r="A77" s="50" t="s">
        <v>9</v>
      </c>
      <c r="B77" s="37"/>
      <c r="C77" s="38" t="s">
        <v>10</v>
      </c>
      <c r="D77" s="96"/>
      <c r="E77" s="112">
        <v>35.804054611875017</v>
      </c>
      <c r="F77" s="112">
        <v>24.531745300396281</v>
      </c>
      <c r="G77" s="112">
        <v>33.14025609148996</v>
      </c>
      <c r="H77" s="112">
        <v>30.838176466280458</v>
      </c>
      <c r="I77" s="112">
        <v>43.37238953737193</v>
      </c>
      <c r="J77" s="112">
        <v>31.62542191891049</v>
      </c>
      <c r="K77" s="112">
        <v>24.437607446065755</v>
      </c>
      <c r="L77" s="112">
        <v>19.747215089720527</v>
      </c>
      <c r="M77" s="112">
        <v>23.569187864887681</v>
      </c>
      <c r="N77" s="112">
        <v>32.755131872469804</v>
      </c>
      <c r="O77" s="112">
        <v>37.591848837042164</v>
      </c>
      <c r="P77" s="112">
        <v>30.505752998569648</v>
      </c>
      <c r="Q77" s="112">
        <v>49.108656659113137</v>
      </c>
      <c r="R77" s="112">
        <v>19.371144210620599</v>
      </c>
      <c r="S77" s="112">
        <v>23.385943012772969</v>
      </c>
      <c r="T77" s="112">
        <v>19.863449273333302</v>
      </c>
      <c r="U77" s="112">
        <v>39.154786054156375</v>
      </c>
      <c r="V77" s="112">
        <v>57.695633903793407</v>
      </c>
      <c r="W77" s="112">
        <v>32.650013181866711</v>
      </c>
      <c r="X77" s="112">
        <v>21.424177713842681</v>
      </c>
      <c r="Y77" s="112">
        <v>15.437321509083077</v>
      </c>
      <c r="Z77" s="112">
        <v>15.359129424237423</v>
      </c>
      <c r="AA77" s="112">
        <v>9.4556346192299401</v>
      </c>
      <c r="AB77" s="112">
        <v>-19.625396990573535</v>
      </c>
      <c r="AC77" s="112">
        <v>11.920597549513133</v>
      </c>
      <c r="AD77" s="112">
        <v>18.166441858257372</v>
      </c>
      <c r="AE77" s="112">
        <v>11.947327691278375</v>
      </c>
      <c r="AF77" s="112">
        <v>26.338267087367171</v>
      </c>
      <c r="AG77" s="112">
        <v>20.689805416654039</v>
      </c>
      <c r="AH77" s="112">
        <v>23.438820498588072</v>
      </c>
      <c r="AI77" s="112">
        <v>19.602672532757651</v>
      </c>
      <c r="AJ77" s="112">
        <v>14.813333942606462</v>
      </c>
      <c r="AK77" s="112">
        <v>12.477239485388509</v>
      </c>
      <c r="AL77" s="112">
        <v>-2.4406641720407265</v>
      </c>
      <c r="AM77" s="112">
        <v>7.9830256428856501</v>
      </c>
      <c r="AN77" s="112">
        <v>19.531774821980392</v>
      </c>
      <c r="AO77" s="112">
        <v>3.499171045606559</v>
      </c>
      <c r="AP77" s="113">
        <v>7.51718941959831</v>
      </c>
    </row>
    <row r="78" spans="1:42" s="231" customFormat="1" x14ac:dyDescent="0.3">
      <c r="A78" s="230" t="s">
        <v>92</v>
      </c>
      <c r="B78" s="220"/>
      <c r="C78" s="221" t="s">
        <v>93</v>
      </c>
      <c r="D78" s="222"/>
      <c r="E78" s="228">
        <v>35.805260037791015</v>
      </c>
      <c r="F78" s="228">
        <v>23.463962233654144</v>
      </c>
      <c r="G78" s="228">
        <v>33.746320337734119</v>
      </c>
      <c r="H78" s="228">
        <v>30.903435776566283</v>
      </c>
      <c r="I78" s="228">
        <v>43.603624931925765</v>
      </c>
      <c r="J78" s="228">
        <v>31.385971684437806</v>
      </c>
      <c r="K78" s="228">
        <v>24.397704636742219</v>
      </c>
      <c r="L78" s="228">
        <v>19.808806826754477</v>
      </c>
      <c r="M78" s="228">
        <v>23.762066293786276</v>
      </c>
      <c r="N78" s="228">
        <v>32.957929798677696</v>
      </c>
      <c r="O78" s="228">
        <v>38.065347534908966</v>
      </c>
      <c r="P78" s="228">
        <v>29.769033517963749</v>
      </c>
      <c r="Q78" s="228">
        <v>49.205978981969338</v>
      </c>
      <c r="R78" s="228">
        <v>19.50014038228403</v>
      </c>
      <c r="S78" s="228">
        <v>38.77937032258825</v>
      </c>
      <c r="T78" s="228">
        <v>19.047262420809403</v>
      </c>
      <c r="U78" s="228">
        <v>19.010088840881139</v>
      </c>
      <c r="V78" s="228">
        <v>25.55585479976159</v>
      </c>
      <c r="W78" s="228">
        <v>32.349094111692835</v>
      </c>
      <c r="X78" s="228">
        <v>39.729346061208872</v>
      </c>
      <c r="Y78" s="228">
        <v>24.800317855886831</v>
      </c>
      <c r="Z78" s="228">
        <v>19.892681099737814</v>
      </c>
      <c r="AA78" s="228">
        <v>18.017967845200715</v>
      </c>
      <c r="AB78" s="228">
        <v>-3.7946861649620729</v>
      </c>
      <c r="AC78" s="228">
        <v>10.576362924568954</v>
      </c>
      <c r="AD78" s="228">
        <v>4.4300355639154958</v>
      </c>
      <c r="AE78" s="228">
        <v>19.051555024036816</v>
      </c>
      <c r="AF78" s="228">
        <v>17.188263198655676</v>
      </c>
      <c r="AG78" s="228">
        <v>18.67979688998463</v>
      </c>
      <c r="AH78" s="228">
        <v>17.725192670427916</v>
      </c>
      <c r="AI78" s="228">
        <v>21.651158521949071</v>
      </c>
      <c r="AJ78" s="228">
        <v>19.749991294961532</v>
      </c>
      <c r="AK78" s="228">
        <v>1.2193112539133182</v>
      </c>
      <c r="AL78" s="228">
        <v>8.7703842728691654</v>
      </c>
      <c r="AM78" s="228">
        <v>5.5788361651553799</v>
      </c>
      <c r="AN78" s="228">
        <v>13.122149307495405</v>
      </c>
      <c r="AO78" s="228">
        <v>3.7865609152022586</v>
      </c>
      <c r="AP78" s="229">
        <v>8.2208222952961876</v>
      </c>
    </row>
    <row r="79" spans="1:42" s="171" customFormat="1" x14ac:dyDescent="0.3">
      <c r="A79" s="50" t="s">
        <v>11</v>
      </c>
      <c r="B79" s="37"/>
      <c r="C79" s="38" t="s">
        <v>12</v>
      </c>
      <c r="D79" s="96"/>
      <c r="E79" s="112">
        <v>41.381184585920238</v>
      </c>
      <c r="F79" s="112">
        <v>33.420289796303848</v>
      </c>
      <c r="G79" s="112">
        <v>24.718568026544844</v>
      </c>
      <c r="H79" s="112">
        <v>19.541292166347517</v>
      </c>
      <c r="I79" s="112">
        <v>41.01157902897549</v>
      </c>
      <c r="J79" s="112">
        <v>-8.577180603973261</v>
      </c>
      <c r="K79" s="112">
        <v>15.899087315443978</v>
      </c>
      <c r="L79" s="112">
        <v>17.000039592526988</v>
      </c>
      <c r="M79" s="112">
        <v>43.052594402012545</v>
      </c>
      <c r="N79" s="112">
        <v>49.532084853744465</v>
      </c>
      <c r="O79" s="112">
        <v>86.22207422401317</v>
      </c>
      <c r="P79" s="112">
        <v>18.142289937594697</v>
      </c>
      <c r="Q79" s="112">
        <v>29.489369973716691</v>
      </c>
      <c r="R79" s="112">
        <v>42.511635581697959</v>
      </c>
      <c r="S79" s="112">
        <v>54.124338134022253</v>
      </c>
      <c r="T79" s="112">
        <v>31.880239809084628</v>
      </c>
      <c r="U79" s="112">
        <v>9.7742373223884869</v>
      </c>
      <c r="V79" s="112">
        <v>21.587615303214918</v>
      </c>
      <c r="W79" s="112">
        <v>27.340743233745712</v>
      </c>
      <c r="X79" s="112">
        <v>22.036327820139149</v>
      </c>
      <c r="Y79" s="112">
        <v>24.052907618675619</v>
      </c>
      <c r="Z79" s="112">
        <v>18.243431299783808</v>
      </c>
      <c r="AA79" s="112">
        <v>13.505319480074647</v>
      </c>
      <c r="AB79" s="112">
        <v>34.667665289441345</v>
      </c>
      <c r="AC79" s="112">
        <v>37.345474060569813</v>
      </c>
      <c r="AD79" s="112">
        <v>3.0572234176049875</v>
      </c>
      <c r="AE79" s="112">
        <v>3.9401946492167355</v>
      </c>
      <c r="AF79" s="112">
        <v>23.332360849014137</v>
      </c>
      <c r="AG79" s="112">
        <v>15.324144801609123</v>
      </c>
      <c r="AH79" s="112">
        <v>11.269138876183121</v>
      </c>
      <c r="AI79" s="112">
        <v>17.954842646674223</v>
      </c>
      <c r="AJ79" s="112">
        <v>4.0855542252376154</v>
      </c>
      <c r="AK79" s="112">
        <v>22.558473095985349</v>
      </c>
      <c r="AL79" s="112">
        <v>-4.5433477787305065</v>
      </c>
      <c r="AM79" s="112">
        <v>7.9180879086196967</v>
      </c>
      <c r="AN79" s="112">
        <v>34.218932781427156</v>
      </c>
      <c r="AO79" s="112">
        <v>5.0718200559811066</v>
      </c>
      <c r="AP79" s="113">
        <v>3.0116926414522425</v>
      </c>
    </row>
    <row r="80" spans="1:42" s="171" customFormat="1" x14ac:dyDescent="0.3">
      <c r="A80" s="49" t="s">
        <v>13</v>
      </c>
      <c r="B80" s="34"/>
      <c r="C80" s="35" t="s">
        <v>14</v>
      </c>
      <c r="D80" s="25"/>
      <c r="E80" s="57">
        <v>30.537321446864638</v>
      </c>
      <c r="F80" s="57">
        <v>27.443007597368464</v>
      </c>
      <c r="G80" s="57">
        <v>33.353206268804229</v>
      </c>
      <c r="H80" s="57">
        <v>27.472593977951476</v>
      </c>
      <c r="I80" s="57">
        <v>54.810208685526959</v>
      </c>
      <c r="J80" s="57">
        <v>24.720091148797721</v>
      </c>
      <c r="K80" s="57">
        <v>24.240453376976873</v>
      </c>
      <c r="L80" s="57">
        <v>6.976862427700965</v>
      </c>
      <c r="M80" s="57">
        <v>19.504809922583306</v>
      </c>
      <c r="N80" s="57">
        <v>29.395094770000497</v>
      </c>
      <c r="O80" s="57">
        <v>31.007023080621082</v>
      </c>
      <c r="P80" s="57">
        <v>38.638097020369457</v>
      </c>
      <c r="Q80" s="57">
        <v>42.274937150727226</v>
      </c>
      <c r="R80" s="57">
        <v>28.591171883545172</v>
      </c>
      <c r="S80" s="57">
        <v>43.254644947823522</v>
      </c>
      <c r="T80" s="57">
        <v>16.808275767646336</v>
      </c>
      <c r="U80" s="57">
        <v>51.396440734112502</v>
      </c>
      <c r="V80" s="57">
        <v>60.104342196539449</v>
      </c>
      <c r="W80" s="57">
        <v>27.988362997410348</v>
      </c>
      <c r="X80" s="57">
        <v>24.212960872963947</v>
      </c>
      <c r="Y80" s="57">
        <v>19.58091943359743</v>
      </c>
      <c r="Z80" s="57">
        <v>21.661859102984977</v>
      </c>
      <c r="AA80" s="57">
        <v>17.553636965685655</v>
      </c>
      <c r="AB80" s="57">
        <v>-1.9437692876094843</v>
      </c>
      <c r="AC80" s="57">
        <v>23.002779370250082</v>
      </c>
      <c r="AD80" s="57">
        <v>18.909352054557857</v>
      </c>
      <c r="AE80" s="57">
        <v>10.852402295655892</v>
      </c>
      <c r="AF80" s="57">
        <v>20.744929469787195</v>
      </c>
      <c r="AG80" s="57">
        <v>7.7947488734586727</v>
      </c>
      <c r="AH80" s="57">
        <v>10.860303992472026</v>
      </c>
      <c r="AI80" s="57">
        <v>20.981509881651661</v>
      </c>
      <c r="AJ80" s="57">
        <v>5.9005022721836866</v>
      </c>
      <c r="AK80" s="57">
        <v>13.324073446710472</v>
      </c>
      <c r="AL80" s="57">
        <v>-6.3774874692335999</v>
      </c>
      <c r="AM80" s="57">
        <v>3.7923216927612629</v>
      </c>
      <c r="AN80" s="57">
        <v>28.189220230526274</v>
      </c>
      <c r="AO80" s="57">
        <v>6.7645294188232441</v>
      </c>
      <c r="AP80" s="62">
        <v>6.4775477480312702</v>
      </c>
    </row>
    <row r="81" spans="1:42" x14ac:dyDescent="0.3">
      <c r="A81" s="51" t="s">
        <v>15</v>
      </c>
      <c r="B81" s="52"/>
      <c r="C81" s="53" t="s">
        <v>16</v>
      </c>
      <c r="D81" s="54"/>
      <c r="E81" s="68">
        <v>29.103905656217421</v>
      </c>
      <c r="F81" s="68">
        <v>31.884969713898897</v>
      </c>
      <c r="G81" s="68">
        <v>28.871203456624244</v>
      </c>
      <c r="H81" s="68">
        <v>31.388477427728048</v>
      </c>
      <c r="I81" s="68">
        <v>33.115395783586052</v>
      </c>
      <c r="J81" s="68">
        <v>25.529283305479126</v>
      </c>
      <c r="K81" s="68">
        <v>26.443414607053398</v>
      </c>
      <c r="L81" s="68">
        <v>22.588034060251005</v>
      </c>
      <c r="M81" s="68">
        <v>25.860725052762362</v>
      </c>
      <c r="N81" s="68">
        <v>28.647842661145432</v>
      </c>
      <c r="O81" s="68">
        <v>35.505618299901641</v>
      </c>
      <c r="P81" s="68">
        <v>29.61474827446844</v>
      </c>
      <c r="Q81" s="68">
        <v>34.228504145127744</v>
      </c>
      <c r="R81" s="68">
        <v>29.135229442791541</v>
      </c>
      <c r="S81" s="68">
        <v>32.675874898298986</v>
      </c>
      <c r="T81" s="68">
        <v>29.573579435333528</v>
      </c>
      <c r="U81" s="68">
        <v>29.353635287854587</v>
      </c>
      <c r="V81" s="68">
        <v>33.330571218600255</v>
      </c>
      <c r="W81" s="68">
        <v>30.908720441980222</v>
      </c>
      <c r="X81" s="68">
        <v>24.960574466752078</v>
      </c>
      <c r="Y81" s="68">
        <v>21.555712157887072</v>
      </c>
      <c r="Z81" s="68">
        <v>20.650661693564359</v>
      </c>
      <c r="AA81" s="68">
        <v>15.712888097906941</v>
      </c>
      <c r="AB81" s="68">
        <v>8.2151152443180138</v>
      </c>
      <c r="AC81" s="68">
        <v>13.400517141913156</v>
      </c>
      <c r="AD81" s="68">
        <v>9.1157890709709193</v>
      </c>
      <c r="AE81" s="68">
        <v>8.4186656423953252</v>
      </c>
      <c r="AF81" s="68">
        <v>12.900122663988853</v>
      </c>
      <c r="AG81" s="68">
        <v>12.81794196864881</v>
      </c>
      <c r="AH81" s="68">
        <v>11.716242063389998</v>
      </c>
      <c r="AI81" s="68">
        <v>12.914622527059578</v>
      </c>
      <c r="AJ81" s="68">
        <v>12.290751669269724</v>
      </c>
      <c r="AK81" s="68">
        <v>11.212911837873918</v>
      </c>
      <c r="AL81" s="68">
        <v>5.250192003424587</v>
      </c>
      <c r="AM81" s="68">
        <v>8.470534756586261</v>
      </c>
      <c r="AN81" s="68">
        <v>13.778443554019788</v>
      </c>
      <c r="AO81" s="68">
        <v>7.6707973694030755</v>
      </c>
      <c r="AP81" s="75">
        <v>7.1396099365798023</v>
      </c>
    </row>
    <row r="82" spans="1:42" x14ac:dyDescent="0.3">
      <c r="A82" s="69"/>
      <c r="B82" s="149"/>
      <c r="C82" s="149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</row>
    <row r="83" spans="1:42" s="149" customFormat="1" x14ac:dyDescent="0.3">
      <c r="A83" s="104" t="s">
        <v>66</v>
      </c>
      <c r="B83" s="145"/>
      <c r="C83" s="145"/>
      <c r="D83" s="146"/>
      <c r="E83" s="147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</row>
    <row r="84" spans="1:42" s="149" customFormat="1" x14ac:dyDescent="0.3">
      <c r="A84" s="64" t="s">
        <v>46</v>
      </c>
      <c r="E84" s="150"/>
    </row>
    <row r="85" spans="1:42" s="149" customFormat="1" x14ac:dyDescent="0.3">
      <c r="A85" s="166" t="s">
        <v>99</v>
      </c>
      <c r="B85" s="151"/>
      <c r="C85" s="151"/>
      <c r="D85" s="151"/>
      <c r="E85" s="152"/>
    </row>
    <row r="88" spans="1:42" x14ac:dyDescent="0.3">
      <c r="E88" s="212"/>
      <c r="F88" s="212"/>
      <c r="G88" s="212"/>
      <c r="H88" s="212"/>
      <c r="I88" s="212"/>
      <c r="J88" s="212"/>
      <c r="K88" s="212"/>
      <c r="L88" s="212"/>
      <c r="M88" s="212"/>
      <c r="N88" s="212"/>
      <c r="O88" s="212"/>
      <c r="P88" s="212"/>
      <c r="Q88" s="212"/>
      <c r="R88" s="212"/>
      <c r="S88" s="212"/>
      <c r="T88" s="212"/>
      <c r="U88" s="212"/>
      <c r="V88" s="212"/>
      <c r="W88" s="212"/>
      <c r="X88" s="212"/>
      <c r="Y88" s="212"/>
      <c r="Z88" s="212"/>
      <c r="AA88" s="212"/>
      <c r="AB88" s="212"/>
      <c r="AC88" s="212"/>
      <c r="AD88" s="212"/>
      <c r="AE88" s="212"/>
      <c r="AF88" s="212"/>
      <c r="AG88" s="212"/>
      <c r="AH88" s="212"/>
      <c r="AI88" s="212"/>
      <c r="AJ88" s="212"/>
      <c r="AK88" s="212"/>
      <c r="AL88" s="212"/>
      <c r="AM88" s="212"/>
      <c r="AN88" s="212"/>
      <c r="AO88" s="212"/>
      <c r="AP88" s="212"/>
    </row>
    <row r="89" spans="1:42" x14ac:dyDescent="0.3"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</row>
    <row r="90" spans="1:42" x14ac:dyDescent="0.3"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</row>
    <row r="91" spans="1:42" x14ac:dyDescent="0.3"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</row>
    <row r="92" spans="1:42" x14ac:dyDescent="0.3"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</row>
    <row r="93" spans="1:42" x14ac:dyDescent="0.3"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</row>
    <row r="94" spans="1:42" x14ac:dyDescent="0.3"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</row>
    <row r="95" spans="1:42" x14ac:dyDescent="0.3">
      <c r="E95" s="212"/>
      <c r="F95" s="212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</row>
    <row r="96" spans="1:42" x14ac:dyDescent="0.3"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</row>
    <row r="97" spans="5:42" x14ac:dyDescent="0.3"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  <c r="AA97" s="212"/>
      <c r="AB97" s="212"/>
      <c r="AC97" s="212"/>
      <c r="AD97" s="212"/>
      <c r="AE97" s="212"/>
      <c r="AF97" s="212"/>
      <c r="AG97" s="212"/>
      <c r="AH97" s="212"/>
      <c r="AI97" s="212"/>
      <c r="AJ97" s="212"/>
      <c r="AK97" s="212"/>
      <c r="AL97" s="212"/>
      <c r="AM97" s="212"/>
      <c r="AN97" s="212"/>
      <c r="AO97" s="212"/>
      <c r="AP97" s="212"/>
    </row>
    <row r="98" spans="5:42" x14ac:dyDescent="0.3"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  <c r="AE98" s="212"/>
      <c r="AF98" s="212"/>
      <c r="AG98" s="212"/>
      <c r="AH98" s="212"/>
      <c r="AI98" s="212"/>
      <c r="AJ98" s="212"/>
      <c r="AK98" s="212"/>
      <c r="AL98" s="212"/>
      <c r="AM98" s="212"/>
      <c r="AN98" s="212"/>
      <c r="AO98" s="212"/>
      <c r="AP98" s="212"/>
    </row>
    <row r="99" spans="5:42" x14ac:dyDescent="0.3"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  <c r="AA99" s="212"/>
      <c r="AB99" s="212"/>
      <c r="AC99" s="212"/>
      <c r="AD99" s="212"/>
      <c r="AE99" s="212"/>
      <c r="AF99" s="212"/>
      <c r="AG99" s="212"/>
      <c r="AH99" s="212"/>
      <c r="AI99" s="212"/>
      <c r="AJ99" s="212"/>
      <c r="AK99" s="212"/>
      <c r="AL99" s="212"/>
      <c r="AM99" s="212"/>
      <c r="AN99" s="212"/>
      <c r="AO99" s="212"/>
      <c r="AP99" s="212"/>
    </row>
    <row r="100" spans="5:42" x14ac:dyDescent="0.3"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212"/>
      <c r="AB100" s="212"/>
      <c r="AC100" s="212"/>
      <c r="AD100" s="212"/>
      <c r="AE100" s="212"/>
      <c r="AF100" s="212"/>
      <c r="AG100" s="212"/>
      <c r="AH100" s="212"/>
      <c r="AI100" s="212"/>
      <c r="AJ100" s="212"/>
      <c r="AK100" s="212"/>
      <c r="AL100" s="212"/>
      <c r="AM100" s="212"/>
      <c r="AN100" s="212"/>
      <c r="AO100" s="212"/>
      <c r="AP100" s="212"/>
    </row>
    <row r="101" spans="5:42" x14ac:dyDescent="0.3"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  <c r="AA101" s="212"/>
      <c r="AB101" s="212"/>
      <c r="AC101" s="212"/>
      <c r="AD101" s="212"/>
      <c r="AE101" s="212"/>
      <c r="AF101" s="212"/>
      <c r="AG101" s="212"/>
      <c r="AH101" s="212"/>
      <c r="AI101" s="212"/>
      <c r="AJ101" s="212"/>
      <c r="AK101" s="212"/>
      <c r="AL101" s="212"/>
      <c r="AM101" s="212"/>
      <c r="AN101" s="212"/>
      <c r="AO101" s="212"/>
      <c r="AP101" s="212"/>
    </row>
    <row r="102" spans="5:42" x14ac:dyDescent="0.3"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12"/>
      <c r="W102" s="212"/>
      <c r="X102" s="212"/>
      <c r="Y102" s="212"/>
      <c r="Z102" s="212"/>
      <c r="AA102" s="212"/>
      <c r="AB102" s="212"/>
      <c r="AC102" s="212"/>
      <c r="AD102" s="212"/>
      <c r="AE102" s="212"/>
      <c r="AF102" s="212"/>
      <c r="AG102" s="212"/>
      <c r="AH102" s="212"/>
      <c r="AI102" s="212"/>
      <c r="AJ102" s="212"/>
      <c r="AK102" s="212"/>
      <c r="AL102" s="212"/>
      <c r="AM102" s="212"/>
      <c r="AN102" s="212"/>
      <c r="AO102" s="212"/>
      <c r="AP102" s="212"/>
    </row>
    <row r="103" spans="5:42" x14ac:dyDescent="0.3">
      <c r="E103" s="212"/>
      <c r="F103" s="212"/>
      <c r="G103" s="212"/>
      <c r="H103" s="212"/>
      <c r="I103" s="212"/>
      <c r="J103" s="212"/>
      <c r="K103" s="212"/>
      <c r="L103" s="212"/>
      <c r="M103" s="212"/>
      <c r="N103" s="212"/>
      <c r="O103" s="212"/>
      <c r="P103" s="212"/>
      <c r="Q103" s="212"/>
      <c r="R103" s="212"/>
      <c r="S103" s="212"/>
      <c r="T103" s="212"/>
      <c r="U103" s="212"/>
      <c r="V103" s="212"/>
      <c r="W103" s="212"/>
      <c r="X103" s="212"/>
      <c r="Y103" s="212"/>
      <c r="Z103" s="212"/>
      <c r="AA103" s="212"/>
      <c r="AB103" s="212"/>
      <c r="AC103" s="212"/>
      <c r="AD103" s="212"/>
      <c r="AE103" s="212"/>
      <c r="AF103" s="212"/>
      <c r="AG103" s="212"/>
      <c r="AH103" s="212"/>
      <c r="AI103" s="212"/>
      <c r="AJ103" s="212"/>
      <c r="AK103" s="212"/>
      <c r="AL103" s="212"/>
      <c r="AM103" s="212"/>
      <c r="AN103" s="212"/>
      <c r="AO103" s="212"/>
      <c r="AP103" s="212"/>
    </row>
    <row r="104" spans="5:42" x14ac:dyDescent="0.3">
      <c r="E104" s="212"/>
      <c r="F104" s="212"/>
      <c r="G104" s="212"/>
      <c r="H104" s="212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212"/>
      <c r="AA104" s="212"/>
      <c r="AB104" s="212"/>
      <c r="AC104" s="212"/>
      <c r="AD104" s="212"/>
      <c r="AE104" s="212"/>
      <c r="AF104" s="212"/>
      <c r="AG104" s="212"/>
      <c r="AH104" s="212"/>
      <c r="AI104" s="212"/>
      <c r="AJ104" s="212"/>
      <c r="AK104" s="212"/>
      <c r="AL104" s="212"/>
      <c r="AM104" s="212"/>
      <c r="AN104" s="212"/>
      <c r="AO104" s="212"/>
      <c r="AP104" s="212"/>
    </row>
    <row r="105" spans="5:42" x14ac:dyDescent="0.3"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212"/>
      <c r="AA105" s="212"/>
      <c r="AB105" s="212"/>
      <c r="AC105" s="212"/>
      <c r="AD105" s="212"/>
      <c r="AE105" s="212"/>
      <c r="AF105" s="212"/>
      <c r="AG105" s="212"/>
      <c r="AH105" s="212"/>
      <c r="AI105" s="212"/>
      <c r="AJ105" s="212"/>
      <c r="AK105" s="212"/>
      <c r="AL105" s="212"/>
      <c r="AM105" s="212"/>
      <c r="AN105" s="212"/>
      <c r="AO105" s="212"/>
      <c r="AP105" s="212"/>
    </row>
    <row r="106" spans="5:42" x14ac:dyDescent="0.3">
      <c r="E106" s="212"/>
      <c r="F106" s="212"/>
      <c r="G106" s="212"/>
      <c r="H106" s="212"/>
      <c r="I106" s="212"/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  <c r="T106" s="212"/>
      <c r="U106" s="212"/>
      <c r="V106" s="212"/>
      <c r="W106" s="212"/>
      <c r="X106" s="212"/>
      <c r="Y106" s="212"/>
      <c r="Z106" s="212"/>
      <c r="AA106" s="212"/>
      <c r="AB106" s="212"/>
      <c r="AC106" s="212"/>
      <c r="AD106" s="212"/>
      <c r="AE106" s="212"/>
      <c r="AF106" s="212"/>
      <c r="AG106" s="212"/>
      <c r="AH106" s="212"/>
      <c r="AI106" s="212"/>
      <c r="AJ106" s="212"/>
      <c r="AK106" s="212"/>
      <c r="AL106" s="212"/>
      <c r="AM106" s="212"/>
      <c r="AN106" s="212"/>
      <c r="AO106" s="212"/>
      <c r="AP106" s="212"/>
    </row>
    <row r="107" spans="5:42" x14ac:dyDescent="0.3"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  <c r="AA107" s="212"/>
      <c r="AB107" s="212"/>
      <c r="AC107" s="212"/>
      <c r="AD107" s="212"/>
      <c r="AE107" s="212"/>
      <c r="AF107" s="212"/>
      <c r="AG107" s="212"/>
      <c r="AH107" s="212"/>
      <c r="AI107" s="212"/>
      <c r="AJ107" s="212"/>
      <c r="AK107" s="212"/>
      <c r="AL107" s="212"/>
      <c r="AM107" s="212"/>
      <c r="AN107" s="212"/>
      <c r="AO107" s="212"/>
      <c r="AP107" s="212"/>
    </row>
    <row r="108" spans="5:42" x14ac:dyDescent="0.3"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</row>
    <row r="109" spans="5:42" x14ac:dyDescent="0.3"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</row>
    <row r="110" spans="5:42" x14ac:dyDescent="0.3"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2"/>
      <c r="AK110" s="212"/>
      <c r="AL110" s="212"/>
      <c r="AM110" s="212"/>
      <c r="AN110" s="212"/>
      <c r="AO110" s="212"/>
      <c r="AP110" s="212"/>
    </row>
    <row r="111" spans="5:42" x14ac:dyDescent="0.3"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212"/>
      <c r="AA111" s="212"/>
      <c r="AB111" s="212"/>
      <c r="AC111" s="212"/>
      <c r="AD111" s="212"/>
      <c r="AE111" s="212"/>
      <c r="AF111" s="212"/>
      <c r="AG111" s="212"/>
      <c r="AH111" s="212"/>
      <c r="AI111" s="212"/>
      <c r="AJ111" s="212"/>
      <c r="AK111" s="212"/>
      <c r="AL111" s="212"/>
      <c r="AM111" s="212"/>
      <c r="AN111" s="212"/>
      <c r="AO111" s="212"/>
      <c r="AP111" s="212"/>
    </row>
    <row r="112" spans="5:42" x14ac:dyDescent="0.3"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  <c r="AA112" s="212"/>
      <c r="AB112" s="212"/>
      <c r="AC112" s="212"/>
      <c r="AD112" s="212"/>
      <c r="AE112" s="212"/>
      <c r="AF112" s="212"/>
      <c r="AG112" s="212"/>
      <c r="AH112" s="212"/>
      <c r="AI112" s="212"/>
      <c r="AJ112" s="212"/>
      <c r="AK112" s="212"/>
      <c r="AL112" s="212"/>
      <c r="AM112" s="212"/>
      <c r="AN112" s="212"/>
      <c r="AO112" s="212"/>
      <c r="AP112" s="212"/>
    </row>
    <row r="113" spans="5:42" x14ac:dyDescent="0.3"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  <c r="AA113" s="212"/>
      <c r="AB113" s="212"/>
      <c r="AC113" s="212"/>
      <c r="AD113" s="212"/>
      <c r="AE113" s="212"/>
      <c r="AF113" s="212"/>
      <c r="AG113" s="212"/>
      <c r="AH113" s="212"/>
      <c r="AI113" s="212"/>
      <c r="AJ113" s="212"/>
      <c r="AK113" s="212"/>
      <c r="AL113" s="212"/>
      <c r="AM113" s="212"/>
      <c r="AN113" s="212"/>
      <c r="AO113" s="212"/>
      <c r="AP113" s="212"/>
    </row>
    <row r="114" spans="5:42" x14ac:dyDescent="0.3"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212"/>
      <c r="AG114" s="212"/>
      <c r="AH114" s="212"/>
      <c r="AI114" s="212"/>
      <c r="AJ114" s="212"/>
      <c r="AK114" s="212"/>
      <c r="AL114" s="212"/>
      <c r="AM114" s="212"/>
      <c r="AN114" s="212"/>
      <c r="AO114" s="212"/>
      <c r="AP114" s="212"/>
    </row>
    <row r="115" spans="5:42" x14ac:dyDescent="0.3"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2"/>
      <c r="AB115" s="212"/>
      <c r="AC115" s="212"/>
      <c r="AD115" s="212"/>
      <c r="AE115" s="212"/>
      <c r="AF115" s="212"/>
      <c r="AG115" s="212"/>
      <c r="AH115" s="212"/>
      <c r="AI115" s="212"/>
      <c r="AJ115" s="212"/>
      <c r="AK115" s="212"/>
      <c r="AL115" s="212"/>
      <c r="AM115" s="212"/>
      <c r="AN115" s="212"/>
      <c r="AO115" s="212"/>
      <c r="AP115" s="212"/>
    </row>
    <row r="116" spans="5:42" x14ac:dyDescent="0.3"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12"/>
      <c r="AH116" s="212"/>
      <c r="AI116" s="212"/>
      <c r="AJ116" s="212"/>
      <c r="AK116" s="212"/>
      <c r="AL116" s="212"/>
      <c r="AM116" s="212"/>
      <c r="AN116" s="212"/>
      <c r="AO116" s="212"/>
      <c r="AP116" s="212"/>
    </row>
    <row r="117" spans="5:42" x14ac:dyDescent="0.3"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2"/>
      <c r="AK117" s="212"/>
      <c r="AL117" s="212"/>
      <c r="AM117" s="212"/>
      <c r="AN117" s="212"/>
      <c r="AO117" s="212"/>
      <c r="AP117" s="212"/>
    </row>
    <row r="118" spans="5:42" x14ac:dyDescent="0.3"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212"/>
      <c r="AB118" s="212"/>
      <c r="AC118" s="212"/>
      <c r="AD118" s="212"/>
      <c r="AE118" s="212"/>
      <c r="AF118" s="212"/>
      <c r="AG118" s="212"/>
      <c r="AH118" s="212"/>
      <c r="AI118" s="212"/>
      <c r="AJ118" s="212"/>
      <c r="AK118" s="212"/>
      <c r="AL118" s="212"/>
      <c r="AM118" s="212"/>
      <c r="AN118" s="212"/>
      <c r="AO118" s="212"/>
      <c r="AP118" s="212"/>
    </row>
    <row r="119" spans="5:42" x14ac:dyDescent="0.3"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  <c r="AA119" s="212"/>
      <c r="AB119" s="212"/>
      <c r="AC119" s="212"/>
      <c r="AD119" s="212"/>
      <c r="AE119" s="212"/>
      <c r="AF119" s="212"/>
      <c r="AG119" s="212"/>
      <c r="AH119" s="212"/>
      <c r="AI119" s="212"/>
      <c r="AJ119" s="212"/>
      <c r="AK119" s="212"/>
      <c r="AL119" s="212"/>
      <c r="AM119" s="212"/>
      <c r="AN119" s="212"/>
      <c r="AO119" s="212"/>
      <c r="AP119" s="212"/>
    </row>
    <row r="120" spans="5:42" x14ac:dyDescent="0.3"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  <c r="AA120" s="212"/>
      <c r="AB120" s="212"/>
      <c r="AC120" s="212"/>
      <c r="AD120" s="212"/>
      <c r="AE120" s="212"/>
      <c r="AF120" s="212"/>
      <c r="AG120" s="212"/>
      <c r="AH120" s="212"/>
      <c r="AI120" s="212"/>
      <c r="AJ120" s="212"/>
      <c r="AK120" s="212"/>
      <c r="AL120" s="212"/>
      <c r="AM120" s="212"/>
      <c r="AN120" s="212"/>
      <c r="AO120" s="212"/>
      <c r="AP120" s="212"/>
    </row>
    <row r="121" spans="5:42" x14ac:dyDescent="0.3"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212"/>
      <c r="AE121" s="212"/>
      <c r="AF121" s="212"/>
      <c r="AG121" s="212"/>
      <c r="AH121" s="212"/>
      <c r="AI121" s="212"/>
      <c r="AJ121" s="212"/>
      <c r="AK121" s="212"/>
      <c r="AL121" s="212"/>
      <c r="AM121" s="212"/>
      <c r="AN121" s="212"/>
      <c r="AO121" s="212"/>
      <c r="AP121" s="212"/>
    </row>
    <row r="122" spans="5:42" x14ac:dyDescent="0.3"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  <c r="AA122" s="212"/>
      <c r="AB122" s="212"/>
      <c r="AC122" s="212"/>
      <c r="AD122" s="212"/>
      <c r="AE122" s="212"/>
      <c r="AF122" s="212"/>
      <c r="AG122" s="212"/>
      <c r="AH122" s="212"/>
      <c r="AI122" s="212"/>
      <c r="AJ122" s="212"/>
      <c r="AK122" s="212"/>
      <c r="AL122" s="212"/>
      <c r="AM122" s="212"/>
      <c r="AN122" s="212"/>
      <c r="AO122" s="212"/>
      <c r="AP122" s="212"/>
    </row>
    <row r="123" spans="5:42" x14ac:dyDescent="0.3"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  <c r="AA123" s="212"/>
      <c r="AB123" s="212"/>
      <c r="AC123" s="212"/>
      <c r="AD123" s="212"/>
      <c r="AE123" s="212"/>
      <c r="AF123" s="212"/>
      <c r="AG123" s="212"/>
      <c r="AH123" s="212"/>
      <c r="AI123" s="212"/>
      <c r="AJ123" s="212"/>
      <c r="AK123" s="212"/>
      <c r="AL123" s="212"/>
      <c r="AM123" s="212"/>
      <c r="AN123" s="212"/>
      <c r="AO123" s="212"/>
      <c r="AP123" s="212"/>
    </row>
    <row r="124" spans="5:42" x14ac:dyDescent="0.3"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212"/>
      <c r="AB124" s="212"/>
      <c r="AC124" s="212"/>
      <c r="AD124" s="212"/>
      <c r="AE124" s="212"/>
      <c r="AF124" s="212"/>
      <c r="AG124" s="212"/>
      <c r="AH124" s="212"/>
      <c r="AI124" s="212"/>
      <c r="AJ124" s="212"/>
      <c r="AK124" s="212"/>
      <c r="AL124" s="212"/>
      <c r="AM124" s="212"/>
      <c r="AN124" s="212"/>
      <c r="AO124" s="212"/>
      <c r="AP124" s="212"/>
    </row>
    <row r="125" spans="5:42" x14ac:dyDescent="0.3"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  <c r="AA125" s="212"/>
      <c r="AB125" s="212"/>
      <c r="AC125" s="212"/>
      <c r="AD125" s="212"/>
      <c r="AE125" s="212"/>
      <c r="AF125" s="212"/>
      <c r="AG125" s="212"/>
      <c r="AH125" s="212"/>
      <c r="AI125" s="212"/>
      <c r="AJ125" s="212"/>
      <c r="AK125" s="212"/>
      <c r="AL125" s="212"/>
      <c r="AM125" s="212"/>
      <c r="AN125" s="212"/>
      <c r="AO125" s="212"/>
      <c r="AP125" s="212"/>
    </row>
    <row r="126" spans="5:42" x14ac:dyDescent="0.3"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  <c r="AA126" s="212"/>
      <c r="AB126" s="212"/>
      <c r="AC126" s="212"/>
      <c r="AD126" s="212"/>
      <c r="AE126" s="212"/>
      <c r="AF126" s="212"/>
      <c r="AG126" s="212"/>
      <c r="AH126" s="212"/>
      <c r="AI126" s="212"/>
      <c r="AJ126" s="212"/>
      <c r="AK126" s="212"/>
      <c r="AL126" s="212"/>
      <c r="AM126" s="212"/>
      <c r="AN126" s="212"/>
      <c r="AO126" s="212"/>
      <c r="AP126" s="212"/>
    </row>
    <row r="127" spans="5:42" x14ac:dyDescent="0.3">
      <c r="E127" s="212"/>
      <c r="F127" s="212"/>
      <c r="G127" s="212"/>
      <c r="H127" s="212"/>
      <c r="I127" s="212"/>
      <c r="J127" s="212"/>
      <c r="K127" s="212"/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  <c r="AA127" s="212"/>
      <c r="AB127" s="212"/>
      <c r="AC127" s="212"/>
      <c r="AD127" s="212"/>
      <c r="AE127" s="212"/>
      <c r="AF127" s="212"/>
      <c r="AG127" s="212"/>
      <c r="AH127" s="212"/>
      <c r="AI127" s="212"/>
      <c r="AJ127" s="212"/>
      <c r="AK127" s="212"/>
      <c r="AL127" s="212"/>
      <c r="AM127" s="212"/>
      <c r="AN127" s="212"/>
      <c r="AO127" s="212"/>
      <c r="AP127" s="212"/>
    </row>
    <row r="128" spans="5:42" x14ac:dyDescent="0.3"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  <c r="AA128" s="212"/>
      <c r="AB128" s="212"/>
      <c r="AC128" s="212"/>
      <c r="AD128" s="212"/>
      <c r="AE128" s="212"/>
      <c r="AF128" s="212"/>
      <c r="AG128" s="212"/>
      <c r="AH128" s="212"/>
      <c r="AI128" s="212"/>
      <c r="AJ128" s="212"/>
      <c r="AK128" s="212"/>
      <c r="AL128" s="212"/>
      <c r="AM128" s="212"/>
      <c r="AN128" s="212"/>
      <c r="AO128" s="212"/>
      <c r="AP128" s="212"/>
    </row>
    <row r="129" spans="5:42" x14ac:dyDescent="0.3"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  <c r="AA129" s="212"/>
      <c r="AB129" s="212"/>
      <c r="AC129" s="212"/>
      <c r="AD129" s="212"/>
      <c r="AE129" s="212"/>
      <c r="AF129" s="212"/>
      <c r="AG129" s="212"/>
      <c r="AH129" s="212"/>
      <c r="AI129" s="212"/>
      <c r="AJ129" s="212"/>
      <c r="AK129" s="212"/>
      <c r="AL129" s="212"/>
      <c r="AM129" s="212"/>
      <c r="AN129" s="212"/>
      <c r="AO129" s="212"/>
      <c r="AP129" s="212"/>
    </row>
  </sheetData>
  <mergeCells count="7">
    <mergeCell ref="A1:C1"/>
    <mergeCell ref="A2:C3"/>
    <mergeCell ref="A53:C53"/>
    <mergeCell ref="A71:C71"/>
    <mergeCell ref="A29:C29"/>
    <mergeCell ref="A11:C11"/>
    <mergeCell ref="A45:E46"/>
  </mergeCells>
  <conditionalFormatting sqref="E88:AO113">
    <cfRule type="cellIs" dxfId="8" priority="6" operator="notEqual">
      <formula>0</formula>
    </cfRule>
  </conditionalFormatting>
  <conditionalFormatting sqref="AR31:CJ33 AR36:CJ39">
    <cfRule type="cellIs" dxfId="7" priority="5" operator="notEqual">
      <formula>0</formula>
    </cfRule>
  </conditionalFormatting>
  <conditionalFormatting sqref="AP88:AP113">
    <cfRule type="cellIs" dxfId="6" priority="4" operator="notEqual">
      <formula>0</formula>
    </cfRule>
  </conditionalFormatting>
  <conditionalFormatting sqref="AR25:CJ25">
    <cfRule type="cellIs" dxfId="5" priority="3" operator="notEqual">
      <formula>0</formula>
    </cfRule>
  </conditionalFormatting>
  <conditionalFormatting sqref="AR27:CJ27">
    <cfRule type="cellIs" dxfId="4" priority="2" operator="notEqual">
      <formula>0</formula>
    </cfRule>
  </conditionalFormatting>
  <conditionalFormatting sqref="AR35:CJ35">
    <cfRule type="cellIs" dxfId="3" priority="1" operator="notEqual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J191"/>
  <sheetViews>
    <sheetView zoomScaleNormal="100" workbookViewId="0">
      <selection sqref="A1:C1"/>
    </sheetView>
  </sheetViews>
  <sheetFormatPr baseColWidth="10" defaultColWidth="11.42578125" defaultRowHeight="16.5" x14ac:dyDescent="0.3"/>
  <cols>
    <col min="1" max="1" width="11.7109375" style="133" customWidth="1"/>
    <col min="2" max="2" width="21.7109375" style="133" bestFit="1" customWidth="1"/>
    <col min="3" max="3" width="74.7109375" style="133" customWidth="1"/>
    <col min="4" max="42" width="8.85546875" style="133" bestFit="1" customWidth="1"/>
    <col min="43" max="43" width="11.42578125" style="133" customWidth="1"/>
    <col min="44" max="16384" width="11.42578125" style="133"/>
  </cols>
  <sheetData>
    <row r="1" spans="1:72" s="117" customFormat="1" ht="60.75" customHeight="1" x14ac:dyDescent="0.3">
      <c r="A1" s="256"/>
      <c r="B1" s="256"/>
      <c r="C1" s="256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P1" s="118"/>
      <c r="BQ1" s="118"/>
      <c r="BT1" s="119"/>
    </row>
    <row r="2" spans="1:72" ht="15" customHeight="1" x14ac:dyDescent="0.3">
      <c r="A2" s="257" t="s">
        <v>17</v>
      </c>
      <c r="B2" s="258"/>
      <c r="C2" s="259"/>
      <c r="D2" s="131"/>
      <c r="E2" s="131"/>
      <c r="F2" s="131"/>
      <c r="G2" s="131"/>
      <c r="H2" s="131"/>
    </row>
    <row r="3" spans="1:72" ht="15" customHeight="1" x14ac:dyDescent="0.3">
      <c r="A3" s="260"/>
      <c r="B3" s="261"/>
      <c r="C3" s="262"/>
      <c r="D3" s="131"/>
      <c r="E3" s="131"/>
      <c r="F3" s="131"/>
      <c r="G3" s="131"/>
      <c r="H3" s="131"/>
    </row>
    <row r="4" spans="1:72" x14ac:dyDescent="0.3">
      <c r="A4" s="98" t="s">
        <v>48</v>
      </c>
      <c r="B4" s="2"/>
      <c r="C4" s="204"/>
    </row>
    <row r="5" spans="1:72" x14ac:dyDescent="0.3">
      <c r="A5" s="98" t="s">
        <v>19</v>
      </c>
      <c r="B5" s="2"/>
      <c r="C5" s="204"/>
    </row>
    <row r="6" spans="1:72" x14ac:dyDescent="0.3">
      <c r="A6" s="99" t="s">
        <v>98</v>
      </c>
      <c r="B6" s="5"/>
      <c r="C6" s="205"/>
    </row>
    <row r="8" spans="1:72" ht="36" x14ac:dyDescent="0.3">
      <c r="A8" s="8" t="s">
        <v>21</v>
      </c>
      <c r="B8" s="1" t="s">
        <v>22</v>
      </c>
      <c r="C8" s="1" t="s">
        <v>23</v>
      </c>
      <c r="D8" s="1">
        <v>1975</v>
      </c>
      <c r="E8" s="1">
        <v>1976</v>
      </c>
      <c r="F8" s="1">
        <v>1977</v>
      </c>
      <c r="G8" s="1">
        <v>1978</v>
      </c>
      <c r="H8" s="1">
        <v>1979</v>
      </c>
      <c r="I8" s="1">
        <v>1980</v>
      </c>
      <c r="J8" s="1">
        <v>1981</v>
      </c>
      <c r="K8" s="1">
        <v>1982</v>
      </c>
      <c r="L8" s="1">
        <v>1983</v>
      </c>
      <c r="M8" s="1">
        <v>1984</v>
      </c>
      <c r="N8" s="1">
        <v>1985</v>
      </c>
      <c r="O8" s="1">
        <v>1986</v>
      </c>
      <c r="P8" s="1">
        <v>1987</v>
      </c>
      <c r="Q8" s="1">
        <v>1988</v>
      </c>
      <c r="R8" s="1">
        <v>1989</v>
      </c>
      <c r="S8" s="1">
        <v>1990</v>
      </c>
      <c r="T8" s="1">
        <v>1991</v>
      </c>
      <c r="U8" s="1">
        <v>1992</v>
      </c>
      <c r="V8" s="1">
        <v>1993</v>
      </c>
      <c r="W8" s="1">
        <v>1994</v>
      </c>
      <c r="X8" s="1">
        <v>1995</v>
      </c>
      <c r="Y8" s="1">
        <v>1996</v>
      </c>
      <c r="Z8" s="1">
        <v>1997</v>
      </c>
      <c r="AA8" s="1">
        <v>1998</v>
      </c>
      <c r="AB8" s="1">
        <v>1999</v>
      </c>
      <c r="AC8" s="1">
        <v>2000</v>
      </c>
      <c r="AD8" s="1">
        <v>2001</v>
      </c>
      <c r="AE8" s="1">
        <v>2002</v>
      </c>
      <c r="AF8" s="1">
        <v>2003</v>
      </c>
      <c r="AG8" s="1">
        <v>2004</v>
      </c>
      <c r="AH8" s="1">
        <v>2005</v>
      </c>
      <c r="AI8" s="1">
        <v>2006</v>
      </c>
      <c r="AJ8" s="1">
        <v>2007</v>
      </c>
      <c r="AK8" s="1">
        <v>2008</v>
      </c>
      <c r="AL8" s="1">
        <v>2009</v>
      </c>
      <c r="AM8" s="1">
        <v>2010</v>
      </c>
      <c r="AN8" s="1">
        <v>2011</v>
      </c>
      <c r="AO8" s="1">
        <v>2012</v>
      </c>
      <c r="AP8" s="100">
        <v>2013</v>
      </c>
    </row>
    <row r="9" spans="1:72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1"/>
    </row>
    <row r="10" spans="1:72" x14ac:dyDescent="0.3">
      <c r="A10" s="263" t="s">
        <v>24</v>
      </c>
      <c r="B10" s="264"/>
      <c r="C10" s="2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4"/>
    </row>
    <row r="11" spans="1:72" x14ac:dyDescent="0.3">
      <c r="A11" s="26"/>
      <c r="B11" s="27"/>
      <c r="C11" s="145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145"/>
      <c r="AI11" s="145"/>
      <c r="AJ11" s="145"/>
      <c r="AK11" s="145"/>
      <c r="AL11" s="145"/>
      <c r="AM11" s="145"/>
      <c r="AN11" s="145"/>
      <c r="AO11" s="145"/>
      <c r="AP11" s="168"/>
    </row>
    <row r="12" spans="1:72" x14ac:dyDescent="0.3">
      <c r="A12" s="16"/>
      <c r="B12" s="92" t="s">
        <v>25</v>
      </c>
      <c r="C12" s="106" t="s">
        <v>26</v>
      </c>
      <c r="D12" s="108">
        <v>18981.393245644365</v>
      </c>
      <c r="E12" s="108">
        <v>19646.815302669609</v>
      </c>
      <c r="F12" s="108">
        <v>20225.655343616181</v>
      </c>
      <c r="G12" s="108">
        <v>21995.487257045315</v>
      </c>
      <c r="H12" s="108">
        <v>23117.229890229104</v>
      </c>
      <c r="I12" s="108">
        <v>23637.777199786269</v>
      </c>
      <c r="J12" s="108">
        <v>24321.443072167142</v>
      </c>
      <c r="K12" s="108">
        <v>23645.776324050559</v>
      </c>
      <c r="L12" s="108">
        <v>24382.777469264383</v>
      </c>
      <c r="M12" s="108">
        <v>24855.515544751324</v>
      </c>
      <c r="N12" s="108">
        <v>25207.909694014077</v>
      </c>
      <c r="O12" s="108">
        <v>25899.261554027787</v>
      </c>
      <c r="P12" s="108">
        <v>27456.730412677338</v>
      </c>
      <c r="Q12" s="108">
        <v>28323.909719132116</v>
      </c>
      <c r="R12" s="108">
        <v>29711.68991489226</v>
      </c>
      <c r="S12" s="108">
        <v>31293.73895801292</v>
      </c>
      <c r="T12" s="108">
        <v>32432.45974063484</v>
      </c>
      <c r="U12" s="108">
        <v>32145.882868321332</v>
      </c>
      <c r="V12" s="108">
        <v>32669.705399129696</v>
      </c>
      <c r="W12" s="108">
        <v>33320.619705238889</v>
      </c>
      <c r="X12" s="108">
        <v>34400.867005715336</v>
      </c>
      <c r="Y12" s="108">
        <v>34244.219447362084</v>
      </c>
      <c r="Z12" s="108">
        <v>34308.398065922345</v>
      </c>
      <c r="AA12" s="108">
        <v>34624.057318776715</v>
      </c>
      <c r="AB12" s="108">
        <v>34312.051171458537</v>
      </c>
      <c r="AC12" s="108">
        <v>35192.144884849185</v>
      </c>
      <c r="AD12" s="108">
        <v>35464.846454751038</v>
      </c>
      <c r="AE12" s="108">
        <v>37580.212593607539</v>
      </c>
      <c r="AF12" s="108">
        <v>38359.88133397208</v>
      </c>
      <c r="AG12" s="108">
        <v>38376.157002806147</v>
      </c>
      <c r="AH12" s="108">
        <v>37909.202171379897</v>
      </c>
      <c r="AI12" s="108">
        <v>38716.890664515944</v>
      </c>
      <c r="AJ12" s="108">
        <v>40238.743285713688</v>
      </c>
      <c r="AK12" s="108">
        <v>39915.100019845086</v>
      </c>
      <c r="AL12" s="108">
        <v>39822.416929648702</v>
      </c>
      <c r="AM12" s="108">
        <v>39943.472139961152</v>
      </c>
      <c r="AN12" s="108">
        <v>40706.102147689919</v>
      </c>
      <c r="AO12" s="108">
        <v>41725.131038072039</v>
      </c>
      <c r="AP12" s="183">
        <v>44834.695615689649</v>
      </c>
    </row>
    <row r="13" spans="1:72" x14ac:dyDescent="0.3">
      <c r="A13" s="15"/>
      <c r="B13" s="94" t="s">
        <v>30</v>
      </c>
      <c r="C13" s="107" t="s">
        <v>31</v>
      </c>
      <c r="D13" s="109">
        <v>4012.0360761804868</v>
      </c>
      <c r="E13" s="109">
        <v>3947.9212670996048</v>
      </c>
      <c r="F13" s="109">
        <v>3428.7102042425731</v>
      </c>
      <c r="G13" s="109">
        <v>3200.6476279620201</v>
      </c>
      <c r="H13" s="109">
        <v>3190.2715854763128</v>
      </c>
      <c r="I13" s="109">
        <v>3792.212194421716</v>
      </c>
      <c r="J13" s="109">
        <v>3977.5690984606813</v>
      </c>
      <c r="K13" s="109">
        <v>4030.399037715435</v>
      </c>
      <c r="L13" s="109">
        <v>4606.1744300386399</v>
      </c>
      <c r="M13" s="109">
        <v>5633.4360080796405</v>
      </c>
      <c r="N13" s="109">
        <v>7726.4082016040265</v>
      </c>
      <c r="O13" s="109">
        <v>12049.870463920035</v>
      </c>
      <c r="P13" s="109">
        <v>14934.7503520147</v>
      </c>
      <c r="Q13" s="109">
        <v>15657.257262457035</v>
      </c>
      <c r="R13" s="109">
        <v>17408.314416348399</v>
      </c>
      <c r="S13" s="109">
        <v>18499.903456515643</v>
      </c>
      <c r="T13" s="109">
        <v>18404.912097466025</v>
      </c>
      <c r="U13" s="109">
        <v>18309.088547862037</v>
      </c>
      <c r="V13" s="109">
        <v>18771.126639948368</v>
      </c>
      <c r="W13" s="109">
        <v>18004.656877544094</v>
      </c>
      <c r="X13" s="109">
        <v>19960.848965996338</v>
      </c>
      <c r="Y13" s="109">
        <v>21267.810668848921</v>
      </c>
      <c r="Z13" s="109">
        <v>22568.579143884483</v>
      </c>
      <c r="AA13" s="109">
        <v>25538.385400035644</v>
      </c>
      <c r="AB13" s="109">
        <v>28844.406648789907</v>
      </c>
      <c r="AC13" s="109">
        <v>25368.025251903113</v>
      </c>
      <c r="AD13" s="109">
        <v>23585.696311446613</v>
      </c>
      <c r="AE13" s="109">
        <v>22548.34010642568</v>
      </c>
      <c r="AF13" s="109">
        <v>24347.236909642441</v>
      </c>
      <c r="AG13" s="109">
        <v>25361.954752921421</v>
      </c>
      <c r="AH13" s="109">
        <v>27431.013307888366</v>
      </c>
      <c r="AI13" s="109">
        <v>28059.897034669728</v>
      </c>
      <c r="AJ13" s="109">
        <v>28434.71634286048</v>
      </c>
      <c r="AK13" s="109">
        <v>31101.512717337424</v>
      </c>
      <c r="AL13" s="109">
        <v>34659.188018216562</v>
      </c>
      <c r="AM13" s="109">
        <v>38427.260024923882</v>
      </c>
      <c r="AN13" s="109">
        <v>43974.555814531828</v>
      </c>
      <c r="AO13" s="109">
        <v>46335.099598475128</v>
      </c>
      <c r="AP13" s="184">
        <v>48794.264923141709</v>
      </c>
    </row>
    <row r="14" spans="1:72" x14ac:dyDescent="0.3">
      <c r="A14" s="21"/>
      <c r="B14" s="92" t="s">
        <v>33</v>
      </c>
      <c r="C14" s="106" t="s">
        <v>32</v>
      </c>
      <c r="D14" s="108">
        <v>41855.691451908475</v>
      </c>
      <c r="E14" s="108">
        <v>43822.160675814215</v>
      </c>
      <c r="F14" s="108">
        <v>44328.156659946137</v>
      </c>
      <c r="G14" s="108">
        <v>47749.85580643607</v>
      </c>
      <c r="H14" s="108">
        <v>51190.50296382446</v>
      </c>
      <c r="I14" s="108">
        <v>52311.168201030901</v>
      </c>
      <c r="J14" s="108">
        <v>49436.24656020329</v>
      </c>
      <c r="K14" s="108">
        <v>48818.358899803919</v>
      </c>
      <c r="L14" s="108">
        <v>49606.95743123936</v>
      </c>
      <c r="M14" s="108">
        <v>52476.206377006602</v>
      </c>
      <c r="N14" s="108">
        <v>53967.539451160737</v>
      </c>
      <c r="O14" s="108">
        <v>56852.177179308572</v>
      </c>
      <c r="P14" s="108">
        <v>60704.585289166767</v>
      </c>
      <c r="Q14" s="108">
        <v>61734.354141858093</v>
      </c>
      <c r="R14" s="108">
        <v>65978.889697310748</v>
      </c>
      <c r="S14" s="108">
        <v>66999.364603618364</v>
      </c>
      <c r="T14" s="108">
        <v>67703.471161895519</v>
      </c>
      <c r="U14" s="108">
        <v>63641.117328768167</v>
      </c>
      <c r="V14" s="108">
        <v>63107.505047650935</v>
      </c>
      <c r="W14" s="108">
        <v>63787.552806924257</v>
      </c>
      <c r="X14" s="108">
        <v>66429.541689307007</v>
      </c>
      <c r="Y14" s="108">
        <v>66214.768856963201</v>
      </c>
      <c r="Z14" s="108">
        <v>66483.041101353359</v>
      </c>
      <c r="AA14" s="108">
        <v>65971.270974975647</v>
      </c>
      <c r="AB14" s="108">
        <v>60997.57495871935</v>
      </c>
      <c r="AC14" s="108">
        <v>65622.272180187894</v>
      </c>
      <c r="AD14" s="108">
        <v>67205.520012866094</v>
      </c>
      <c r="AE14" s="108">
        <v>67327.847915812847</v>
      </c>
      <c r="AF14" s="108">
        <v>70867.44749812808</v>
      </c>
      <c r="AG14" s="108">
        <v>74562.344872694899</v>
      </c>
      <c r="AH14" s="108">
        <v>77252.319227510481</v>
      </c>
      <c r="AI14" s="108">
        <v>82885.821995225415</v>
      </c>
      <c r="AJ14" s="108">
        <v>89320.942640168374</v>
      </c>
      <c r="AK14" s="108">
        <v>89639.660285311853</v>
      </c>
      <c r="AL14" s="108">
        <v>86354.520409437464</v>
      </c>
      <c r="AM14" s="108">
        <v>87980.664103764895</v>
      </c>
      <c r="AN14" s="108">
        <v>92896.716424292681</v>
      </c>
      <c r="AO14" s="108">
        <v>93667.63882043169</v>
      </c>
      <c r="AP14" s="183">
        <v>95081.65608669995</v>
      </c>
    </row>
    <row r="15" spans="1:72" ht="24" x14ac:dyDescent="0.3">
      <c r="A15" s="11"/>
      <c r="B15" s="94" t="s">
        <v>34</v>
      </c>
      <c r="C15" s="107" t="s">
        <v>35</v>
      </c>
      <c r="D15" s="109">
        <v>6427.7059524347906</v>
      </c>
      <c r="E15" s="109">
        <v>6479.8108860516404</v>
      </c>
      <c r="F15" s="109">
        <v>6697.9948640424136</v>
      </c>
      <c r="G15" s="109">
        <v>7222.6003358961152</v>
      </c>
      <c r="H15" s="109">
        <v>8059.2377064111688</v>
      </c>
      <c r="I15" s="109">
        <v>8945.83681231423</v>
      </c>
      <c r="J15" s="109">
        <v>9185.194841334036</v>
      </c>
      <c r="K15" s="109">
        <v>9358.9081073841717</v>
      </c>
      <c r="L15" s="109">
        <v>9547.0523958539125</v>
      </c>
      <c r="M15" s="109">
        <v>10059.986100996181</v>
      </c>
      <c r="N15" s="109">
        <v>10338.266417742894</v>
      </c>
      <c r="O15" s="109">
        <v>10881.556092325087</v>
      </c>
      <c r="P15" s="109">
        <v>11879.722618919153</v>
      </c>
      <c r="Q15" s="109">
        <v>12571.156951662264</v>
      </c>
      <c r="R15" s="109">
        <v>13198.823228895972</v>
      </c>
      <c r="S15" s="109">
        <v>13642.031790624702</v>
      </c>
      <c r="T15" s="109">
        <v>13894.726029285417</v>
      </c>
      <c r="U15" s="109">
        <v>13075.106784815964</v>
      </c>
      <c r="V15" s="109">
        <v>14592.818238487462</v>
      </c>
      <c r="W15" s="109">
        <v>15402.904324820218</v>
      </c>
      <c r="X15" s="109">
        <v>15726.693090779292</v>
      </c>
      <c r="Y15" s="109">
        <v>16300.277065007798</v>
      </c>
      <c r="Z15" s="109">
        <v>16133.391479439455</v>
      </c>
      <c r="AA15" s="109">
        <v>16234.791136351549</v>
      </c>
      <c r="AB15" s="109">
        <v>15737.264085968724</v>
      </c>
      <c r="AC15" s="109">
        <v>15519.990717958071</v>
      </c>
      <c r="AD15" s="109">
        <v>16334.094459649657</v>
      </c>
      <c r="AE15" s="109">
        <v>16379.794495146698</v>
      </c>
      <c r="AF15" s="109">
        <v>16843.142437256127</v>
      </c>
      <c r="AG15" s="109">
        <v>17901.052922422077</v>
      </c>
      <c r="AH15" s="109">
        <v>18685.030252861841</v>
      </c>
      <c r="AI15" s="109">
        <v>19678.667092232972</v>
      </c>
      <c r="AJ15" s="109">
        <v>20510.827431272472</v>
      </c>
      <c r="AK15" s="109">
        <v>20619.240017817112</v>
      </c>
      <c r="AL15" s="109">
        <v>21113.479114815436</v>
      </c>
      <c r="AM15" s="109">
        <v>21935.226420183692</v>
      </c>
      <c r="AN15" s="109">
        <v>22607.730975488328</v>
      </c>
      <c r="AO15" s="109">
        <v>23093.402802531898</v>
      </c>
      <c r="AP15" s="184">
        <v>23949.800551450731</v>
      </c>
    </row>
    <row r="16" spans="1:72" x14ac:dyDescent="0.3">
      <c r="A16" s="16"/>
      <c r="B16" s="92" t="s">
        <v>36</v>
      </c>
      <c r="C16" s="106" t="s">
        <v>37</v>
      </c>
      <c r="D16" s="108">
        <v>11804.344358561826</v>
      </c>
      <c r="E16" s="108">
        <v>12820.139415978585</v>
      </c>
      <c r="F16" s="108">
        <v>13752.140158572016</v>
      </c>
      <c r="G16" s="108">
        <v>13250.420127952162</v>
      </c>
      <c r="H16" s="108">
        <v>13203.532362481283</v>
      </c>
      <c r="I16" s="108">
        <v>15586.586677060091</v>
      </c>
      <c r="J16" s="108">
        <v>16525.150092224569</v>
      </c>
      <c r="K16" s="108">
        <v>17113.75373583255</v>
      </c>
      <c r="L16" s="108">
        <v>18959.229645584666</v>
      </c>
      <c r="M16" s="108">
        <v>20180.771125954827</v>
      </c>
      <c r="N16" s="108">
        <v>22073.53583074886</v>
      </c>
      <c r="O16" s="108">
        <v>22938.034868427716</v>
      </c>
      <c r="P16" s="108">
        <v>20756.663155403276</v>
      </c>
      <c r="Q16" s="108">
        <v>23066.171718890571</v>
      </c>
      <c r="R16" s="108">
        <v>21485.249268433305</v>
      </c>
      <c r="S16" s="108">
        <v>17302.335598704336</v>
      </c>
      <c r="T16" s="108">
        <v>21753.854475508673</v>
      </c>
      <c r="U16" s="108">
        <v>23101.27712307432</v>
      </c>
      <c r="V16" s="108">
        <v>28574.266969103865</v>
      </c>
      <c r="W16" s="108">
        <v>30516.681747897859</v>
      </c>
      <c r="X16" s="108">
        <v>29776.94751814114</v>
      </c>
      <c r="Y16" s="108">
        <v>26861.298410746938</v>
      </c>
      <c r="Z16" s="108">
        <v>27632.054327778122</v>
      </c>
      <c r="AA16" s="108">
        <v>26212.849042505128</v>
      </c>
      <c r="AB16" s="108">
        <v>20571.717487079961</v>
      </c>
      <c r="AC16" s="108">
        <v>18880.896970092592</v>
      </c>
      <c r="AD16" s="108">
        <v>20342.737040834723</v>
      </c>
      <c r="AE16" s="108">
        <v>20365.232232643466</v>
      </c>
      <c r="AF16" s="108">
        <v>21983.602653741469</v>
      </c>
      <c r="AG16" s="108">
        <v>26050.233869692966</v>
      </c>
      <c r="AH16" s="108">
        <v>29807.438356410647</v>
      </c>
      <c r="AI16" s="108">
        <v>33426.100661212491</v>
      </c>
      <c r="AJ16" s="108">
        <v>35746.433111094666</v>
      </c>
      <c r="AK16" s="108">
        <v>39287.950573268034</v>
      </c>
      <c r="AL16" s="108">
        <v>40314.89360272589</v>
      </c>
      <c r="AM16" s="108">
        <v>40046.766704303271</v>
      </c>
      <c r="AN16" s="108">
        <v>42534.895344918557</v>
      </c>
      <c r="AO16" s="108">
        <v>45050.307007414762</v>
      </c>
      <c r="AP16" s="183">
        <v>50130.388674166446</v>
      </c>
    </row>
    <row r="17" spans="1:82" ht="24" x14ac:dyDescent="0.3">
      <c r="A17" s="15"/>
      <c r="B17" s="94" t="s">
        <v>38</v>
      </c>
      <c r="C17" s="107" t="s">
        <v>39</v>
      </c>
      <c r="D17" s="109">
        <v>36888.658064095696</v>
      </c>
      <c r="E17" s="109">
        <v>39041.938303584473</v>
      </c>
      <c r="F17" s="109">
        <v>40093.847947652437</v>
      </c>
      <c r="G17" s="109">
        <v>44320.22376463109</v>
      </c>
      <c r="H17" s="109">
        <v>46485.266964529452</v>
      </c>
      <c r="I17" s="109">
        <v>47070.204041607518</v>
      </c>
      <c r="J17" s="109">
        <v>47893.10318903625</v>
      </c>
      <c r="K17" s="109">
        <v>48688.618395371341</v>
      </c>
      <c r="L17" s="109">
        <v>48603.929917672831</v>
      </c>
      <c r="M17" s="109">
        <v>49441.627691044574</v>
      </c>
      <c r="N17" s="109">
        <v>49925.278530349256</v>
      </c>
      <c r="O17" s="109">
        <v>50949.32216146413</v>
      </c>
      <c r="P17" s="109">
        <v>52974.54055075541</v>
      </c>
      <c r="Q17" s="109">
        <v>55267.902270226616</v>
      </c>
      <c r="R17" s="109">
        <v>56275.768882553777</v>
      </c>
      <c r="S17" s="109">
        <v>57523.847363676643</v>
      </c>
      <c r="T17" s="109">
        <v>57364.395877006369</v>
      </c>
      <c r="U17" s="109">
        <v>60590.426563659297</v>
      </c>
      <c r="V17" s="109">
        <v>62957.552449255396</v>
      </c>
      <c r="W17" s="109">
        <v>66344.588631617924</v>
      </c>
      <c r="X17" s="109">
        <v>68944.420121593997</v>
      </c>
      <c r="Y17" s="109">
        <v>71036.656964192749</v>
      </c>
      <c r="Z17" s="109">
        <v>72856.521095526055</v>
      </c>
      <c r="AA17" s="109">
        <v>73716.375628895621</v>
      </c>
      <c r="AB17" s="109">
        <v>67900.527417423553</v>
      </c>
      <c r="AC17" s="109">
        <v>70302.857314151624</v>
      </c>
      <c r="AD17" s="109">
        <v>72579.877232591607</v>
      </c>
      <c r="AE17" s="109">
        <v>73434.693206407726</v>
      </c>
      <c r="AF17" s="109">
        <v>76521.836939308982</v>
      </c>
      <c r="AG17" s="109">
        <v>80881.043554626987</v>
      </c>
      <c r="AH17" s="109">
        <v>85427.079429919846</v>
      </c>
      <c r="AI17" s="109">
        <v>91926.120506765408</v>
      </c>
      <c r="AJ17" s="109">
        <v>99343.572790544335</v>
      </c>
      <c r="AK17" s="109">
        <v>102346.47829931274</v>
      </c>
      <c r="AL17" s="109">
        <v>102185.45403946798</v>
      </c>
      <c r="AM17" s="109">
        <v>107647.10584941406</v>
      </c>
      <c r="AN17" s="109">
        <v>115063.48265186469</v>
      </c>
      <c r="AO17" s="109">
        <v>119453.32075742311</v>
      </c>
      <c r="AP17" s="184">
        <v>125149.02311253759</v>
      </c>
    </row>
    <row r="18" spans="1:82" x14ac:dyDescent="0.3">
      <c r="A18" s="16"/>
      <c r="B18" s="92" t="s">
        <v>40</v>
      </c>
      <c r="C18" s="106" t="s">
        <v>41</v>
      </c>
      <c r="D18" s="108">
        <v>2291.0861798510214</v>
      </c>
      <c r="E18" s="108">
        <v>2386.1198908630308</v>
      </c>
      <c r="F18" s="108">
        <v>2589.0734166355574</v>
      </c>
      <c r="G18" s="108">
        <v>2843.2954298478599</v>
      </c>
      <c r="H18" s="108">
        <v>3211.0683239843029</v>
      </c>
      <c r="I18" s="108">
        <v>3601.1502347983856</v>
      </c>
      <c r="J18" s="108">
        <v>3914.7549233027585</v>
      </c>
      <c r="K18" s="108">
        <v>4191.7866889373208</v>
      </c>
      <c r="L18" s="108">
        <v>4269.4809922790946</v>
      </c>
      <c r="M18" s="108">
        <v>4440.0654949010259</v>
      </c>
      <c r="N18" s="108">
        <v>4536.7370545318363</v>
      </c>
      <c r="O18" s="108">
        <v>4621.1156534037191</v>
      </c>
      <c r="P18" s="108">
        <v>4858.7952700058804</v>
      </c>
      <c r="Q18" s="108">
        <v>5291.010194471648</v>
      </c>
      <c r="R18" s="108">
        <v>5576.2851109696021</v>
      </c>
      <c r="S18" s="108">
        <v>6053.8619464251906</v>
      </c>
      <c r="T18" s="108">
        <v>6273.1036463281598</v>
      </c>
      <c r="U18" s="108">
        <v>6171.6953911061746</v>
      </c>
      <c r="V18" s="108">
        <v>6913.9557726722924</v>
      </c>
      <c r="W18" s="108">
        <v>7397.9998718001752</v>
      </c>
      <c r="X18" s="108">
        <v>7782.0147961938419</v>
      </c>
      <c r="Y18" s="108">
        <v>7965.3769204865039</v>
      </c>
      <c r="Z18" s="108">
        <v>8727.5474733075207</v>
      </c>
      <c r="AA18" s="108">
        <v>8796.3278377906427</v>
      </c>
      <c r="AB18" s="108">
        <v>8235.9837481793202</v>
      </c>
      <c r="AC18" s="108">
        <v>8272.7645391489368</v>
      </c>
      <c r="AD18" s="108">
        <v>8991.0561724928648</v>
      </c>
      <c r="AE18" s="108">
        <v>9803.2816757349683</v>
      </c>
      <c r="AF18" s="108">
        <v>10472.588771469673</v>
      </c>
      <c r="AG18" s="108">
        <v>10984.940740126984</v>
      </c>
      <c r="AH18" s="108">
        <v>12729.428076416289</v>
      </c>
      <c r="AI18" s="108">
        <v>14628.522251265</v>
      </c>
      <c r="AJ18" s="108">
        <v>16760.238224050368</v>
      </c>
      <c r="AK18" s="108">
        <v>17119.123073934272</v>
      </c>
      <c r="AL18" s="108">
        <v>15668.536319654979</v>
      </c>
      <c r="AM18" s="108">
        <v>18255.894734669677</v>
      </c>
      <c r="AN18" s="108">
        <v>20153.045113622531</v>
      </c>
      <c r="AO18" s="108">
        <v>20415.079913947524</v>
      </c>
      <c r="AP18" s="183">
        <v>22217.744684631329</v>
      </c>
    </row>
    <row r="19" spans="1:82" x14ac:dyDescent="0.3">
      <c r="A19" s="15"/>
      <c r="B19" s="94" t="s">
        <v>52</v>
      </c>
      <c r="C19" s="107" t="s">
        <v>53</v>
      </c>
      <c r="D19" s="109">
        <v>3156.2247016861793</v>
      </c>
      <c r="E19" s="109">
        <v>3231.6020138971517</v>
      </c>
      <c r="F19" s="109">
        <v>3378.7835999873323</v>
      </c>
      <c r="G19" s="109">
        <v>3647.1997446633359</v>
      </c>
      <c r="H19" s="109">
        <v>3805.1693303411485</v>
      </c>
      <c r="I19" s="109">
        <v>4117.3629419453027</v>
      </c>
      <c r="J19" s="109">
        <v>4474.1882224162919</v>
      </c>
      <c r="K19" s="109">
        <v>4570.5885492234574</v>
      </c>
      <c r="L19" s="109">
        <v>4816.6847479457192</v>
      </c>
      <c r="M19" s="109">
        <v>4400.4500828770797</v>
      </c>
      <c r="N19" s="109">
        <v>4395.5217770452282</v>
      </c>
      <c r="O19" s="109">
        <v>4595.247497383064</v>
      </c>
      <c r="P19" s="109">
        <v>4817.5580055222772</v>
      </c>
      <c r="Q19" s="109">
        <v>5468.9783778524352</v>
      </c>
      <c r="R19" s="109">
        <v>5561.5454562073592</v>
      </c>
      <c r="S19" s="109">
        <v>6031.2458236343555</v>
      </c>
      <c r="T19" s="109">
        <v>6811.7834195098412</v>
      </c>
      <c r="U19" s="109">
        <v>7056.3589858885962</v>
      </c>
      <c r="V19" s="109">
        <v>7805.1310412166604</v>
      </c>
      <c r="W19" s="109">
        <v>9115.5583869444636</v>
      </c>
      <c r="X19" s="109">
        <v>10661.638108284007</v>
      </c>
      <c r="Y19" s="109">
        <v>12296.4022375819</v>
      </c>
      <c r="Z19" s="109">
        <v>12829.440165757651</v>
      </c>
      <c r="AA19" s="109">
        <v>11523.924764256153</v>
      </c>
      <c r="AB19" s="109">
        <v>9754.9552166160556</v>
      </c>
      <c r="AC19" s="109">
        <v>9335.9861175024889</v>
      </c>
      <c r="AD19" s="109">
        <v>10026.942383226862</v>
      </c>
      <c r="AE19" s="109">
        <v>11310.135877578701</v>
      </c>
      <c r="AF19" s="109">
        <v>12718.864838237976</v>
      </c>
      <c r="AG19" s="109">
        <v>13666.318667094512</v>
      </c>
      <c r="AH19" s="109">
        <v>15424.132621027567</v>
      </c>
      <c r="AI19" s="109">
        <v>16439.734802726154</v>
      </c>
      <c r="AJ19" s="109">
        <v>18701.515624543528</v>
      </c>
      <c r="AK19" s="109">
        <v>20597.533389620789</v>
      </c>
      <c r="AL19" s="109">
        <v>21314.507138614488</v>
      </c>
      <c r="AM19" s="109">
        <v>22311.989443843227</v>
      </c>
      <c r="AN19" s="109">
        <v>24754.253384649026</v>
      </c>
      <c r="AO19" s="109">
        <v>26626.29570244364</v>
      </c>
      <c r="AP19" s="184">
        <v>29160.015047970905</v>
      </c>
    </row>
    <row r="20" spans="1:82" x14ac:dyDescent="0.3">
      <c r="A20" s="16"/>
      <c r="B20" s="92" t="s">
        <v>44</v>
      </c>
      <c r="C20" s="106" t="s">
        <v>45</v>
      </c>
      <c r="D20" s="108">
        <v>19132.217153806574</v>
      </c>
      <c r="E20" s="108">
        <v>19780.457080588385</v>
      </c>
      <c r="F20" s="108">
        <v>20814.631213055764</v>
      </c>
      <c r="G20" s="108">
        <v>22234.175492179791</v>
      </c>
      <c r="H20" s="108">
        <v>23149.245374028222</v>
      </c>
      <c r="I20" s="108">
        <v>23960.100795141629</v>
      </c>
      <c r="J20" s="108">
        <v>24766.761972945682</v>
      </c>
      <c r="K20" s="108">
        <v>25443.564562607342</v>
      </c>
      <c r="L20" s="108">
        <v>26470.762523811893</v>
      </c>
      <c r="M20" s="108">
        <v>27716.458663250451</v>
      </c>
      <c r="N20" s="108">
        <v>28620.25205645851</v>
      </c>
      <c r="O20" s="108">
        <v>29545.486172388435</v>
      </c>
      <c r="P20" s="108">
        <v>30882.927478885988</v>
      </c>
      <c r="Q20" s="108">
        <v>32005.91876174786</v>
      </c>
      <c r="R20" s="108">
        <v>32954.998149667459</v>
      </c>
      <c r="S20" s="108">
        <v>33898.641865566577</v>
      </c>
      <c r="T20" s="108">
        <v>34914.518744372188</v>
      </c>
      <c r="U20" s="108">
        <v>35752.804319055693</v>
      </c>
      <c r="V20" s="108">
        <v>36213.228256388538</v>
      </c>
      <c r="W20" s="108">
        <v>37313.515962558777</v>
      </c>
      <c r="X20" s="108">
        <v>38459.800444483626</v>
      </c>
      <c r="Y20" s="108">
        <v>39553.925732528725</v>
      </c>
      <c r="Z20" s="108">
        <v>40578.908970774384</v>
      </c>
      <c r="AA20" s="108">
        <v>41614.25973298445</v>
      </c>
      <c r="AB20" s="108">
        <v>43117.571210675298</v>
      </c>
      <c r="AC20" s="108">
        <v>43353.262191962378</v>
      </c>
      <c r="AD20" s="108">
        <v>44457.865488659663</v>
      </c>
      <c r="AE20" s="108">
        <v>45382.220541983319</v>
      </c>
      <c r="AF20" s="108">
        <v>46717.82250818835</v>
      </c>
      <c r="AG20" s="108">
        <v>48455.461578646216</v>
      </c>
      <c r="AH20" s="108">
        <v>50232.413503925112</v>
      </c>
      <c r="AI20" s="108">
        <v>52264.484046518475</v>
      </c>
      <c r="AJ20" s="108">
        <v>54224.347636358973</v>
      </c>
      <c r="AK20" s="108">
        <v>55730.73377896061</v>
      </c>
      <c r="AL20" s="108">
        <v>57865.69748893215</v>
      </c>
      <c r="AM20" s="108">
        <v>59931.338092303035</v>
      </c>
      <c r="AN20" s="108">
        <v>61627.702783113433</v>
      </c>
      <c r="AO20" s="108">
        <v>63578.94806437465</v>
      </c>
      <c r="AP20" s="183">
        <v>65624.982227772867</v>
      </c>
    </row>
    <row r="21" spans="1:82" ht="24" x14ac:dyDescent="0.3">
      <c r="A21" s="15"/>
      <c r="B21" s="94" t="s">
        <v>54</v>
      </c>
      <c r="C21" s="107" t="s">
        <v>55</v>
      </c>
      <c r="D21" s="109">
        <v>12841.227501160898</v>
      </c>
      <c r="E21" s="109">
        <v>13338.285079113262</v>
      </c>
      <c r="F21" s="109">
        <v>14097.603764719364</v>
      </c>
      <c r="G21" s="109">
        <v>15107.570032508027</v>
      </c>
      <c r="H21" s="109">
        <v>15863.204945468073</v>
      </c>
      <c r="I21" s="109">
        <v>16098.22329962713</v>
      </c>
      <c r="J21" s="109">
        <v>16587.890341556991</v>
      </c>
      <c r="K21" s="109">
        <v>16978.008520179454</v>
      </c>
      <c r="L21" s="109">
        <v>17222.836666195126</v>
      </c>
      <c r="M21" s="109">
        <v>17435.798328451765</v>
      </c>
      <c r="N21" s="109">
        <v>17531.921858892467</v>
      </c>
      <c r="O21" s="109">
        <v>18071.179663467221</v>
      </c>
      <c r="P21" s="109">
        <v>18854.612859850182</v>
      </c>
      <c r="Q21" s="109">
        <v>19366.922831182412</v>
      </c>
      <c r="R21" s="109">
        <v>19596.311455496005</v>
      </c>
      <c r="S21" s="109">
        <v>20043.37412302419</v>
      </c>
      <c r="T21" s="109">
        <v>20635.383884805145</v>
      </c>
      <c r="U21" s="109">
        <v>20989.56946274099</v>
      </c>
      <c r="V21" s="109">
        <v>22876.477278784627</v>
      </c>
      <c r="W21" s="109">
        <v>24810.983188715003</v>
      </c>
      <c r="X21" s="109">
        <v>26299.211338558849</v>
      </c>
      <c r="Y21" s="109">
        <v>25798.419147170778</v>
      </c>
      <c r="Z21" s="109">
        <v>27836.151712262894</v>
      </c>
      <c r="AA21" s="109">
        <v>27297.562465386636</v>
      </c>
      <c r="AB21" s="109">
        <v>24845.874254673767</v>
      </c>
      <c r="AC21" s="109">
        <v>25241.730974264679</v>
      </c>
      <c r="AD21" s="109">
        <v>26284.576968886133</v>
      </c>
      <c r="AE21" s="109">
        <v>28680.079854915431</v>
      </c>
      <c r="AF21" s="109">
        <v>30939.682305999646</v>
      </c>
      <c r="AG21" s="109">
        <v>33044.668186039969</v>
      </c>
      <c r="AH21" s="109">
        <v>36057.395456397353</v>
      </c>
      <c r="AI21" s="109">
        <v>38592.478462292464</v>
      </c>
      <c r="AJ21" s="109">
        <v>41246.157936890537</v>
      </c>
      <c r="AK21" s="109">
        <v>42799.951557800799</v>
      </c>
      <c r="AL21" s="109">
        <v>43997.526969607046</v>
      </c>
      <c r="AM21" s="109">
        <v>45354.019087972934</v>
      </c>
      <c r="AN21" s="109">
        <v>48568.402601849288</v>
      </c>
      <c r="AO21" s="109">
        <v>50907.045736929846</v>
      </c>
      <c r="AP21" s="184">
        <v>53593.143396060761</v>
      </c>
    </row>
    <row r="22" spans="1:82" ht="24" x14ac:dyDescent="0.3">
      <c r="A22" s="22"/>
      <c r="B22" s="93" t="s">
        <v>42</v>
      </c>
      <c r="C22" s="106" t="s">
        <v>43</v>
      </c>
      <c r="D22" s="108">
        <v>16219.628895415019</v>
      </c>
      <c r="E22" s="108">
        <v>17242.97887860805</v>
      </c>
      <c r="F22" s="108">
        <v>18557.760337536911</v>
      </c>
      <c r="G22" s="108">
        <v>19506.223364661615</v>
      </c>
      <c r="H22" s="108">
        <v>20439.649933832428</v>
      </c>
      <c r="I22" s="108">
        <v>22274.424344370331</v>
      </c>
      <c r="J22" s="108">
        <v>23523.853207559372</v>
      </c>
      <c r="K22" s="108">
        <v>23855.367103828714</v>
      </c>
      <c r="L22" s="108">
        <v>23428.976026540062</v>
      </c>
      <c r="M22" s="108">
        <v>25434.279856927795</v>
      </c>
      <c r="N22" s="108">
        <v>26317.825773143948</v>
      </c>
      <c r="O22" s="108">
        <v>28022.805920400173</v>
      </c>
      <c r="P22" s="108">
        <v>29550.765405682752</v>
      </c>
      <c r="Q22" s="108">
        <v>31344.819921336977</v>
      </c>
      <c r="R22" s="108">
        <v>32184.277996745499</v>
      </c>
      <c r="S22" s="108">
        <v>33026.801622395709</v>
      </c>
      <c r="T22" s="108">
        <v>34758.505745168746</v>
      </c>
      <c r="U22" s="108">
        <v>40297.703566964643</v>
      </c>
      <c r="V22" s="108">
        <v>44181.572533952341</v>
      </c>
      <c r="W22" s="108">
        <v>50129.667429881098</v>
      </c>
      <c r="X22" s="108">
        <v>53560.931152818252</v>
      </c>
      <c r="Y22" s="108">
        <v>64222.163425189385</v>
      </c>
      <c r="Z22" s="108">
        <v>69750.370770924157</v>
      </c>
      <c r="AA22" s="108">
        <v>71407.365766914547</v>
      </c>
      <c r="AB22" s="108">
        <v>74215.792818611124</v>
      </c>
      <c r="AC22" s="108">
        <v>74355.537946974815</v>
      </c>
      <c r="AD22" s="108">
        <v>75779.793289954876</v>
      </c>
      <c r="AE22" s="108">
        <v>74522.178637131117</v>
      </c>
      <c r="AF22" s="108">
        <v>72546.900404733169</v>
      </c>
      <c r="AG22" s="108">
        <v>70921.973237892773</v>
      </c>
      <c r="AH22" s="108">
        <v>71181.407875659133</v>
      </c>
      <c r="AI22" s="108">
        <v>74468.876237915058</v>
      </c>
      <c r="AJ22" s="108">
        <v>77513.378752965116</v>
      </c>
      <c r="AK22" s="108">
        <v>79166.046945440554</v>
      </c>
      <c r="AL22" s="108">
        <v>81580.040584142858</v>
      </c>
      <c r="AM22" s="108">
        <v>85361.143356708228</v>
      </c>
      <c r="AN22" s="108">
        <v>90264.320781061513</v>
      </c>
      <c r="AO22" s="108">
        <v>95281.920706088931</v>
      </c>
      <c r="AP22" s="183">
        <v>100530.32839100681</v>
      </c>
    </row>
    <row r="23" spans="1:82" ht="48" x14ac:dyDescent="0.3">
      <c r="A23" s="15"/>
      <c r="B23" s="94" t="s">
        <v>72</v>
      </c>
      <c r="C23" s="107" t="s">
        <v>56</v>
      </c>
      <c r="D23" s="109">
        <v>7133.2484033743531</v>
      </c>
      <c r="E23" s="109">
        <v>7579.7761710868617</v>
      </c>
      <c r="F23" s="109">
        <v>8061.8260699304574</v>
      </c>
      <c r="G23" s="109">
        <v>8333.160844950291</v>
      </c>
      <c r="H23" s="109">
        <v>8455.3473411741015</v>
      </c>
      <c r="I23" s="109">
        <v>8766.3186794497524</v>
      </c>
      <c r="J23" s="109">
        <v>9181.7460066691583</v>
      </c>
      <c r="K23" s="109">
        <v>9284.8759835491655</v>
      </c>
      <c r="L23" s="109">
        <v>9245.3718968424619</v>
      </c>
      <c r="M23" s="109">
        <v>9843.320652121929</v>
      </c>
      <c r="N23" s="109">
        <v>10049.663469220292</v>
      </c>
      <c r="O23" s="109">
        <v>10711.899374820234</v>
      </c>
      <c r="P23" s="109">
        <v>11331.397223164668</v>
      </c>
      <c r="Q23" s="109">
        <v>11694.285358681573</v>
      </c>
      <c r="R23" s="109">
        <v>11826.716723321228</v>
      </c>
      <c r="S23" s="109">
        <v>12084.383628670785</v>
      </c>
      <c r="T23" s="109">
        <v>12569.753105008076</v>
      </c>
      <c r="U23" s="109">
        <v>11715.742976809741</v>
      </c>
      <c r="V23" s="109">
        <v>11041.792054854286</v>
      </c>
      <c r="W23" s="109">
        <v>11488.821873405606</v>
      </c>
      <c r="X23" s="109">
        <v>11545.983915999666</v>
      </c>
      <c r="Y23" s="109">
        <v>11726.368131053976</v>
      </c>
      <c r="Z23" s="109">
        <v>11780.721333578073</v>
      </c>
      <c r="AA23" s="109">
        <v>12007.92011083135</v>
      </c>
      <c r="AB23" s="109">
        <v>11555.374101856984</v>
      </c>
      <c r="AC23" s="109">
        <v>11597.833388722971</v>
      </c>
      <c r="AD23" s="109">
        <v>11572.355519407396</v>
      </c>
      <c r="AE23" s="109">
        <v>12070.912027566857</v>
      </c>
      <c r="AF23" s="109">
        <v>12650.320421798968</v>
      </c>
      <c r="AG23" s="109">
        <v>12943.81874008942</v>
      </c>
      <c r="AH23" s="109">
        <v>12775.792929595922</v>
      </c>
      <c r="AI23" s="109">
        <v>13423.369990967185</v>
      </c>
      <c r="AJ23" s="109">
        <v>14134.411387597365</v>
      </c>
      <c r="AK23" s="109">
        <v>14557.478341545135</v>
      </c>
      <c r="AL23" s="109">
        <v>14896.794963181806</v>
      </c>
      <c r="AM23" s="109">
        <v>15258.939457155526</v>
      </c>
      <c r="AN23" s="109">
        <v>16188.210852231017</v>
      </c>
      <c r="AO23" s="109">
        <v>16676.869456867626</v>
      </c>
      <c r="AP23" s="184">
        <v>17717.970058788076</v>
      </c>
    </row>
    <row r="24" spans="1:82" x14ac:dyDescent="0.3">
      <c r="A24" s="50" t="s">
        <v>15</v>
      </c>
      <c r="B24" s="37"/>
      <c r="C24" s="38" t="s">
        <v>28</v>
      </c>
      <c r="D24" s="96">
        <v>174021.62142439451</v>
      </c>
      <c r="E24" s="96">
        <v>181740.90686168871</v>
      </c>
      <c r="F24" s="96">
        <v>188102.65038284639</v>
      </c>
      <c r="G24" s="96">
        <v>202250.71106404555</v>
      </c>
      <c r="H24" s="96">
        <v>212990.96861063523</v>
      </c>
      <c r="I24" s="96">
        <v>221809.46516293558</v>
      </c>
      <c r="J24" s="96">
        <v>225870.26083872796</v>
      </c>
      <c r="K24" s="96">
        <v>227858.05880530842</v>
      </c>
      <c r="L24" s="96">
        <v>232970.89159662955</v>
      </c>
      <c r="M24" s="96">
        <v>242894.50696873933</v>
      </c>
      <c r="N24" s="96">
        <v>251111.28604353679</v>
      </c>
      <c r="O24" s="96">
        <v>265416.5337843232</v>
      </c>
      <c r="P24" s="96">
        <v>280059.90347112872</v>
      </c>
      <c r="Q24" s="96">
        <v>292473.35550853098</v>
      </c>
      <c r="R24" s="96">
        <v>302926.06424868084</v>
      </c>
      <c r="S24" s="96">
        <v>310387.27055978077</v>
      </c>
      <c r="T24" s="96">
        <v>320278.01374245581</v>
      </c>
      <c r="U24" s="96">
        <v>326747.2859348362</v>
      </c>
      <c r="V24" s="96">
        <v>342067.47389995039</v>
      </c>
      <c r="W24" s="96">
        <v>360177.02305633004</v>
      </c>
      <c r="X24" s="96">
        <v>377034.52772713412</v>
      </c>
      <c r="Y24" s="96">
        <v>393007.78586172161</v>
      </c>
      <c r="Z24" s="96">
        <v>407025.92902812635</v>
      </c>
      <c r="AA24" s="96">
        <v>409741.96067633777</v>
      </c>
      <c r="AB24" s="96">
        <v>395076.64837030642</v>
      </c>
      <c r="AC24" s="96">
        <v>399275.83627470589</v>
      </c>
      <c r="AD24" s="96">
        <v>408739.5068914541</v>
      </c>
      <c r="AE24" s="96">
        <v>416787.34317495907</v>
      </c>
      <c r="AF24" s="96">
        <v>432926.02362814796</v>
      </c>
      <c r="AG24" s="96">
        <v>450625.4071367248</v>
      </c>
      <c r="AH24" s="96">
        <v>472695.57770348311</v>
      </c>
      <c r="AI24" s="96">
        <v>501990.08486873884</v>
      </c>
      <c r="AJ24" s="96">
        <v>533656.36418666784</v>
      </c>
      <c r="AK24" s="96">
        <v>550163.15865238244</v>
      </c>
      <c r="AL24" s="96">
        <v>557953.19871064799</v>
      </c>
      <c r="AM24" s="96">
        <v>582133.20279240457</v>
      </c>
      <c r="AN24" s="96">
        <v>620652.12027918175</v>
      </c>
      <c r="AO24" s="96">
        <v>644576.04124946019</v>
      </c>
      <c r="AP24" s="182">
        <v>678825.76743929577</v>
      </c>
    </row>
    <row r="25" spans="1:82" ht="12" customHeight="1" x14ac:dyDescent="0.3">
      <c r="A25" s="15"/>
      <c r="B25" s="94"/>
      <c r="C25" s="107" t="s">
        <v>49</v>
      </c>
      <c r="D25" s="109">
        <f>+D24-SUM(D12:D23)</f>
        <v>-6721.8405597251549</v>
      </c>
      <c r="E25" s="109">
        <f t="shared" ref="E25:AP25" si="0">+E24-SUM(E12:E23)</f>
        <v>-7577.0981036661833</v>
      </c>
      <c r="F25" s="109">
        <f t="shared" si="0"/>
        <v>-7923.5331970907864</v>
      </c>
      <c r="G25" s="109">
        <f t="shared" si="0"/>
        <v>-7160.1487646881724</v>
      </c>
      <c r="H25" s="109">
        <f t="shared" si="0"/>
        <v>-7178.7581111448526</v>
      </c>
      <c r="I25" s="109">
        <f t="shared" si="0"/>
        <v>-8351.9002586176503</v>
      </c>
      <c r="J25" s="109">
        <f t="shared" si="0"/>
        <v>-7917.6406891482766</v>
      </c>
      <c r="K25" s="109">
        <f t="shared" si="0"/>
        <v>-8121.9471031749854</v>
      </c>
      <c r="L25" s="109">
        <f t="shared" si="0"/>
        <v>-8189.3425466386252</v>
      </c>
      <c r="M25" s="109">
        <f t="shared" si="0"/>
        <v>-9023.4089576238475</v>
      </c>
      <c r="N25" s="109">
        <f t="shared" si="0"/>
        <v>-9579.5740713753039</v>
      </c>
      <c r="O25" s="109">
        <f t="shared" si="0"/>
        <v>-9721.4228170129936</v>
      </c>
      <c r="P25" s="109">
        <f t="shared" si="0"/>
        <v>-8943.1451509196777</v>
      </c>
      <c r="Q25" s="109">
        <f t="shared" si="0"/>
        <v>-9319.3320009686286</v>
      </c>
      <c r="R25" s="109">
        <f t="shared" si="0"/>
        <v>-8832.8060521607404</v>
      </c>
      <c r="S25" s="109">
        <f t="shared" si="0"/>
        <v>-6012.2602210885962</v>
      </c>
      <c r="T25" s="109">
        <f t="shared" si="0"/>
        <v>-7238.8541845332365</v>
      </c>
      <c r="U25" s="109">
        <f t="shared" si="0"/>
        <v>-6099.4879842307419</v>
      </c>
      <c r="V25" s="109">
        <f t="shared" si="0"/>
        <v>-7637.6577814940829</v>
      </c>
      <c r="W25" s="109">
        <f t="shared" si="0"/>
        <v>-7456.5277510183514</v>
      </c>
      <c r="X25" s="109">
        <f t="shared" si="0"/>
        <v>-6514.3704207372502</v>
      </c>
      <c r="Y25" s="109">
        <f t="shared" si="0"/>
        <v>-4479.9011454113643</v>
      </c>
      <c r="Z25" s="109">
        <f t="shared" si="0"/>
        <v>-4459.1966123820748</v>
      </c>
      <c r="AA25" s="109">
        <f t="shared" si="0"/>
        <v>-5203.1295033663628</v>
      </c>
      <c r="AB25" s="109">
        <f t="shared" si="0"/>
        <v>-5012.4447497461224</v>
      </c>
      <c r="AC25" s="109">
        <f t="shared" si="0"/>
        <v>-3767.4662030128529</v>
      </c>
      <c r="AD25" s="109">
        <f t="shared" si="0"/>
        <v>-3885.8544433134375</v>
      </c>
      <c r="AE25" s="109">
        <f t="shared" si="0"/>
        <v>-2617.5859899952775</v>
      </c>
      <c r="AF25" s="109">
        <f t="shared" si="0"/>
        <v>-2043.3033943289774</v>
      </c>
      <c r="AG25" s="109">
        <f t="shared" si="0"/>
        <v>-2524.5609883295838</v>
      </c>
      <c r="AH25" s="109">
        <f t="shared" si="0"/>
        <v>-2217.0755055093905</v>
      </c>
      <c r="AI25" s="109">
        <f t="shared" si="0"/>
        <v>-2520.8788775674184</v>
      </c>
      <c r="AJ25" s="109">
        <f t="shared" si="0"/>
        <v>-2518.9209773921175</v>
      </c>
      <c r="AK25" s="109">
        <f t="shared" si="0"/>
        <v>-2717.6503478119848</v>
      </c>
      <c r="AL25" s="109">
        <f t="shared" si="0"/>
        <v>-1819.8568677974399</v>
      </c>
      <c r="AM25" s="109">
        <f t="shared" si="0"/>
        <v>-320.61662279895972</v>
      </c>
      <c r="AN25" s="109">
        <f t="shared" si="0"/>
        <v>1312.7014038688503</v>
      </c>
      <c r="AO25" s="109">
        <f t="shared" si="0"/>
        <v>1764.981644459418</v>
      </c>
      <c r="AP25" s="184">
        <f t="shared" si="0"/>
        <v>2041.7546693788609</v>
      </c>
    </row>
    <row r="26" spans="1:82" x14ac:dyDescent="0.3">
      <c r="A26" s="22" t="s">
        <v>27</v>
      </c>
      <c r="B26" s="93"/>
      <c r="C26" s="106" t="s">
        <v>29</v>
      </c>
      <c r="D26" s="108">
        <v>9125.791751313036</v>
      </c>
      <c r="E26" s="108">
        <v>10379.204407647898</v>
      </c>
      <c r="F26" s="108">
        <v>11256.926366760306</v>
      </c>
      <c r="G26" s="108">
        <v>15184.88494485967</v>
      </c>
      <c r="H26" s="108">
        <v>16654.406150469662</v>
      </c>
      <c r="I26" s="108">
        <v>19252.42971033826</v>
      </c>
      <c r="J26" s="108">
        <v>20288.553053123578</v>
      </c>
      <c r="K26" s="108">
        <v>22244.747004740788</v>
      </c>
      <c r="L26" s="108">
        <v>20359.613851779974</v>
      </c>
      <c r="M26" s="108">
        <v>18245.462769825488</v>
      </c>
      <c r="N26" s="108">
        <v>17623.613612194953</v>
      </c>
      <c r="O26" s="108">
        <v>19156.137119026989</v>
      </c>
      <c r="P26" s="108">
        <v>19759.531990933083</v>
      </c>
      <c r="Q26" s="108">
        <v>21439.346490330299</v>
      </c>
      <c r="R26" s="108">
        <v>20701.27693380549</v>
      </c>
      <c r="S26" s="108">
        <v>22725.630763466186</v>
      </c>
      <c r="T26" s="108">
        <v>21710.959136001919</v>
      </c>
      <c r="U26" s="108">
        <v>27205.261161488324</v>
      </c>
      <c r="V26" s="108">
        <v>32846.4738737593</v>
      </c>
      <c r="W26" s="108">
        <v>34389.95263030965</v>
      </c>
      <c r="X26" s="108">
        <v>36032.076207259102</v>
      </c>
      <c r="Y26" s="108">
        <v>36520.637757735378</v>
      </c>
      <c r="Z26" s="108">
        <v>37538.533922354603</v>
      </c>
      <c r="AA26" s="108">
        <v>36450.107942284703</v>
      </c>
      <c r="AB26" s="108">
        <v>30824.444312972071</v>
      </c>
      <c r="AC26" s="108">
        <v>30779.967447559073</v>
      </c>
      <c r="AD26" s="108">
        <v>33782.439312759998</v>
      </c>
      <c r="AE26" s="108">
        <v>34537.130968096164</v>
      </c>
      <c r="AF26" s="108">
        <v>38694.980610691491</v>
      </c>
      <c r="AG26" s="108">
        <v>40992.390527862764</v>
      </c>
      <c r="AH26" s="108">
        <v>42524.701582959358</v>
      </c>
      <c r="AI26" s="108">
        <v>47627.216088353278</v>
      </c>
      <c r="AJ26" s="108">
        <v>52812.785597986978</v>
      </c>
      <c r="AK26" s="108">
        <v>55501.07444205365</v>
      </c>
      <c r="AL26" s="108">
        <v>54614.581307944878</v>
      </c>
      <c r="AM26" s="108">
        <v>58005.554243210885</v>
      </c>
      <c r="AN26" s="108">
        <v>64000.431327359685</v>
      </c>
      <c r="AO26" s="108">
        <v>66872.216631544696</v>
      </c>
      <c r="AP26" s="183">
        <v>69094.656922263704</v>
      </c>
    </row>
    <row r="27" spans="1:82" ht="12" customHeight="1" x14ac:dyDescent="0.3">
      <c r="A27" s="15"/>
      <c r="B27" s="94"/>
      <c r="C27" s="107" t="s">
        <v>49</v>
      </c>
      <c r="D27" s="109">
        <f>+D28-(D26+D24)</f>
        <v>661.53606563346693</v>
      </c>
      <c r="E27" s="109">
        <f t="shared" ref="E27:AP27" si="1">+E28-(E26+E24)</f>
        <v>466.31727293116273</v>
      </c>
      <c r="F27" s="109">
        <f t="shared" si="1"/>
        <v>322.37983143882593</v>
      </c>
      <c r="G27" s="109">
        <f t="shared" si="1"/>
        <v>-674.5037252700422</v>
      </c>
      <c r="H27" s="109">
        <f t="shared" si="1"/>
        <v>-994.1323982992908</v>
      </c>
      <c r="I27" s="109">
        <f t="shared" si="1"/>
        <v>-1827.930546984775</v>
      </c>
      <c r="J27" s="109">
        <f t="shared" si="1"/>
        <v>-2149.7355005806603</v>
      </c>
      <c r="K27" s="109">
        <f t="shared" si="1"/>
        <v>-2938.2111964008072</v>
      </c>
      <c r="L27" s="109">
        <f t="shared" si="1"/>
        <v>-1869.5764713601966</v>
      </c>
      <c r="M27" s="109">
        <f t="shared" si="1"/>
        <v>-523.00724417917081</v>
      </c>
      <c r="N27" s="109">
        <f t="shared" si="1"/>
        <v>-34.804778606223408</v>
      </c>
      <c r="O27" s="109">
        <f t="shared" si="1"/>
        <v>-164.61738762701862</v>
      </c>
      <c r="P27" s="109">
        <f t="shared" si="1"/>
        <v>-92.166041922813747</v>
      </c>
      <c r="Q27" s="109">
        <f t="shared" si="1"/>
        <v>-147.8278911265661</v>
      </c>
      <c r="R27" s="109">
        <f t="shared" si="1"/>
        <v>-30.115594061498996</v>
      </c>
      <c r="S27" s="109">
        <f t="shared" si="1"/>
        <v>-116.82233350514434</v>
      </c>
      <c r="T27" s="109">
        <f t="shared" si="1"/>
        <v>162.85851437685778</v>
      </c>
      <c r="U27" s="109">
        <f t="shared" si="1"/>
        <v>-256.31266287626931</v>
      </c>
      <c r="V27" s="109">
        <f t="shared" si="1"/>
        <v>-1091.9707352652331</v>
      </c>
      <c r="W27" s="109">
        <f t="shared" si="1"/>
        <v>-1122.3434979381855</v>
      </c>
      <c r="X27" s="109">
        <f t="shared" si="1"/>
        <v>-1178.6407643362763</v>
      </c>
      <c r="Y27" s="109">
        <f t="shared" si="1"/>
        <v>-1133.5431595985428</v>
      </c>
      <c r="Z27" s="109">
        <f t="shared" si="1"/>
        <v>-1158.9761368646286</v>
      </c>
      <c r="AA27" s="109">
        <f t="shared" si="1"/>
        <v>-1135.2427656964283</v>
      </c>
      <c r="AB27" s="109">
        <f t="shared" si="1"/>
        <v>-879.13457454030868</v>
      </c>
      <c r="AC27" s="109">
        <f t="shared" si="1"/>
        <v>-897.10775860236026</v>
      </c>
      <c r="AD27" s="109">
        <f t="shared" si="1"/>
        <v>-615.18086474988377</v>
      </c>
      <c r="AE27" s="109">
        <f t="shared" si="1"/>
        <v>-616.95865170226898</v>
      </c>
      <c r="AF27" s="109">
        <f t="shared" si="1"/>
        <v>-356.83020165312337</v>
      </c>
      <c r="AG27" s="109">
        <f t="shared" si="1"/>
        <v>-314.72272071783664</v>
      </c>
      <c r="AH27" s="109">
        <f t="shared" si="1"/>
        <v>-366.81614143040497</v>
      </c>
      <c r="AI27" s="109">
        <f t="shared" si="1"/>
        <v>-182.10394754132722</v>
      </c>
      <c r="AJ27" s="109">
        <f t="shared" si="1"/>
        <v>-12.256931489799172</v>
      </c>
      <c r="AK27" s="109">
        <f t="shared" si="1"/>
        <v>48.979349222383462</v>
      </c>
      <c r="AL27" s="109">
        <f t="shared" si="1"/>
        <v>48.382472240715288</v>
      </c>
      <c r="AM27" s="109">
        <f t="shared" si="1"/>
        <v>12.362943431828171</v>
      </c>
      <c r="AN27" s="109">
        <f t="shared" si="1"/>
        <v>-24.071618803893216</v>
      </c>
      <c r="AO27" s="109">
        <f t="shared" si="1"/>
        <v>-32.88663833332248</v>
      </c>
      <c r="AP27" s="184">
        <f t="shared" si="1"/>
        <v>18.511034499388188</v>
      </c>
    </row>
    <row r="28" spans="1:82" x14ac:dyDescent="0.3">
      <c r="A28" s="51" t="s">
        <v>15</v>
      </c>
      <c r="B28" s="52"/>
      <c r="C28" s="53" t="s">
        <v>16</v>
      </c>
      <c r="D28" s="54">
        <v>183808.949241341</v>
      </c>
      <c r="E28" s="54">
        <v>192586.42854226776</v>
      </c>
      <c r="F28" s="54">
        <v>199681.95658104552</v>
      </c>
      <c r="G28" s="54">
        <v>216761.09228363517</v>
      </c>
      <c r="H28" s="54">
        <v>228651.24236280561</v>
      </c>
      <c r="I28" s="54">
        <v>239233.96432628907</v>
      </c>
      <c r="J28" s="54">
        <v>244009.07839127089</v>
      </c>
      <c r="K28" s="54">
        <v>247164.5946136484</v>
      </c>
      <c r="L28" s="54">
        <v>251460.92897704933</v>
      </c>
      <c r="M28" s="54">
        <v>260616.96249438563</v>
      </c>
      <c r="N28" s="54">
        <v>268700.09487712552</v>
      </c>
      <c r="O28" s="54">
        <v>284408.05351572315</v>
      </c>
      <c r="P28" s="54">
        <v>299727.26942013897</v>
      </c>
      <c r="Q28" s="54">
        <v>313764.87410773471</v>
      </c>
      <c r="R28" s="54">
        <v>323597.22558842483</v>
      </c>
      <c r="S28" s="54">
        <v>332996.0789897418</v>
      </c>
      <c r="T28" s="54">
        <v>342151.8313928346</v>
      </c>
      <c r="U28" s="54">
        <v>353696.23443344823</v>
      </c>
      <c r="V28" s="54">
        <v>373821.97703844443</v>
      </c>
      <c r="W28" s="54">
        <v>393444.63218870148</v>
      </c>
      <c r="X28" s="54">
        <v>411887.96317005693</v>
      </c>
      <c r="Y28" s="54">
        <v>428394.88045985845</v>
      </c>
      <c r="Z28" s="54">
        <v>443405.48681361636</v>
      </c>
      <c r="AA28" s="54">
        <v>445056.82585292606</v>
      </c>
      <c r="AB28" s="54">
        <v>425021.95810873818</v>
      </c>
      <c r="AC28" s="54">
        <v>429158.69596366258</v>
      </c>
      <c r="AD28" s="54">
        <v>441906.76533946424</v>
      </c>
      <c r="AE28" s="54">
        <v>450707.51549135294</v>
      </c>
      <c r="AF28" s="54">
        <v>471264.17403718631</v>
      </c>
      <c r="AG28" s="54">
        <v>491303.07494386972</v>
      </c>
      <c r="AH28" s="54">
        <v>514853.46314501204</v>
      </c>
      <c r="AI28" s="54">
        <v>549435.19700955076</v>
      </c>
      <c r="AJ28" s="54">
        <v>586456.89285316505</v>
      </c>
      <c r="AK28" s="54">
        <v>605713.2124436585</v>
      </c>
      <c r="AL28" s="54">
        <v>612616.16249083355</v>
      </c>
      <c r="AM28" s="54">
        <v>640151.11997904733</v>
      </c>
      <c r="AN28" s="54">
        <v>684628.47998773749</v>
      </c>
      <c r="AO28" s="54">
        <v>711415.37124267151</v>
      </c>
      <c r="AP28" s="55">
        <v>747938.93539605883</v>
      </c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</row>
    <row r="29" spans="1:82" x14ac:dyDescent="0.3">
      <c r="A29" s="29"/>
      <c r="B29" s="24"/>
      <c r="C29" s="2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47"/>
    </row>
    <row r="30" spans="1:82" x14ac:dyDescent="0.3">
      <c r="A30" s="263" t="s">
        <v>0</v>
      </c>
      <c r="B30" s="264"/>
      <c r="C30" s="2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4"/>
    </row>
    <row r="31" spans="1:82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02"/>
    </row>
    <row r="32" spans="1:82" x14ac:dyDescent="0.3">
      <c r="A32" s="41" t="s">
        <v>1</v>
      </c>
      <c r="B32" s="42"/>
      <c r="C32" s="43" t="s">
        <v>2</v>
      </c>
      <c r="D32" s="44">
        <v>142368.45234583574</v>
      </c>
      <c r="E32" s="44">
        <v>151278.44385925445</v>
      </c>
      <c r="F32" s="44">
        <v>157392.33585144443</v>
      </c>
      <c r="G32" s="44">
        <v>170093.42862303846</v>
      </c>
      <c r="H32" s="44">
        <v>178307.77460511189</v>
      </c>
      <c r="I32" s="44">
        <v>187275.75991463248</v>
      </c>
      <c r="J32" s="44">
        <v>193305.12165430468</v>
      </c>
      <c r="K32" s="44">
        <v>197455.92843630479</v>
      </c>
      <c r="L32" s="44">
        <v>198029.17817023591</v>
      </c>
      <c r="M32" s="44">
        <v>203198.99286974818</v>
      </c>
      <c r="N32" s="44">
        <v>208135.88254840457</v>
      </c>
      <c r="O32" s="44">
        <v>214927.55652813744</v>
      </c>
      <c r="P32" s="44">
        <v>223821.01875693753</v>
      </c>
      <c r="Q32" s="44">
        <v>233213.69422288588</v>
      </c>
      <c r="R32" s="44">
        <v>241773.63252421014</v>
      </c>
      <c r="S32" s="44">
        <v>249051.0741823944</v>
      </c>
      <c r="T32" s="44">
        <v>253583.57613179428</v>
      </c>
      <c r="U32" s="44">
        <v>267620.01959189237</v>
      </c>
      <c r="V32" s="44">
        <v>287636.50713781273</v>
      </c>
      <c r="W32" s="44">
        <v>304854.241710854</v>
      </c>
      <c r="X32" s="44">
        <v>323667.87414224131</v>
      </c>
      <c r="Y32" s="44">
        <v>339208.25354213396</v>
      </c>
      <c r="Z32" s="44">
        <v>357697.39682253345</v>
      </c>
      <c r="AA32" s="44">
        <v>357931.70747288776</v>
      </c>
      <c r="AB32" s="44">
        <v>346539.56924240536</v>
      </c>
      <c r="AC32" s="44">
        <v>351493.34310359211</v>
      </c>
      <c r="AD32" s="44">
        <v>365704.21655714442</v>
      </c>
      <c r="AE32" s="44">
        <v>372598.66939191072</v>
      </c>
      <c r="AF32" s="44">
        <v>389116.31695521617</v>
      </c>
      <c r="AG32" s="44">
        <v>401939.13639196008</v>
      </c>
      <c r="AH32" s="44">
        <v>419078.24457385106</v>
      </c>
      <c r="AI32" s="44">
        <v>444944.42815617239</v>
      </c>
      <c r="AJ32" s="44">
        <v>472592.44985833077</v>
      </c>
      <c r="AK32" s="44">
        <v>492508.39735380502</v>
      </c>
      <c r="AL32" s="44">
        <v>503417.46057274623</v>
      </c>
      <c r="AM32" s="44">
        <v>529003.07675205078</v>
      </c>
      <c r="AN32" s="44">
        <v>558993.63136117416</v>
      </c>
      <c r="AO32" s="44">
        <v>589694.857601695</v>
      </c>
      <c r="AP32" s="45">
        <v>621266.50074472721</v>
      </c>
    </row>
    <row r="33" spans="1:88" x14ac:dyDescent="0.3">
      <c r="A33" s="46" t="s">
        <v>3</v>
      </c>
      <c r="B33" s="32"/>
      <c r="C33" s="33" t="s">
        <v>4</v>
      </c>
      <c r="D33" s="110">
        <v>125686.74436788146</v>
      </c>
      <c r="E33" s="110">
        <v>133910.28310687491</v>
      </c>
      <c r="F33" s="110">
        <v>139298.66228508431</v>
      </c>
      <c r="G33" s="110">
        <v>150452.62754280079</v>
      </c>
      <c r="H33" s="110">
        <v>156637.83120228795</v>
      </c>
      <c r="I33" s="110">
        <v>163283.09212485849</v>
      </c>
      <c r="J33" s="110">
        <v>168404.23276813305</v>
      </c>
      <c r="K33" s="110">
        <v>171466.52893516709</v>
      </c>
      <c r="L33" s="110">
        <v>172156.85597289883</v>
      </c>
      <c r="M33" s="110">
        <v>176361.70910910095</v>
      </c>
      <c r="N33" s="110">
        <v>180133.93040027039</v>
      </c>
      <c r="O33" s="110">
        <v>186375.05631200923</v>
      </c>
      <c r="P33" s="110">
        <v>193426.40672314682</v>
      </c>
      <c r="Q33" s="110">
        <v>200300.51770503889</v>
      </c>
      <c r="R33" s="110">
        <v>207129.90140757689</v>
      </c>
      <c r="S33" s="110">
        <v>213347.85920976201</v>
      </c>
      <c r="T33" s="110">
        <v>217230.5952748165</v>
      </c>
      <c r="U33" s="110">
        <v>229254.81630241842</v>
      </c>
      <c r="V33" s="110">
        <v>246401.8002326843</v>
      </c>
      <c r="W33" s="110">
        <v>261151.252021477</v>
      </c>
      <c r="X33" s="110">
        <v>277267.81853849703</v>
      </c>
      <c r="Y33" s="110">
        <v>290580.37576058094</v>
      </c>
      <c r="Z33" s="110">
        <v>306418.97091800201</v>
      </c>
      <c r="AA33" s="110">
        <v>306619.69149633008</v>
      </c>
      <c r="AB33" s="110">
        <v>296860.69603215018</v>
      </c>
      <c r="AC33" s="110">
        <v>301104.31173131184</v>
      </c>
      <c r="AD33" s="110">
        <v>310995.20536074828</v>
      </c>
      <c r="AE33" s="110">
        <v>313856.63797689631</v>
      </c>
      <c r="AF33" s="110">
        <v>325765.09387487674</v>
      </c>
      <c r="AG33" s="110">
        <v>334979.08789889433</v>
      </c>
      <c r="AH33" s="110">
        <v>348739.99922198075</v>
      </c>
      <c r="AI33" s="110">
        <v>370952.28285876173</v>
      </c>
      <c r="AJ33" s="110">
        <v>395260.01396577648</v>
      </c>
      <c r="AK33" s="110">
        <v>411525.45619502815</v>
      </c>
      <c r="AL33" s="110">
        <v>418555.74589771597</v>
      </c>
      <c r="AM33" s="110">
        <v>439704.08716991998</v>
      </c>
      <c r="AN33" s="110">
        <v>463890.75378465251</v>
      </c>
      <c r="AO33" s="110">
        <v>490026.16334794665</v>
      </c>
      <c r="AP33" s="111">
        <v>512698.97221158334</v>
      </c>
    </row>
    <row r="34" spans="1:88" x14ac:dyDescent="0.3">
      <c r="A34" s="48" t="s">
        <v>5</v>
      </c>
      <c r="B34" s="39"/>
      <c r="C34" s="40" t="s">
        <v>6</v>
      </c>
      <c r="D34" s="18">
        <v>125338.38299616546</v>
      </c>
      <c r="E34" s="18">
        <v>133540.50897953252</v>
      </c>
      <c r="F34" s="18">
        <v>138907.13526837487</v>
      </c>
      <c r="G34" s="18">
        <v>150029.38938833645</v>
      </c>
      <c r="H34" s="18">
        <v>156193.02199845383</v>
      </c>
      <c r="I34" s="18">
        <v>162814.63417783979</v>
      </c>
      <c r="J34" s="18">
        <v>167920.5556540438</v>
      </c>
      <c r="K34" s="18">
        <v>170971.88864568342</v>
      </c>
      <c r="L34" s="18">
        <v>171660.97465806632</v>
      </c>
      <c r="M34" s="18">
        <v>175851.14285689453</v>
      </c>
      <c r="N34" s="18">
        <v>179610.49581331376</v>
      </c>
      <c r="O34" s="18">
        <v>185834.90787257362</v>
      </c>
      <c r="P34" s="18">
        <v>192855.3275736229</v>
      </c>
      <c r="Q34" s="18">
        <v>199704.13317703316</v>
      </c>
      <c r="R34" s="18">
        <v>206511.03134006722</v>
      </c>
      <c r="S34" s="18">
        <v>212710.34335846762</v>
      </c>
      <c r="T34" s="18">
        <v>216581.47721763622</v>
      </c>
      <c r="U34" s="18">
        <v>228569.7680440495</v>
      </c>
      <c r="V34" s="18">
        <v>245665.51417845493</v>
      </c>
      <c r="W34" s="18">
        <v>260370.89236206553</v>
      </c>
      <c r="X34" s="18">
        <v>276439.30012717162</v>
      </c>
      <c r="Y34" s="18">
        <v>289712.07740357536</v>
      </c>
      <c r="Z34" s="18">
        <v>305503.34442978149</v>
      </c>
      <c r="AA34" s="18">
        <v>305703.46522449399</v>
      </c>
      <c r="AB34" s="18">
        <v>295973.63112300215</v>
      </c>
      <c r="AC34" s="18">
        <v>300204.56625304522</v>
      </c>
      <c r="AD34" s="18">
        <v>310040.58509604668</v>
      </c>
      <c r="AE34" s="18">
        <v>312831.43651071598</v>
      </c>
      <c r="AF34" s="18">
        <v>324656.35632609273</v>
      </c>
      <c r="AG34" s="18">
        <v>333785.64247199782</v>
      </c>
      <c r="AH34" s="18">
        <v>347487.38091413904</v>
      </c>
      <c r="AI34" s="18">
        <v>369529.50791876146</v>
      </c>
      <c r="AJ34" s="18">
        <v>393708.21970252012</v>
      </c>
      <c r="AK34" s="18">
        <v>410046.17319362279</v>
      </c>
      <c r="AL34" s="18">
        <v>416772.69786200707</v>
      </c>
      <c r="AM34" s="18">
        <v>437814.70199370442</v>
      </c>
      <c r="AN34" s="18">
        <v>461725.74694574822</v>
      </c>
      <c r="AO34" s="18">
        <v>487509.53179877903</v>
      </c>
      <c r="AP34" s="180">
        <v>509962.66985766159</v>
      </c>
    </row>
    <row r="35" spans="1:88" x14ac:dyDescent="0.3">
      <c r="A35" s="227" t="s">
        <v>7</v>
      </c>
      <c r="B35" s="94"/>
      <c r="C35" s="95" t="s">
        <v>8</v>
      </c>
      <c r="D35" s="20">
        <v>15982.838493903477</v>
      </c>
      <c r="E35" s="20">
        <v>16522.230290113432</v>
      </c>
      <c r="F35" s="20">
        <v>17220.969510175255</v>
      </c>
      <c r="G35" s="20">
        <v>18731.25694323039</v>
      </c>
      <c r="H35" s="20">
        <v>21011.461443301057</v>
      </c>
      <c r="I35" s="20">
        <v>23633.596789928826</v>
      </c>
      <c r="J35" s="20">
        <v>24565.821342752544</v>
      </c>
      <c r="K35" s="20">
        <v>25792.900241340179</v>
      </c>
      <c r="L35" s="20">
        <v>25625.850111541775</v>
      </c>
      <c r="M35" s="20">
        <v>26650.444819435877</v>
      </c>
      <c r="N35" s="20">
        <v>27921.139131137461</v>
      </c>
      <c r="O35" s="20">
        <v>28374.946454913908</v>
      </c>
      <c r="P35" s="20">
        <v>30389.946539459401</v>
      </c>
      <c r="Q35" s="20">
        <v>33323.207176418582</v>
      </c>
      <c r="R35" s="20">
        <v>35257.353144598928</v>
      </c>
      <c r="S35" s="20">
        <v>36340.8819402925</v>
      </c>
      <c r="T35" s="20">
        <v>37002.252780703573</v>
      </c>
      <c r="U35" s="20">
        <v>39050.413931261151</v>
      </c>
      <c r="V35" s="20">
        <v>41971.167488151645</v>
      </c>
      <c r="W35" s="20">
        <v>44483.534324762615</v>
      </c>
      <c r="X35" s="20">
        <v>47228.770406564821</v>
      </c>
      <c r="Y35" s="20">
        <v>49496.381959467632</v>
      </c>
      <c r="Z35" s="20">
        <v>52194.269432292051</v>
      </c>
      <c r="AA35" s="20">
        <v>52228.459430106079</v>
      </c>
      <c r="AB35" s="20">
        <v>50566.148388724039</v>
      </c>
      <c r="AC35" s="20">
        <v>51288.990125662131</v>
      </c>
      <c r="AD35" s="20">
        <v>55285.533689726137</v>
      </c>
      <c r="AE35" s="20">
        <v>58971.705401497638</v>
      </c>
      <c r="AF35" s="20">
        <v>63446.620266720449</v>
      </c>
      <c r="AG35" s="20">
        <v>67003.006121684724</v>
      </c>
      <c r="AH35" s="20">
        <v>70376.104399298871</v>
      </c>
      <c r="AI35" s="20">
        <v>74045.163482491756</v>
      </c>
      <c r="AJ35" s="20">
        <v>77428.072271172496</v>
      </c>
      <c r="AK35" s="20">
        <v>81065.615048435997</v>
      </c>
      <c r="AL35" s="20">
        <v>84926.190572710155</v>
      </c>
      <c r="AM35" s="20">
        <v>89363.969790654999</v>
      </c>
      <c r="AN35" s="20">
        <v>95152.144207128687</v>
      </c>
      <c r="AO35" s="20">
        <v>99725.803271577344</v>
      </c>
      <c r="AP35" s="181">
        <v>108596.36433973558</v>
      </c>
    </row>
    <row r="36" spans="1:88" x14ac:dyDescent="0.3">
      <c r="A36" s="50" t="s">
        <v>9</v>
      </c>
      <c r="B36" s="37"/>
      <c r="C36" s="38" t="s">
        <v>10</v>
      </c>
      <c r="D36" s="96">
        <v>30379.355986776511</v>
      </c>
      <c r="E36" s="96">
        <v>33135.277916326588</v>
      </c>
      <c r="F36" s="96">
        <v>36355.735875353239</v>
      </c>
      <c r="G36" s="96">
        <v>39556.79948492581</v>
      </c>
      <c r="H36" s="96">
        <v>40890.011961542026</v>
      </c>
      <c r="I36" s="96">
        <v>46146.876743335764</v>
      </c>
      <c r="J36" s="96">
        <v>49322.488151154736</v>
      </c>
      <c r="K36" s="96">
        <v>51018.68732511811</v>
      </c>
      <c r="L36" s="96">
        <v>51499.403045808052</v>
      </c>
      <c r="M36" s="96">
        <v>51870.242746202362</v>
      </c>
      <c r="N36" s="96">
        <v>49161.622775923715</v>
      </c>
      <c r="O36" s="96">
        <v>52949.296099691164</v>
      </c>
      <c r="P36" s="96">
        <v>56435.907566674374</v>
      </c>
      <c r="Q36" s="96">
        <v>62368.146403691753</v>
      </c>
      <c r="R36" s="96">
        <v>59204.231720262091</v>
      </c>
      <c r="S36" s="96">
        <v>57285.904591860803</v>
      </c>
      <c r="T36" s="96">
        <v>57154.935708910547</v>
      </c>
      <c r="U36" s="96">
        <v>65263.62754245173</v>
      </c>
      <c r="V36" s="96">
        <v>84263.397573282666</v>
      </c>
      <c r="W36" s="96">
        <v>94567.320654840034</v>
      </c>
      <c r="X36" s="96">
        <v>96059.288311654454</v>
      </c>
      <c r="Y36" s="96">
        <v>93754.233048600538</v>
      </c>
      <c r="Z36" s="96">
        <v>92085.515732287298</v>
      </c>
      <c r="AA36" s="96">
        <v>86451.977039097183</v>
      </c>
      <c r="AB36" s="96">
        <v>56413.792034853759</v>
      </c>
      <c r="AC36" s="96">
        <v>55832.217094257008</v>
      </c>
      <c r="AD36" s="96">
        <v>58916.733604329784</v>
      </c>
      <c r="AE36" s="96">
        <v>62703.425226579464</v>
      </c>
      <c r="AF36" s="96">
        <v>68331.665819908987</v>
      </c>
      <c r="AG36" s="96">
        <v>75778.651647283943</v>
      </c>
      <c r="AH36" s="96">
        <v>86720.731889643052</v>
      </c>
      <c r="AI36" s="96">
        <v>101406.22767507851</v>
      </c>
      <c r="AJ36" s="96">
        <v>117425.29772958162</v>
      </c>
      <c r="AK36" s="96">
        <v>128091.40265155758</v>
      </c>
      <c r="AL36" s="96">
        <v>120026.98015152544</v>
      </c>
      <c r="AM36" s="96">
        <v>131503.57245591984</v>
      </c>
      <c r="AN36" s="96">
        <v>155852.40502219883</v>
      </c>
      <c r="AO36" s="96">
        <v>160351.22152988572</v>
      </c>
      <c r="AP36" s="182">
        <v>172868.78018307153</v>
      </c>
    </row>
    <row r="37" spans="1:88" s="224" customFormat="1" x14ac:dyDescent="0.3">
      <c r="A37" s="219" t="s">
        <v>95</v>
      </c>
      <c r="B37" s="220"/>
      <c r="C37" s="221" t="s">
        <v>93</v>
      </c>
      <c r="D37" s="222">
        <v>25428.78820346736</v>
      </c>
      <c r="E37" s="222">
        <v>27735.609818853947</v>
      </c>
      <c r="F37" s="222">
        <v>30303.391985110527</v>
      </c>
      <c r="G37" s="222">
        <v>33016.557454185153</v>
      </c>
      <c r="H37" s="222">
        <v>34206.748185816017</v>
      </c>
      <c r="I37" s="222">
        <v>38648.758302507616</v>
      </c>
      <c r="J37" s="222">
        <v>41160.046048799071</v>
      </c>
      <c r="K37" s="222">
        <v>42519.944350267098</v>
      </c>
      <c r="L37" s="222">
        <v>43001.280483936862</v>
      </c>
      <c r="M37" s="222">
        <v>43484.138923190214</v>
      </c>
      <c r="N37" s="222">
        <v>41319.552269759268</v>
      </c>
      <c r="O37" s="222">
        <v>44576.046527165694</v>
      </c>
      <c r="P37" s="222">
        <v>47412.272268033325</v>
      </c>
      <c r="Q37" s="222">
        <v>52471.442586658472</v>
      </c>
      <c r="R37" s="222">
        <v>49809.58429466925</v>
      </c>
      <c r="S37" s="222">
        <v>48137.189443695039</v>
      </c>
      <c r="T37" s="222">
        <v>50365.318095759721</v>
      </c>
      <c r="U37" s="222">
        <v>50456.781338882778</v>
      </c>
      <c r="V37" s="222">
        <v>51712.999840379838</v>
      </c>
      <c r="W37" s="222">
        <v>58035.344353417553</v>
      </c>
      <c r="X37" s="222">
        <v>66933.182416275406</v>
      </c>
      <c r="Y37" s="222">
        <v>71622.685372367749</v>
      </c>
      <c r="Z37" s="222">
        <v>74875.645727761934</v>
      </c>
      <c r="AA37" s="222">
        <v>78510.802685712173</v>
      </c>
      <c r="AB37" s="222">
        <v>65707.052609759194</v>
      </c>
      <c r="AC37" s="222">
        <v>70418.497682977017</v>
      </c>
      <c r="AD37" s="222">
        <v>65856.822014031815</v>
      </c>
      <c r="AE37" s="222">
        <v>72130.519473489403</v>
      </c>
      <c r="AF37" s="222">
        <v>73351.52694768105</v>
      </c>
      <c r="AG37" s="222">
        <v>77892.832706946967</v>
      </c>
      <c r="AH37" s="222">
        <v>85937.716512874758</v>
      </c>
      <c r="AI37" s="222">
        <v>102070.07381260324</v>
      </c>
      <c r="AJ37" s="222">
        <v>122373.43772964297</v>
      </c>
      <c r="AK37" s="222">
        <v>119049.98709315417</v>
      </c>
      <c r="AL37" s="222">
        <v>124354.34681339475</v>
      </c>
      <c r="AM37" s="222">
        <v>133189.09968586676</v>
      </c>
      <c r="AN37" s="222">
        <v>149453.61363935113</v>
      </c>
      <c r="AO37" s="222">
        <v>154436.35551995898</v>
      </c>
      <c r="AP37" s="223">
        <v>167532.64095051918</v>
      </c>
    </row>
    <row r="38" spans="1:88" x14ac:dyDescent="0.3">
      <c r="A38" s="50" t="s">
        <v>11</v>
      </c>
      <c r="B38" s="37"/>
      <c r="C38" s="38" t="s">
        <v>12</v>
      </c>
      <c r="D38" s="96">
        <v>17128.949961128437</v>
      </c>
      <c r="E38" s="96">
        <v>16515.808969550781</v>
      </c>
      <c r="F38" s="96">
        <v>16002.277434061702</v>
      </c>
      <c r="G38" s="96">
        <v>19957.717625745154</v>
      </c>
      <c r="H38" s="96">
        <v>21582.758653963636</v>
      </c>
      <c r="I38" s="96">
        <v>22647.194975996157</v>
      </c>
      <c r="J38" s="96">
        <v>20010.326776342034</v>
      </c>
      <c r="K38" s="96">
        <v>19764.532683388235</v>
      </c>
      <c r="L38" s="96">
        <v>19578.777644612943</v>
      </c>
      <c r="M38" s="96">
        <v>21570.619207903012</v>
      </c>
      <c r="N38" s="96">
        <v>24729.722162420192</v>
      </c>
      <c r="O38" s="96">
        <v>29916.607272484223</v>
      </c>
      <c r="P38" s="96">
        <v>32707.380674268024</v>
      </c>
      <c r="Q38" s="96">
        <v>32730.118400258856</v>
      </c>
      <c r="R38" s="96">
        <v>35542.217534338488</v>
      </c>
      <c r="S38" s="96">
        <v>41789.448064006254</v>
      </c>
      <c r="T38" s="96">
        <v>45685.494394221249</v>
      </c>
      <c r="U38" s="96">
        <v>49417.999566259787</v>
      </c>
      <c r="V38" s="96">
        <v>49478.203068390678</v>
      </c>
      <c r="W38" s="96">
        <v>50711.450961924107</v>
      </c>
      <c r="X38" s="96">
        <v>52716.419902103429</v>
      </c>
      <c r="Y38" s="96">
        <v>57546.925219882723</v>
      </c>
      <c r="Z38" s="96">
        <v>59457.91528791991</v>
      </c>
      <c r="AA38" s="96">
        <v>63968.278575234152</v>
      </c>
      <c r="AB38" s="96">
        <v>67779.057229504411</v>
      </c>
      <c r="AC38" s="96">
        <v>71960.468391556584</v>
      </c>
      <c r="AD38" s="96">
        <v>73864.245539545664</v>
      </c>
      <c r="AE38" s="96">
        <v>74229.44315760702</v>
      </c>
      <c r="AF38" s="96">
        <v>78381.437532400509</v>
      </c>
      <c r="AG38" s="96">
        <v>84487.826153896327</v>
      </c>
      <c r="AH38" s="96">
        <v>88125.420480989094</v>
      </c>
      <c r="AI38" s="96">
        <v>96513.122867977494</v>
      </c>
      <c r="AJ38" s="96">
        <v>102516.21542896444</v>
      </c>
      <c r="AK38" s="96">
        <v>104603.89671225021</v>
      </c>
      <c r="AL38" s="96">
        <v>99158.074970828922</v>
      </c>
      <c r="AM38" s="96">
        <v>101203.08012220409</v>
      </c>
      <c r="AN38" s="96">
        <v>113607.58345266906</v>
      </c>
      <c r="AO38" s="96">
        <v>118689.77241794359</v>
      </c>
      <c r="AP38" s="182">
        <v>124240.9602296715</v>
      </c>
    </row>
    <row r="39" spans="1:88" x14ac:dyDescent="0.3">
      <c r="A39" s="49" t="s">
        <v>13</v>
      </c>
      <c r="B39" s="34"/>
      <c r="C39" s="35" t="s">
        <v>14</v>
      </c>
      <c r="D39" s="25">
        <v>13507.070554843049</v>
      </c>
      <c r="E39" s="25">
        <v>15233.857141634073</v>
      </c>
      <c r="F39" s="25">
        <v>16475.881704706484</v>
      </c>
      <c r="G39" s="25">
        <v>19961.300735181776</v>
      </c>
      <c r="H39" s="25">
        <v>20156.586094243339</v>
      </c>
      <c r="I39" s="25">
        <v>23976.312473102553</v>
      </c>
      <c r="J39" s="25">
        <v>25096.029157726149</v>
      </c>
      <c r="K39" s="25">
        <v>27004.848220266711</v>
      </c>
      <c r="L39" s="25">
        <v>24566.259820779</v>
      </c>
      <c r="M39" s="25">
        <v>23621.834904588279</v>
      </c>
      <c r="N39" s="25">
        <v>22002.279928055686</v>
      </c>
      <c r="O39" s="25">
        <v>22844.746742772273</v>
      </c>
      <c r="P39" s="25">
        <v>23721.540077384132</v>
      </c>
      <c r="Q39" s="25">
        <v>25321.32205260811</v>
      </c>
      <c r="R39" s="25">
        <v>24564.067175320106</v>
      </c>
      <c r="S39" s="25">
        <v>26494.913638173726</v>
      </c>
      <c r="T39" s="25">
        <v>26623.777869632555</v>
      </c>
      <c r="U39" s="25">
        <v>36406.435594066461</v>
      </c>
      <c r="V39" s="25">
        <v>51082.313504556485</v>
      </c>
      <c r="W39" s="25">
        <v>59008.045938165684</v>
      </c>
      <c r="X39" s="25">
        <v>63052.505860314624</v>
      </c>
      <c r="Y39" s="25">
        <v>64755.658184408079</v>
      </c>
      <c r="Z39" s="25">
        <v>68653.328121886778</v>
      </c>
      <c r="AA39" s="25">
        <v>65837.64793084767</v>
      </c>
      <c r="AB39" s="25">
        <v>49572.863983425297</v>
      </c>
      <c r="AC39" s="25">
        <v>52511.412142091998</v>
      </c>
      <c r="AD39" s="25">
        <v>57692.00237794804</v>
      </c>
      <c r="AE39" s="25">
        <v>59927.679362982199</v>
      </c>
      <c r="AF39" s="25">
        <v>64940.485927760208</v>
      </c>
      <c r="AG39" s="25">
        <v>70649.599733460433</v>
      </c>
      <c r="AH39" s="25">
        <v>78708.338306824444</v>
      </c>
      <c r="AI39" s="25">
        <v>92625.040214398468</v>
      </c>
      <c r="AJ39" s="25">
        <v>105460.95226898408</v>
      </c>
      <c r="AK39" s="25">
        <v>118656.37371962826</v>
      </c>
      <c r="AL39" s="25">
        <v>108395.5941600841</v>
      </c>
      <c r="AM39" s="25">
        <v>120134.71021363062</v>
      </c>
      <c r="AN39" s="25">
        <v>144437.36237721701</v>
      </c>
      <c r="AO39" s="25">
        <v>157978.11234480713</v>
      </c>
      <c r="AP39" s="30">
        <v>171443.91138748272</v>
      </c>
    </row>
    <row r="40" spans="1:88" x14ac:dyDescent="0.3">
      <c r="A40" s="70" t="s">
        <v>15</v>
      </c>
      <c r="B40" s="71"/>
      <c r="C40" s="38" t="s">
        <v>16</v>
      </c>
      <c r="D40" s="36">
        <v>183808.94924133777</v>
      </c>
      <c r="E40" s="36">
        <v>192586.42854226477</v>
      </c>
      <c r="F40" s="36">
        <v>199681.95658104235</v>
      </c>
      <c r="G40" s="36">
        <v>216761.09228363229</v>
      </c>
      <c r="H40" s="36">
        <v>228651.24236280291</v>
      </c>
      <c r="I40" s="36">
        <v>239233.96432628686</v>
      </c>
      <c r="J40" s="36">
        <v>244009.07839126725</v>
      </c>
      <c r="K40" s="36">
        <v>247164.59461364237</v>
      </c>
      <c r="L40" s="36">
        <v>251460.92897704279</v>
      </c>
      <c r="M40" s="36">
        <v>260616.96249437946</v>
      </c>
      <c r="N40" s="36">
        <v>268700.09487712017</v>
      </c>
      <c r="O40" s="36">
        <v>284408.05351571878</v>
      </c>
      <c r="P40" s="36">
        <v>299727.26942013344</v>
      </c>
      <c r="Q40" s="36">
        <v>313764.87410772918</v>
      </c>
      <c r="R40" s="36">
        <v>323597.22558841843</v>
      </c>
      <c r="S40" s="36">
        <v>332996.07898973656</v>
      </c>
      <c r="T40" s="36">
        <v>342151.83139283047</v>
      </c>
      <c r="U40" s="36">
        <v>353696.23443344346</v>
      </c>
      <c r="V40" s="36">
        <v>373821.97703843977</v>
      </c>
      <c r="W40" s="36">
        <v>393444.63218869804</v>
      </c>
      <c r="X40" s="36">
        <v>411887.9631700528</v>
      </c>
      <c r="Y40" s="36">
        <v>428394.88045985164</v>
      </c>
      <c r="Z40" s="36">
        <v>443405.48681361106</v>
      </c>
      <c r="AA40" s="36">
        <v>445056.82585292915</v>
      </c>
      <c r="AB40" s="36">
        <v>425021.95810873498</v>
      </c>
      <c r="AC40" s="36">
        <v>429158.69596365921</v>
      </c>
      <c r="AD40" s="36">
        <v>441906.76533946354</v>
      </c>
      <c r="AE40" s="36">
        <v>450707.51549135294</v>
      </c>
      <c r="AF40" s="36">
        <v>471264.17403718532</v>
      </c>
      <c r="AG40" s="36">
        <v>491303.07494386751</v>
      </c>
      <c r="AH40" s="36">
        <v>514853.46314501204</v>
      </c>
      <c r="AI40" s="36">
        <v>549435.19700955076</v>
      </c>
      <c r="AJ40" s="36">
        <v>586456.89285316505</v>
      </c>
      <c r="AK40" s="36">
        <v>605713.2124436585</v>
      </c>
      <c r="AL40" s="36">
        <v>612616.16249083355</v>
      </c>
      <c r="AM40" s="36">
        <v>640151.11997904733</v>
      </c>
      <c r="AN40" s="36">
        <v>684628.47998773749</v>
      </c>
      <c r="AO40" s="36">
        <v>711415.37124267151</v>
      </c>
      <c r="AP40" s="72">
        <v>747938.93539605883</v>
      </c>
    </row>
    <row r="41" spans="1:88" s="179" customFormat="1" ht="12" x14ac:dyDescent="0.2">
      <c r="A41" s="175"/>
      <c r="B41" s="176"/>
      <c r="C41" s="177" t="s">
        <v>49</v>
      </c>
      <c r="D41" s="173">
        <f>+D40-(D32+D36+D38-D39)</f>
        <v>7439.2615024401457</v>
      </c>
      <c r="E41" s="173">
        <f t="shared" ref="E41:AP41" si="2">+E40-(E32+E36+E38-E39)</f>
        <v>6890.7549387670006</v>
      </c>
      <c r="F41" s="173">
        <f t="shared" si="2"/>
        <v>6407.4891248894855</v>
      </c>
      <c r="G41" s="173">
        <f t="shared" si="2"/>
        <v>7114.4472851046303</v>
      </c>
      <c r="H41" s="173">
        <f t="shared" si="2"/>
        <v>8027.2832364286878</v>
      </c>
      <c r="I41" s="173">
        <f t="shared" si="2"/>
        <v>7140.4451654250151</v>
      </c>
      <c r="J41" s="173">
        <f t="shared" si="2"/>
        <v>6467.1709671919525</v>
      </c>
      <c r="K41" s="173">
        <f t="shared" si="2"/>
        <v>5930.2943890979805</v>
      </c>
      <c r="L41" s="173">
        <f t="shared" si="2"/>
        <v>6919.8299371648754</v>
      </c>
      <c r="M41" s="173">
        <f t="shared" si="2"/>
        <v>7598.9425751142262</v>
      </c>
      <c r="N41" s="173">
        <f t="shared" si="2"/>
        <v>8675.1473184273636</v>
      </c>
      <c r="O41" s="173">
        <f t="shared" si="2"/>
        <v>9459.3403581782477</v>
      </c>
      <c r="P41" s="173">
        <f t="shared" si="2"/>
        <v>10484.502499637718</v>
      </c>
      <c r="Q41" s="173">
        <f t="shared" si="2"/>
        <v>10774.237133500865</v>
      </c>
      <c r="R41" s="173">
        <f t="shared" si="2"/>
        <v>11641.210984927835</v>
      </c>
      <c r="S41" s="173">
        <f t="shared" si="2"/>
        <v>11364.565789648856</v>
      </c>
      <c r="T41" s="173">
        <f t="shared" si="2"/>
        <v>12351.603027536999</v>
      </c>
      <c r="U41" s="173">
        <f t="shared" si="2"/>
        <v>7801.0233269060263</v>
      </c>
      <c r="V41" s="173">
        <f t="shared" si="2"/>
        <v>3526.182763510209</v>
      </c>
      <c r="W41" s="173">
        <f t="shared" si="2"/>
        <v>2319.6647992455983</v>
      </c>
      <c r="X41" s="173">
        <f t="shared" si="2"/>
        <v>2496.8866743682302</v>
      </c>
      <c r="Y41" s="173">
        <f t="shared" si="2"/>
        <v>2641.1268336424837</v>
      </c>
      <c r="Z41" s="173">
        <f t="shared" si="2"/>
        <v>2817.9870927571319</v>
      </c>
      <c r="AA41" s="173">
        <f t="shared" si="2"/>
        <v>2542.5106965576997</v>
      </c>
      <c r="AB41" s="173">
        <f t="shared" si="2"/>
        <v>3862.4035853967653</v>
      </c>
      <c r="AC41" s="173">
        <f t="shared" si="2"/>
        <v>2384.0795163455186</v>
      </c>
      <c r="AD41" s="173">
        <f t="shared" si="2"/>
        <v>1113.5720163917285</v>
      </c>
      <c r="AE41" s="173">
        <f t="shared" si="2"/>
        <v>1103.6570782379713</v>
      </c>
      <c r="AF41" s="173">
        <f t="shared" si="2"/>
        <v>375.23965741985012</v>
      </c>
      <c r="AG41" s="173">
        <f t="shared" si="2"/>
        <v>-252.9395158123225</v>
      </c>
      <c r="AH41" s="173">
        <f t="shared" si="2"/>
        <v>-362.59549264679663</v>
      </c>
      <c r="AI41" s="173">
        <f t="shared" si="2"/>
        <v>-803.54147527914029</v>
      </c>
      <c r="AJ41" s="173">
        <f t="shared" si="2"/>
        <v>-616.11789472773671</v>
      </c>
      <c r="AK41" s="173">
        <f t="shared" si="2"/>
        <v>-834.11055432597641</v>
      </c>
      <c r="AL41" s="173">
        <f t="shared" si="2"/>
        <v>-1590.7590441829525</v>
      </c>
      <c r="AM41" s="173">
        <f t="shared" si="2"/>
        <v>-1423.8991374967154</v>
      </c>
      <c r="AN41" s="173">
        <f t="shared" si="2"/>
        <v>612.22252891247626</v>
      </c>
      <c r="AO41" s="173">
        <f t="shared" si="2"/>
        <v>657.63203795440495</v>
      </c>
      <c r="AP41" s="174">
        <f t="shared" si="2"/>
        <v>1006.6056260712212</v>
      </c>
      <c r="AQ41" s="178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</row>
    <row r="42" spans="1:88" x14ac:dyDescent="0.3">
      <c r="A42" s="63"/>
      <c r="B42" s="145"/>
      <c r="C42" s="145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9"/>
    </row>
    <row r="43" spans="1:88" s="149" customFormat="1" x14ac:dyDescent="0.3">
      <c r="A43" s="104" t="s">
        <v>66</v>
      </c>
      <c r="B43" s="145"/>
      <c r="C43" s="145"/>
      <c r="D43" s="146"/>
      <c r="E43" s="147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</row>
    <row r="44" spans="1:88" s="149" customFormat="1" x14ac:dyDescent="0.3">
      <c r="A44" s="64" t="s">
        <v>46</v>
      </c>
      <c r="E44" s="150"/>
    </row>
    <row r="45" spans="1:88" s="149" customFormat="1" x14ac:dyDescent="0.3">
      <c r="A45" s="166" t="s">
        <v>99</v>
      </c>
      <c r="B45" s="151"/>
      <c r="C45" s="151"/>
      <c r="D45" s="151"/>
      <c r="E45" s="152"/>
    </row>
    <row r="47" spans="1:88" ht="15" customHeight="1" x14ac:dyDescent="0.3">
      <c r="A47" s="265" t="s">
        <v>17</v>
      </c>
      <c r="B47" s="266"/>
      <c r="C47" s="266"/>
      <c r="D47" s="266"/>
      <c r="E47" s="267"/>
      <c r="F47" s="172"/>
    </row>
    <row r="48" spans="1:88" ht="15" customHeight="1" x14ac:dyDescent="0.3">
      <c r="A48" s="268"/>
      <c r="B48" s="269"/>
      <c r="C48" s="269"/>
      <c r="D48" s="269"/>
      <c r="E48" s="270"/>
    </row>
    <row r="49" spans="1:42" x14ac:dyDescent="0.3">
      <c r="A49" s="105" t="s">
        <v>50</v>
      </c>
      <c r="B49" s="3"/>
      <c r="C49" s="3"/>
      <c r="D49" s="3"/>
      <c r="E49" s="4"/>
    </row>
    <row r="50" spans="1:42" x14ac:dyDescent="0.3">
      <c r="A50" s="105" t="s">
        <v>20</v>
      </c>
      <c r="B50" s="3"/>
      <c r="C50" s="3"/>
      <c r="D50" s="3"/>
      <c r="E50" s="4"/>
    </row>
    <row r="51" spans="1:42" x14ac:dyDescent="0.3">
      <c r="A51" s="99" t="s">
        <v>100</v>
      </c>
      <c r="B51" s="6"/>
      <c r="C51" s="6"/>
      <c r="D51" s="6"/>
      <c r="E51" s="7"/>
    </row>
    <row r="53" spans="1:42" ht="36" x14ac:dyDescent="0.3">
      <c r="A53" s="8" t="s">
        <v>21</v>
      </c>
      <c r="B53" s="1" t="s">
        <v>22</v>
      </c>
      <c r="C53" s="1" t="s">
        <v>23</v>
      </c>
      <c r="D53" s="1"/>
      <c r="E53" s="1">
        <v>1976</v>
      </c>
      <c r="F53" s="1">
        <v>1977</v>
      </c>
      <c r="G53" s="1">
        <v>1978</v>
      </c>
      <c r="H53" s="1">
        <v>1979</v>
      </c>
      <c r="I53" s="1">
        <v>1980</v>
      </c>
      <c r="J53" s="1">
        <v>1981</v>
      </c>
      <c r="K53" s="1">
        <v>1982</v>
      </c>
      <c r="L53" s="1">
        <v>1983</v>
      </c>
      <c r="M53" s="1">
        <v>1984</v>
      </c>
      <c r="N53" s="1">
        <v>1985</v>
      </c>
      <c r="O53" s="1">
        <v>1986</v>
      </c>
      <c r="P53" s="1">
        <v>1987</v>
      </c>
      <c r="Q53" s="1">
        <v>1988</v>
      </c>
      <c r="R53" s="1">
        <v>1989</v>
      </c>
      <c r="S53" s="1">
        <v>1990</v>
      </c>
      <c r="T53" s="1">
        <v>1991</v>
      </c>
      <c r="U53" s="1">
        <v>1992</v>
      </c>
      <c r="V53" s="1">
        <v>1993</v>
      </c>
      <c r="W53" s="1">
        <v>1994</v>
      </c>
      <c r="X53" s="1">
        <v>1995</v>
      </c>
      <c r="Y53" s="1">
        <v>1996</v>
      </c>
      <c r="Z53" s="1">
        <v>1997</v>
      </c>
      <c r="AA53" s="1">
        <v>1998</v>
      </c>
      <c r="AB53" s="1">
        <v>1999</v>
      </c>
      <c r="AC53" s="1">
        <v>2000</v>
      </c>
      <c r="AD53" s="1">
        <v>2001</v>
      </c>
      <c r="AE53" s="1">
        <v>2002</v>
      </c>
      <c r="AF53" s="1">
        <v>2003</v>
      </c>
      <c r="AG53" s="1">
        <v>2004</v>
      </c>
      <c r="AH53" s="1">
        <v>2005</v>
      </c>
      <c r="AI53" s="1">
        <v>2006</v>
      </c>
      <c r="AJ53" s="1">
        <v>2007</v>
      </c>
      <c r="AK53" s="1">
        <v>2008</v>
      </c>
      <c r="AL53" s="1">
        <v>2009</v>
      </c>
      <c r="AM53" s="1">
        <v>2010</v>
      </c>
      <c r="AN53" s="1">
        <v>2011</v>
      </c>
      <c r="AO53" s="1">
        <v>2012</v>
      </c>
      <c r="AP53" s="100">
        <v>2013</v>
      </c>
    </row>
    <row r="54" spans="1:42" x14ac:dyDescent="0.3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1"/>
    </row>
    <row r="55" spans="1:42" x14ac:dyDescent="0.3">
      <c r="A55" s="263" t="s">
        <v>24</v>
      </c>
      <c r="B55" s="264"/>
      <c r="C55" s="264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4"/>
    </row>
    <row r="56" spans="1:42" x14ac:dyDescent="0.3">
      <c r="A56" s="26"/>
      <c r="B56" s="27"/>
      <c r="C56" s="145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58"/>
    </row>
    <row r="57" spans="1:42" x14ac:dyDescent="0.3">
      <c r="A57" s="16"/>
      <c r="B57" s="92" t="s">
        <v>25</v>
      </c>
      <c r="C57" s="93" t="s">
        <v>26</v>
      </c>
      <c r="D57" s="18"/>
      <c r="E57" s="17">
        <v>3.5056544501965732</v>
      </c>
      <c r="F57" s="17">
        <v>2.9462283430125211</v>
      </c>
      <c r="G57" s="17">
        <v>8.750430497114877</v>
      </c>
      <c r="H57" s="17">
        <v>5.0998762613203183</v>
      </c>
      <c r="I57" s="17">
        <v>2.2517719987600344</v>
      </c>
      <c r="J57" s="17">
        <v>2.8922595665511892</v>
      </c>
      <c r="K57" s="17">
        <v>-2.7780701421035303</v>
      </c>
      <c r="L57" s="17">
        <v>3.1168405516219337</v>
      </c>
      <c r="M57" s="17">
        <v>1.9388196282513377</v>
      </c>
      <c r="N57" s="17">
        <v>1.4177704285726094</v>
      </c>
      <c r="O57" s="17">
        <v>2.7425989239317232</v>
      </c>
      <c r="P57" s="17">
        <v>6.0135647319540482</v>
      </c>
      <c r="Q57" s="17">
        <v>3.1583487670272063</v>
      </c>
      <c r="R57" s="17">
        <v>4.8996773733632324</v>
      </c>
      <c r="S57" s="17">
        <v>5.3246686662803882</v>
      </c>
      <c r="T57" s="17">
        <v>3.6388134513097015</v>
      </c>
      <c r="U57" s="17">
        <v>-0.88361127896338587</v>
      </c>
      <c r="V57" s="17">
        <v>1.6295167034425191</v>
      </c>
      <c r="W57" s="17">
        <v>1.9924094758642497</v>
      </c>
      <c r="X57" s="17">
        <v>3.2419784206672659</v>
      </c>
      <c r="Y57" s="17">
        <v>-0.45535933244713078</v>
      </c>
      <c r="Z57" s="17">
        <v>0.18741445883709673</v>
      </c>
      <c r="AA57" s="17">
        <v>0.9200640969824434</v>
      </c>
      <c r="AB57" s="17">
        <v>-0.90112532002127921</v>
      </c>
      <c r="AC57" s="17">
        <v>2.5649696924056968</v>
      </c>
      <c r="AD57" s="17">
        <v>0.77489329165399568</v>
      </c>
      <c r="AE57" s="17">
        <v>5.964684329186241</v>
      </c>
      <c r="AF57" s="17">
        <v>2.0746788976312587</v>
      </c>
      <c r="AG57" s="17">
        <v>4.2428882123914491E-2</v>
      </c>
      <c r="AH57" s="17">
        <v>-1.2167837217053972</v>
      </c>
      <c r="AI57" s="17">
        <v>2.130586894138915</v>
      </c>
      <c r="AJ57" s="17">
        <v>3.9307201458523195</v>
      </c>
      <c r="AK57" s="17">
        <v>-0.80430758875988317</v>
      </c>
      <c r="AL57" s="17">
        <v>-0.23220057108788694</v>
      </c>
      <c r="AM57" s="17">
        <v>0.30398760207425823</v>
      </c>
      <c r="AN57" s="17">
        <v>1.9092731975240582</v>
      </c>
      <c r="AO57" s="17">
        <v>2.5033811556922814</v>
      </c>
      <c r="AP57" s="59">
        <v>7.4524980515466694</v>
      </c>
    </row>
    <row r="58" spans="1:42" x14ac:dyDescent="0.3">
      <c r="A58" s="15"/>
      <c r="B58" s="94" t="s">
        <v>30</v>
      </c>
      <c r="C58" s="95" t="s">
        <v>31</v>
      </c>
      <c r="D58" s="20"/>
      <c r="E58" s="19">
        <v>-1.5980616291446808</v>
      </c>
      <c r="F58" s="19">
        <v>-13.15150500046515</v>
      </c>
      <c r="G58" s="19">
        <v>-6.6515559115598535</v>
      </c>
      <c r="H58" s="19">
        <v>-0.32418571776095462</v>
      </c>
      <c r="I58" s="19">
        <v>18.868005209516753</v>
      </c>
      <c r="J58" s="19">
        <v>4.8878304940747341</v>
      </c>
      <c r="K58" s="19">
        <v>1.3281966434020944</v>
      </c>
      <c r="L58" s="19">
        <v>14.28581604290909</v>
      </c>
      <c r="M58" s="19">
        <v>22.301838405029372</v>
      </c>
      <c r="N58" s="19">
        <v>37.152675392470655</v>
      </c>
      <c r="O58" s="19">
        <v>55.956948552348592</v>
      </c>
      <c r="P58" s="19">
        <v>23.941169299144178</v>
      </c>
      <c r="Q58" s="19">
        <v>4.8377568651147129</v>
      </c>
      <c r="R58" s="19">
        <v>11.183677476450796</v>
      </c>
      <c r="S58" s="19">
        <v>6.270503933121276</v>
      </c>
      <c r="T58" s="19">
        <v>-0.51346948524837899</v>
      </c>
      <c r="U58" s="19">
        <v>-0.52064116957765805</v>
      </c>
      <c r="V58" s="19">
        <v>2.5235450190680666</v>
      </c>
      <c r="W58" s="19">
        <v>-4.0832379276217097</v>
      </c>
      <c r="X58" s="19">
        <v>10.864922901652534</v>
      </c>
      <c r="Y58" s="19">
        <v>6.5476258303392569</v>
      </c>
      <c r="Z58" s="19">
        <v>6.116137176925335</v>
      </c>
      <c r="AA58" s="19">
        <v>13.159030691375648</v>
      </c>
      <c r="AB58" s="19">
        <v>12.945302519984864</v>
      </c>
      <c r="AC58" s="19">
        <v>-12.052185504161301</v>
      </c>
      <c r="AD58" s="19">
        <v>-7.0258875996774321</v>
      </c>
      <c r="AE58" s="19">
        <v>-4.3982428643307969</v>
      </c>
      <c r="AF58" s="19">
        <v>7.9779566687665948</v>
      </c>
      <c r="AG58" s="19">
        <v>4.167691993324766</v>
      </c>
      <c r="AH58" s="19">
        <v>8.1581194159673771</v>
      </c>
      <c r="AI58" s="19">
        <v>2.2926011508313877</v>
      </c>
      <c r="AJ58" s="19">
        <v>1.335782906571751</v>
      </c>
      <c r="AK58" s="19">
        <v>9.3786635404454728</v>
      </c>
      <c r="AL58" s="19">
        <v>11.438914027149309</v>
      </c>
      <c r="AM58" s="19">
        <v>10.871783853467235</v>
      </c>
      <c r="AN58" s="19">
        <v>14.435834837066125</v>
      </c>
      <c r="AO58" s="19">
        <v>5.3679764132221948</v>
      </c>
      <c r="AP58" s="60">
        <v>5.3073487398903012</v>
      </c>
    </row>
    <row r="59" spans="1:42" x14ac:dyDescent="0.3">
      <c r="A59" s="21"/>
      <c r="B59" s="92" t="s">
        <v>33</v>
      </c>
      <c r="C59" s="93" t="s">
        <v>32</v>
      </c>
      <c r="D59" s="18"/>
      <c r="E59" s="17">
        <v>4.6982122518873837</v>
      </c>
      <c r="F59" s="17">
        <v>1.1546577720691573</v>
      </c>
      <c r="G59" s="17">
        <v>7.7190197028465661</v>
      </c>
      <c r="H59" s="17">
        <v>7.2055655441887865</v>
      </c>
      <c r="I59" s="17">
        <v>2.1892053649060585</v>
      </c>
      <c r="J59" s="17">
        <v>-5.4958085236776526</v>
      </c>
      <c r="K59" s="17">
        <v>-1.249867664704098</v>
      </c>
      <c r="L59" s="17">
        <v>1.6153728826771498</v>
      </c>
      <c r="M59" s="17">
        <v>5.7839647790218294</v>
      </c>
      <c r="N59" s="17">
        <v>2.8419224199247566</v>
      </c>
      <c r="O59" s="17">
        <v>5.3451347930330684</v>
      </c>
      <c r="P59" s="17">
        <v>6.7761839581058041</v>
      </c>
      <c r="Q59" s="17">
        <v>1.6963609055000006</v>
      </c>
      <c r="R59" s="17">
        <v>6.8754838605733539</v>
      </c>
      <c r="S59" s="17">
        <v>1.5466688072339707</v>
      </c>
      <c r="T59" s="17">
        <v>1.0509152772459629</v>
      </c>
      <c r="U59" s="17">
        <v>-6.0002150014041007</v>
      </c>
      <c r="V59" s="17">
        <v>-0.83847095009443251</v>
      </c>
      <c r="W59" s="17">
        <v>1.0776020360174812</v>
      </c>
      <c r="X59" s="17">
        <v>4.1418564690507367</v>
      </c>
      <c r="Y59" s="17">
        <v>-0.32330921888382136</v>
      </c>
      <c r="Z59" s="17">
        <v>0.40515469436988383</v>
      </c>
      <c r="AA59" s="17">
        <v>-0.7697754463390396</v>
      </c>
      <c r="AB59" s="17">
        <v>-7.5391847735401853</v>
      </c>
      <c r="AC59" s="17">
        <v>7.5817722665177314</v>
      </c>
      <c r="AD59" s="17">
        <v>2.4126684128383573</v>
      </c>
      <c r="AE59" s="17">
        <v>0.1820206181327535</v>
      </c>
      <c r="AF59" s="17">
        <v>5.2572593538726693</v>
      </c>
      <c r="AG59" s="17">
        <v>5.21381467092408</v>
      </c>
      <c r="AH59" s="17">
        <v>3.6076847628764313</v>
      </c>
      <c r="AI59" s="17">
        <v>7.2923412837925241</v>
      </c>
      <c r="AJ59" s="17">
        <v>7.763837638376387</v>
      </c>
      <c r="AK59" s="17">
        <v>0.35682297535466034</v>
      </c>
      <c r="AL59" s="17">
        <v>-3.6648285651888983</v>
      </c>
      <c r="AM59" s="17">
        <v>1.8831019923650842</v>
      </c>
      <c r="AN59" s="17">
        <v>5.5876508442011357</v>
      </c>
      <c r="AO59" s="17">
        <v>0.82987044732338688</v>
      </c>
      <c r="AP59" s="59">
        <v>1.5096113066104238</v>
      </c>
    </row>
    <row r="60" spans="1:42" ht="24" x14ac:dyDescent="0.3">
      <c r="A60" s="11"/>
      <c r="B60" s="94" t="s">
        <v>34</v>
      </c>
      <c r="C60" s="95" t="s">
        <v>35</v>
      </c>
      <c r="D60" s="23"/>
      <c r="E60" s="19">
        <v>0.81063032444899363</v>
      </c>
      <c r="F60" s="19">
        <v>3.367134964701421</v>
      </c>
      <c r="G60" s="19">
        <v>7.832276412602198</v>
      </c>
      <c r="H60" s="19">
        <v>11.58360329529782</v>
      </c>
      <c r="I60" s="19">
        <v>11.001029355391353</v>
      </c>
      <c r="J60" s="19">
        <v>2.6756359862312848</v>
      </c>
      <c r="K60" s="19">
        <v>1.8912311502464121</v>
      </c>
      <c r="L60" s="19">
        <v>2.0103230666544931</v>
      </c>
      <c r="M60" s="19">
        <v>5.372691841149063</v>
      </c>
      <c r="N60" s="19">
        <v>2.7662097537009203</v>
      </c>
      <c r="O60" s="19">
        <v>5.2551332363594412</v>
      </c>
      <c r="P60" s="19">
        <v>9.1730127394011873</v>
      </c>
      <c r="Q60" s="19">
        <v>5.8202902115068014</v>
      </c>
      <c r="R60" s="19">
        <v>4.9929078098950299</v>
      </c>
      <c r="S60" s="19">
        <v>3.3579399772429781</v>
      </c>
      <c r="T60" s="19">
        <v>1.8523211391017043</v>
      </c>
      <c r="U60" s="19">
        <v>-5.898779455902698</v>
      </c>
      <c r="V60" s="19">
        <v>11.607640982588421</v>
      </c>
      <c r="W60" s="19">
        <v>5.5512655135812992</v>
      </c>
      <c r="X60" s="19">
        <v>2.1021280086595198</v>
      </c>
      <c r="Y60" s="19">
        <v>3.6472001514724184</v>
      </c>
      <c r="Z60" s="19">
        <v>-1.0238205455206639</v>
      </c>
      <c r="AA60" s="19">
        <v>0.62850800491216319</v>
      </c>
      <c r="AB60" s="19">
        <v>-3.0645731515991343</v>
      </c>
      <c r="AC60" s="19">
        <v>-1.3806298656726028</v>
      </c>
      <c r="AD60" s="19">
        <v>5.2455169367439964</v>
      </c>
      <c r="AE60" s="19">
        <v>0.27978309792399614</v>
      </c>
      <c r="AF60" s="19">
        <v>2.8287775053998274</v>
      </c>
      <c r="AG60" s="19">
        <v>6.2809567104646078</v>
      </c>
      <c r="AH60" s="19">
        <v>4.3795040092741573</v>
      </c>
      <c r="AI60" s="19">
        <v>5.3178230162027376</v>
      </c>
      <c r="AJ60" s="19">
        <v>4.2287434161023327</v>
      </c>
      <c r="AK60" s="19">
        <v>0.52856271599918614</v>
      </c>
      <c r="AL60" s="19">
        <v>2.3969801824473222</v>
      </c>
      <c r="AM60" s="19">
        <v>3.8920506700936386</v>
      </c>
      <c r="AN60" s="19">
        <v>3.0658655735863931</v>
      </c>
      <c r="AO60" s="19">
        <v>2.1482555129930745</v>
      </c>
      <c r="AP60" s="60">
        <v>3.7084086578394562</v>
      </c>
    </row>
    <row r="61" spans="1:42" x14ac:dyDescent="0.3">
      <c r="A61" s="16"/>
      <c r="B61" s="92" t="s">
        <v>36</v>
      </c>
      <c r="C61" s="93" t="s">
        <v>37</v>
      </c>
      <c r="D61" s="18"/>
      <c r="E61" s="17">
        <v>8.6052645243273531</v>
      </c>
      <c r="F61" s="17">
        <v>7.269817529689405</v>
      </c>
      <c r="G61" s="17">
        <v>-3.6483050989494217</v>
      </c>
      <c r="H61" s="17">
        <v>-0.35385870801158603</v>
      </c>
      <c r="I61" s="17">
        <v>18.04861191047948</v>
      </c>
      <c r="J61" s="17">
        <v>6.0216096994849266</v>
      </c>
      <c r="K61" s="17">
        <v>3.5618656431140749</v>
      </c>
      <c r="L61" s="17">
        <v>10.783583416232531</v>
      </c>
      <c r="M61" s="17">
        <v>6.4429911088430742</v>
      </c>
      <c r="N61" s="17">
        <v>9.3790504484722987</v>
      </c>
      <c r="O61" s="17">
        <v>3.91645019768238</v>
      </c>
      <c r="P61" s="17">
        <v>-9.5098456582560829</v>
      </c>
      <c r="Q61" s="17">
        <v>11.126588826904467</v>
      </c>
      <c r="R61" s="17">
        <v>-6.8538571104217283</v>
      </c>
      <c r="S61" s="17">
        <v>-19.468769561238545</v>
      </c>
      <c r="T61" s="17">
        <v>25.727849580825861</v>
      </c>
      <c r="U61" s="17">
        <v>6.1939489807777619</v>
      </c>
      <c r="V61" s="17">
        <v>23.691286922673811</v>
      </c>
      <c r="W61" s="17">
        <v>6.797776408032604</v>
      </c>
      <c r="X61" s="17">
        <v>-2.4240323239196186</v>
      </c>
      <c r="Y61" s="17">
        <v>-9.7916319515890251</v>
      </c>
      <c r="Z61" s="17">
        <v>2.8693918858472216</v>
      </c>
      <c r="AA61" s="17">
        <v>-5.1360831461824574</v>
      </c>
      <c r="AB61" s="17">
        <v>-21.520482364499401</v>
      </c>
      <c r="AC61" s="17">
        <v>-8.2191509680671402</v>
      </c>
      <c r="AD61" s="17">
        <v>7.7424291497257371</v>
      </c>
      <c r="AE61" s="17">
        <v>0.11058094967057741</v>
      </c>
      <c r="AF61" s="17">
        <v>7.9467319724639225</v>
      </c>
      <c r="AG61" s="17">
        <v>18.498474886050502</v>
      </c>
      <c r="AH61" s="17">
        <v>14.422920368054122</v>
      </c>
      <c r="AI61" s="17">
        <v>12.140131807145323</v>
      </c>
      <c r="AJ61" s="17">
        <v>6.9416785206258851</v>
      </c>
      <c r="AK61" s="17">
        <v>9.9073310368249992</v>
      </c>
      <c r="AL61" s="17">
        <v>2.6138880101233894</v>
      </c>
      <c r="AM61" s="17">
        <v>-0.66508149832867502</v>
      </c>
      <c r="AN61" s="17">
        <v>6.2130574959698777</v>
      </c>
      <c r="AO61" s="17">
        <v>5.9137600835703239</v>
      </c>
      <c r="AP61" s="59">
        <v>11.276464033675865</v>
      </c>
    </row>
    <row r="62" spans="1:42" ht="24" x14ac:dyDescent="0.3">
      <c r="A62" s="15"/>
      <c r="B62" s="94" t="s">
        <v>38</v>
      </c>
      <c r="C62" s="95" t="s">
        <v>39</v>
      </c>
      <c r="D62" s="20"/>
      <c r="E62" s="19">
        <v>5.837241993859891</v>
      </c>
      <c r="F62" s="19">
        <v>2.6943069165482143</v>
      </c>
      <c r="G62" s="19">
        <v>10.541207774561116</v>
      </c>
      <c r="H62" s="19">
        <v>4.8850006069376661</v>
      </c>
      <c r="I62" s="19">
        <v>1.2583278859609379</v>
      </c>
      <c r="J62" s="19">
        <v>1.748237901627391</v>
      </c>
      <c r="K62" s="19">
        <v>1.6610224716388871</v>
      </c>
      <c r="L62" s="19">
        <v>-0.17393896251235219</v>
      </c>
      <c r="M62" s="19">
        <v>1.723518601871632</v>
      </c>
      <c r="N62" s="19">
        <v>0.97822596441801579</v>
      </c>
      <c r="O62" s="19">
        <v>2.0511525649123001</v>
      </c>
      <c r="P62" s="19">
        <v>3.974966306466527</v>
      </c>
      <c r="Q62" s="19">
        <v>4.3291771776178223</v>
      </c>
      <c r="R62" s="19">
        <v>1.8236020744903669</v>
      </c>
      <c r="S62" s="19">
        <v>2.2177901891088823</v>
      </c>
      <c r="T62" s="19">
        <v>-0.27719197163949616</v>
      </c>
      <c r="U62" s="19">
        <v>5.623750825459382</v>
      </c>
      <c r="V62" s="19">
        <v>3.906765507103799</v>
      </c>
      <c r="W62" s="19">
        <v>5.3798727088263547</v>
      </c>
      <c r="X62" s="19">
        <v>3.9186790416499377</v>
      </c>
      <c r="Y62" s="19">
        <v>3.0346717528536402</v>
      </c>
      <c r="Z62" s="19">
        <v>2.5618662379490047</v>
      </c>
      <c r="AA62" s="19">
        <v>1.1802025686103832</v>
      </c>
      <c r="AB62" s="19">
        <v>-7.8894928865606744</v>
      </c>
      <c r="AC62" s="19">
        <v>3.5380136032811151</v>
      </c>
      <c r="AD62" s="19">
        <v>3.238872508787253</v>
      </c>
      <c r="AE62" s="19">
        <v>1.1777589139159801</v>
      </c>
      <c r="AF62" s="19">
        <v>4.2039308644267379</v>
      </c>
      <c r="AG62" s="19">
        <v>5.6966831817895098</v>
      </c>
      <c r="AH62" s="19">
        <v>5.6206444371881474</v>
      </c>
      <c r="AI62" s="19">
        <v>7.6077060344513541</v>
      </c>
      <c r="AJ62" s="19">
        <v>8.0689277899343352</v>
      </c>
      <c r="AK62" s="19">
        <v>3.0227476467951533</v>
      </c>
      <c r="AL62" s="19">
        <v>-0.15733248717542381</v>
      </c>
      <c r="AM62" s="19">
        <v>5.3448427286300273</v>
      </c>
      <c r="AN62" s="19">
        <v>6.8895273532251622</v>
      </c>
      <c r="AO62" s="19">
        <v>3.8151444788441466</v>
      </c>
      <c r="AP62" s="60">
        <v>4.7681406586267201</v>
      </c>
    </row>
    <row r="63" spans="1:42" x14ac:dyDescent="0.3">
      <c r="A63" s="16"/>
      <c r="B63" s="92" t="s">
        <v>40</v>
      </c>
      <c r="C63" s="93" t="s">
        <v>41</v>
      </c>
      <c r="D63" s="18"/>
      <c r="E63" s="17">
        <v>4.1479762676665928</v>
      </c>
      <c r="F63" s="17">
        <v>8.5055879442470257</v>
      </c>
      <c r="G63" s="17">
        <v>9.8190345464462752</v>
      </c>
      <c r="H63" s="17">
        <v>12.934740803776478</v>
      </c>
      <c r="I63" s="17">
        <v>12.148041444663747</v>
      </c>
      <c r="J63" s="17">
        <v>8.7084589105438965</v>
      </c>
      <c r="K63" s="17">
        <v>7.0766055873770881</v>
      </c>
      <c r="L63" s="17">
        <v>1.8534889560773564</v>
      </c>
      <c r="M63" s="17">
        <v>3.9954388585033058</v>
      </c>
      <c r="N63" s="17">
        <v>2.1772552621538637</v>
      </c>
      <c r="O63" s="17">
        <v>1.8598961733432589</v>
      </c>
      <c r="P63" s="17">
        <v>5.1433384149798655</v>
      </c>
      <c r="Q63" s="17">
        <v>8.8955162843328424</v>
      </c>
      <c r="R63" s="17">
        <v>5.391690925034041</v>
      </c>
      <c r="S63" s="17">
        <v>8.5644264228187552</v>
      </c>
      <c r="T63" s="17">
        <v>3.6215179969941573</v>
      </c>
      <c r="U63" s="17">
        <v>-1.6165563481697376</v>
      </c>
      <c r="V63" s="17">
        <v>12.02684731712074</v>
      </c>
      <c r="W63" s="17">
        <v>7.0009718754795642</v>
      </c>
      <c r="X63" s="17">
        <v>5.190793877375711</v>
      </c>
      <c r="Y63" s="17">
        <v>2.3562294482187838</v>
      </c>
      <c r="Z63" s="17">
        <v>9.5685434654166386</v>
      </c>
      <c r="AA63" s="17">
        <v>0.78808353312864199</v>
      </c>
      <c r="AB63" s="17">
        <v>-6.3702047029668591</v>
      </c>
      <c r="AC63" s="17">
        <v>0.44658649281268481</v>
      </c>
      <c r="AD63" s="17">
        <v>8.6826070045240584</v>
      </c>
      <c r="AE63" s="17">
        <v>9.0337051360775291</v>
      </c>
      <c r="AF63" s="17">
        <v>6.8273779931405016</v>
      </c>
      <c r="AG63" s="17">
        <v>4.8923144013169377</v>
      </c>
      <c r="AH63" s="17">
        <v>15.880716861010029</v>
      </c>
      <c r="AI63" s="17">
        <v>14.91892772753198</v>
      </c>
      <c r="AJ63" s="17">
        <v>14.572326145937467</v>
      </c>
      <c r="AK63" s="17">
        <v>2.1412872841444255</v>
      </c>
      <c r="AL63" s="17">
        <v>-8.4734875029198804</v>
      </c>
      <c r="AM63" s="17">
        <v>16.513083048919228</v>
      </c>
      <c r="AN63" s="17">
        <v>10.391987938832628</v>
      </c>
      <c r="AO63" s="17">
        <v>1.300224352437283</v>
      </c>
      <c r="AP63" s="59">
        <v>8.8300647280456133</v>
      </c>
    </row>
    <row r="64" spans="1:42" x14ac:dyDescent="0.3">
      <c r="A64" s="15"/>
      <c r="B64" s="94" t="s">
        <v>52</v>
      </c>
      <c r="C64" s="95" t="s">
        <v>53</v>
      </c>
      <c r="D64" s="20"/>
      <c r="E64" s="19">
        <v>2.3882112122974917</v>
      </c>
      <c r="F64" s="19">
        <v>4.5544465394328455</v>
      </c>
      <c r="G64" s="19">
        <v>7.9441650148002907</v>
      </c>
      <c r="H64" s="19">
        <v>4.3312567651101972</v>
      </c>
      <c r="I64" s="19">
        <v>8.2044604195357778</v>
      </c>
      <c r="J64" s="19">
        <v>8.6663547883005521</v>
      </c>
      <c r="K64" s="19">
        <v>2.1545880954267176</v>
      </c>
      <c r="L64" s="19">
        <v>5.3843437463666106</v>
      </c>
      <c r="M64" s="19">
        <v>-8.64151770045072</v>
      </c>
      <c r="N64" s="19">
        <v>-0.11199549452970814</v>
      </c>
      <c r="O64" s="19">
        <v>4.5438455425443465</v>
      </c>
      <c r="P64" s="19">
        <v>4.8378353563288243</v>
      </c>
      <c r="Q64" s="19">
        <v>13.521796137865834</v>
      </c>
      <c r="R64" s="19">
        <v>1.692584463851432</v>
      </c>
      <c r="S64" s="19">
        <v>8.4455008257237978</v>
      </c>
      <c r="T64" s="19">
        <v>12.941564955234128</v>
      </c>
      <c r="U64" s="19">
        <v>3.5904777253818594</v>
      </c>
      <c r="V64" s="19">
        <v>10.611308988466561</v>
      </c>
      <c r="W64" s="19">
        <v>16.789306147556161</v>
      </c>
      <c r="X64" s="19">
        <v>16.96088879814404</v>
      </c>
      <c r="Y64" s="19">
        <v>15.333142174725438</v>
      </c>
      <c r="Z64" s="19">
        <v>4.3349096579372599</v>
      </c>
      <c r="AA64" s="19">
        <v>-10.175934293578734</v>
      </c>
      <c r="AB64" s="19">
        <v>-15.350408683046282</v>
      </c>
      <c r="AC64" s="19">
        <v>-4.2949361612641468</v>
      </c>
      <c r="AD64" s="19">
        <v>7.4009992841464793</v>
      </c>
      <c r="AE64" s="19">
        <v>12.797455548347173</v>
      </c>
      <c r="AF64" s="19">
        <v>12.455455671862879</v>
      </c>
      <c r="AG64" s="19">
        <v>7.4492011740553465</v>
      </c>
      <c r="AH64" s="19">
        <v>12.862380841195247</v>
      </c>
      <c r="AI64" s="19">
        <v>6.584501097416819</v>
      </c>
      <c r="AJ64" s="19">
        <v>13.758012820512832</v>
      </c>
      <c r="AK64" s="19">
        <v>10.138310729152678</v>
      </c>
      <c r="AL64" s="19">
        <v>3.4808718861210224</v>
      </c>
      <c r="AM64" s="19">
        <v>4.6798281505728454</v>
      </c>
      <c r="AN64" s="19">
        <v>10.94597120957188</v>
      </c>
      <c r="AO64" s="19">
        <v>7.5625076979923449</v>
      </c>
      <c r="AP64" s="60">
        <v>9.515853702829304</v>
      </c>
    </row>
    <row r="65" spans="1:82" x14ac:dyDescent="0.3">
      <c r="A65" s="16"/>
      <c r="B65" s="92" t="s">
        <v>44</v>
      </c>
      <c r="C65" s="93" t="s">
        <v>45</v>
      </c>
      <c r="D65" s="18"/>
      <c r="E65" s="17">
        <v>3.3882112123781525</v>
      </c>
      <c r="F65" s="17">
        <v>5.228262058121345</v>
      </c>
      <c r="G65" s="17">
        <v>6.8199348073658399</v>
      </c>
      <c r="H65" s="17">
        <v>4.1156006984395646</v>
      </c>
      <c r="I65" s="17">
        <v>3.502729389283374</v>
      </c>
      <c r="J65" s="17">
        <v>3.3666852435262626</v>
      </c>
      <c r="K65" s="17">
        <v>2.7327051893217771</v>
      </c>
      <c r="L65" s="17">
        <v>4.0371621620743952</v>
      </c>
      <c r="M65" s="17">
        <v>4.7059322084809025</v>
      </c>
      <c r="N65" s="17">
        <v>3.2608545131575823</v>
      </c>
      <c r="O65" s="17">
        <v>3.232795134385043</v>
      </c>
      <c r="P65" s="17">
        <v>4.5267195763644281</v>
      </c>
      <c r="Q65" s="17">
        <v>3.6362850757255387</v>
      </c>
      <c r="R65" s="17">
        <v>2.9653246169389718</v>
      </c>
      <c r="S65" s="17">
        <v>2.8634312513491551</v>
      </c>
      <c r="T65" s="17">
        <v>2.9968070190962806</v>
      </c>
      <c r="U65" s="17">
        <v>2.4009655720047078</v>
      </c>
      <c r="V65" s="17">
        <v>1.2877981073150266</v>
      </c>
      <c r="W65" s="17">
        <v>3.0383585202076802</v>
      </c>
      <c r="X65" s="17">
        <v>3.0720355676882747</v>
      </c>
      <c r="Y65" s="17">
        <v>2.8448543034550084</v>
      </c>
      <c r="Z65" s="17">
        <v>2.5913565322865679</v>
      </c>
      <c r="AA65" s="17">
        <v>2.5514504664374726</v>
      </c>
      <c r="AB65" s="17">
        <v>3.6124912165607697</v>
      </c>
      <c r="AC65" s="17">
        <v>0.54662397409974517</v>
      </c>
      <c r="AD65" s="17">
        <v>2.54791275407662</v>
      </c>
      <c r="AE65" s="17">
        <v>2.0791710154403233</v>
      </c>
      <c r="AF65" s="17">
        <v>2.9430070857142425</v>
      </c>
      <c r="AG65" s="17">
        <v>3.7194350617546519</v>
      </c>
      <c r="AH65" s="17">
        <v>3.667186045467318</v>
      </c>
      <c r="AI65" s="17">
        <v>4.0453372650202795</v>
      </c>
      <c r="AJ65" s="17">
        <v>3.7498956042426528</v>
      </c>
      <c r="AK65" s="17">
        <v>2.7780622695616586</v>
      </c>
      <c r="AL65" s="17">
        <v>3.8308551946206961</v>
      </c>
      <c r="AM65" s="17">
        <v>3.5697152078154346</v>
      </c>
      <c r="AN65" s="17">
        <v>2.8305136257724683</v>
      </c>
      <c r="AO65" s="17">
        <v>3.1661820790695998</v>
      </c>
      <c r="AP65" s="59">
        <v>3.2181000562113269</v>
      </c>
    </row>
    <row r="66" spans="1:82" ht="24" x14ac:dyDescent="0.3">
      <c r="A66" s="15"/>
      <c r="B66" s="94" t="s">
        <v>54</v>
      </c>
      <c r="C66" s="95" t="s">
        <v>55</v>
      </c>
      <c r="D66" s="20"/>
      <c r="E66" s="19">
        <v>3.870794890188094</v>
      </c>
      <c r="F66" s="19">
        <v>5.6927759535979447</v>
      </c>
      <c r="G66" s="19">
        <v>7.164098840089423</v>
      </c>
      <c r="H66" s="19">
        <v>5.0016972374385347</v>
      </c>
      <c r="I66" s="19">
        <v>1.4815313485954817</v>
      </c>
      <c r="J66" s="19">
        <v>3.041745867329368</v>
      </c>
      <c r="K66" s="19">
        <v>2.3518251603406952</v>
      </c>
      <c r="L66" s="19">
        <v>1.4420309998353247</v>
      </c>
      <c r="M66" s="19">
        <v>1.2365074719348712</v>
      </c>
      <c r="N66" s="19">
        <v>0.55129985234944456</v>
      </c>
      <c r="O66" s="19">
        <v>3.0758624691293193</v>
      </c>
      <c r="P66" s="19">
        <v>4.3352631702663729</v>
      </c>
      <c r="Q66" s="19">
        <v>2.7171598544097719</v>
      </c>
      <c r="R66" s="19">
        <v>1.1844350613317687</v>
      </c>
      <c r="S66" s="19">
        <v>2.2813613089559368</v>
      </c>
      <c r="T66" s="19">
        <v>2.9536432246749484</v>
      </c>
      <c r="U66" s="19">
        <v>1.7163992679421369</v>
      </c>
      <c r="V66" s="19">
        <v>8.9897404489078525</v>
      </c>
      <c r="W66" s="19">
        <v>8.4563103241617199</v>
      </c>
      <c r="X66" s="19">
        <v>5.9982635050139805</v>
      </c>
      <c r="Y66" s="19">
        <v>-1.9042099207508585</v>
      </c>
      <c r="Z66" s="19">
        <v>7.8986722150205395</v>
      </c>
      <c r="AA66" s="19">
        <v>-1.9348552646341233</v>
      </c>
      <c r="AB66" s="19">
        <v>-8.9813448135584082</v>
      </c>
      <c r="AC66" s="19">
        <v>1.5932493078461505</v>
      </c>
      <c r="AD66" s="19">
        <v>4.1314361352028186</v>
      </c>
      <c r="AE66" s="19">
        <v>9.113720524644279</v>
      </c>
      <c r="AF66" s="19">
        <v>7.8786476973387636</v>
      </c>
      <c r="AG66" s="19">
        <v>6.8035148493820685</v>
      </c>
      <c r="AH66" s="19">
        <v>9.1171357914561924</v>
      </c>
      <c r="AI66" s="19">
        <v>7.0306880843922244</v>
      </c>
      <c r="AJ66" s="19">
        <v>6.8761571693067225</v>
      </c>
      <c r="AK66" s="19">
        <v>3.7671232876712395</v>
      </c>
      <c r="AL66" s="19">
        <v>2.7980765590095018</v>
      </c>
      <c r="AM66" s="19">
        <v>3.0831099195710152</v>
      </c>
      <c r="AN66" s="19">
        <v>7.0873179015104029</v>
      </c>
      <c r="AO66" s="19">
        <v>4.8151534944480829</v>
      </c>
      <c r="AP66" s="60">
        <v>5.2764752309763594</v>
      </c>
    </row>
    <row r="67" spans="1:82" ht="24" x14ac:dyDescent="0.3">
      <c r="A67" s="16"/>
      <c r="B67" s="92" t="s">
        <v>42</v>
      </c>
      <c r="C67" s="93" t="s">
        <v>43</v>
      </c>
      <c r="D67" s="18"/>
      <c r="E67" s="17">
        <v>6.3093304402439969</v>
      </c>
      <c r="F67" s="17">
        <v>7.6250250503989321</v>
      </c>
      <c r="G67" s="17">
        <v>5.1108701151088951</v>
      </c>
      <c r="H67" s="17">
        <v>4.7852757128878665</v>
      </c>
      <c r="I67" s="17">
        <v>8.9765451780116763</v>
      </c>
      <c r="J67" s="17">
        <v>5.6092532128886319</v>
      </c>
      <c r="K67" s="17">
        <v>1.4092669825146231</v>
      </c>
      <c r="L67" s="17">
        <v>-1.7874010298513383</v>
      </c>
      <c r="M67" s="17">
        <v>8.5590758559663414</v>
      </c>
      <c r="N67" s="17">
        <v>3.4738389338571807</v>
      </c>
      <c r="O67" s="17">
        <v>6.4784232632016057</v>
      </c>
      <c r="P67" s="17">
        <v>5.4525570694912204</v>
      </c>
      <c r="Q67" s="17">
        <v>6.0710932222054055</v>
      </c>
      <c r="R67" s="17">
        <v>2.6781397293563316</v>
      </c>
      <c r="S67" s="17">
        <v>2.6178111739384207</v>
      </c>
      <c r="T67" s="17">
        <v>5.24332977371553</v>
      </c>
      <c r="U67" s="17">
        <v>15.936236909625535</v>
      </c>
      <c r="V67" s="17">
        <v>9.637941180776437</v>
      </c>
      <c r="W67" s="17">
        <v>13.462841077822233</v>
      </c>
      <c r="X67" s="17">
        <v>6.8447765541964429</v>
      </c>
      <c r="Y67" s="17">
        <v>19.904867303282799</v>
      </c>
      <c r="Z67" s="17">
        <v>8.6079431942127371</v>
      </c>
      <c r="AA67" s="17">
        <v>2.3756074378906646</v>
      </c>
      <c r="AB67" s="17">
        <v>3.9329654882715346</v>
      </c>
      <c r="AC67" s="17">
        <v>0.18829567543021142</v>
      </c>
      <c r="AD67" s="17">
        <v>1.9154663960547822</v>
      </c>
      <c r="AE67" s="17">
        <v>-1.6595646388368692</v>
      </c>
      <c r="AF67" s="17">
        <v>-2.6505910972035736</v>
      </c>
      <c r="AG67" s="17">
        <v>-2.2398299000716264</v>
      </c>
      <c r="AH67" s="17">
        <v>0.36580290412413774</v>
      </c>
      <c r="AI67" s="17">
        <v>4.6184368367629531</v>
      </c>
      <c r="AJ67" s="17">
        <v>4.0882885157597997</v>
      </c>
      <c r="AK67" s="17">
        <v>2.132107023411379</v>
      </c>
      <c r="AL67" s="17">
        <v>3.0492789925029058</v>
      </c>
      <c r="AM67" s="17">
        <v>4.6348380627066348</v>
      </c>
      <c r="AN67" s="17">
        <v>5.7440390692329686</v>
      </c>
      <c r="AO67" s="17">
        <v>5.5587854443592875</v>
      </c>
      <c r="AP67" s="59">
        <v>5.5082933320659748</v>
      </c>
    </row>
    <row r="68" spans="1:82" ht="48" x14ac:dyDescent="0.3">
      <c r="A68" s="15"/>
      <c r="B68" s="94" t="s">
        <v>72</v>
      </c>
      <c r="C68" s="95" t="s">
        <v>56</v>
      </c>
      <c r="D68" s="20"/>
      <c r="E68" s="19">
        <v>6.2598095911153138</v>
      </c>
      <c r="F68" s="19">
        <v>6.3596851406032329</v>
      </c>
      <c r="G68" s="19">
        <v>3.3656738890941398</v>
      </c>
      <c r="H68" s="19">
        <v>1.466268304395598</v>
      </c>
      <c r="I68" s="19">
        <v>3.6778067857880643</v>
      </c>
      <c r="J68" s="19">
        <v>4.7389028668700206</v>
      </c>
      <c r="K68" s="19">
        <v>1.123206597145014</v>
      </c>
      <c r="L68" s="19">
        <v>-0.42546703668089947</v>
      </c>
      <c r="M68" s="19">
        <v>6.4675468110015402</v>
      </c>
      <c r="N68" s="19">
        <v>2.096272430725719</v>
      </c>
      <c r="O68" s="19">
        <v>6.5896326541501793</v>
      </c>
      <c r="P68" s="19">
        <v>5.7832679963429001</v>
      </c>
      <c r="Q68" s="19">
        <v>3.202501230607794</v>
      </c>
      <c r="R68" s="19">
        <v>1.1324451266390554</v>
      </c>
      <c r="S68" s="19">
        <v>2.1786850178076946</v>
      </c>
      <c r="T68" s="19">
        <v>4.0165017203337356</v>
      </c>
      <c r="U68" s="19">
        <v>-6.794167881134257</v>
      </c>
      <c r="V68" s="19">
        <v>-5.7525239610452275</v>
      </c>
      <c r="W68" s="19">
        <v>4.0485259668949567</v>
      </c>
      <c r="X68" s="19">
        <v>0.49754485902839463</v>
      </c>
      <c r="Y68" s="19">
        <v>1.5623113315128165</v>
      </c>
      <c r="Z68" s="19">
        <v>0.46351267431352028</v>
      </c>
      <c r="AA68" s="19">
        <v>1.928564226417123</v>
      </c>
      <c r="AB68" s="19">
        <v>-3.7687293452773929</v>
      </c>
      <c r="AC68" s="19">
        <v>0.36744190617908146</v>
      </c>
      <c r="AD68" s="19">
        <v>-0.21967783517521866</v>
      </c>
      <c r="AE68" s="19">
        <v>4.3081679207258787</v>
      </c>
      <c r="AF68" s="19">
        <v>4.8000382482192805</v>
      </c>
      <c r="AG68" s="19">
        <v>2.3200860413361397</v>
      </c>
      <c r="AH68" s="19">
        <v>-1.2981162195441698</v>
      </c>
      <c r="AI68" s="19">
        <v>5.0687817573429044</v>
      </c>
      <c r="AJ68" s="19">
        <v>5.2970408854754965</v>
      </c>
      <c r="AK68" s="19">
        <v>2.9931699477701699</v>
      </c>
      <c r="AL68" s="19">
        <v>2.3308749886187883</v>
      </c>
      <c r="AM68" s="19">
        <v>2.4310228802153659</v>
      </c>
      <c r="AN68" s="19">
        <v>6.0900129899900577</v>
      </c>
      <c r="AO68" s="19">
        <v>3.0186078566505756</v>
      </c>
      <c r="AP68" s="60">
        <v>6.2427819838316196</v>
      </c>
    </row>
    <row r="69" spans="1:82" x14ac:dyDescent="0.3">
      <c r="A69" s="50" t="s">
        <v>15</v>
      </c>
      <c r="B69" s="37"/>
      <c r="C69" s="38" t="s">
        <v>28</v>
      </c>
      <c r="D69" s="18"/>
      <c r="E69" s="112">
        <v>4.4358197413118177</v>
      </c>
      <c r="F69" s="112">
        <v>3.5004466693891771</v>
      </c>
      <c r="G69" s="112">
        <v>7.5214573810648204</v>
      </c>
      <c r="H69" s="112">
        <v>5.3103682504179801</v>
      </c>
      <c r="I69" s="112">
        <v>4.1403147794596151</v>
      </c>
      <c r="J69" s="112">
        <v>1.8307585173650978</v>
      </c>
      <c r="K69" s="112">
        <v>0.88006183691430806</v>
      </c>
      <c r="L69" s="112">
        <v>2.2438674401635836</v>
      </c>
      <c r="M69" s="112">
        <v>4.2595945373689545</v>
      </c>
      <c r="N69" s="112">
        <v>3.3828591586284631</v>
      </c>
      <c r="O69" s="112">
        <v>5.6967761051991204</v>
      </c>
      <c r="P69" s="112">
        <v>5.5171279189052598</v>
      </c>
      <c r="Q69" s="112">
        <v>4.4324274498230665</v>
      </c>
      <c r="R69" s="112">
        <v>3.573901192460923</v>
      </c>
      <c r="S69" s="112">
        <v>2.463045340652755</v>
      </c>
      <c r="T69" s="112">
        <v>3.1865814486648105</v>
      </c>
      <c r="U69" s="112">
        <v>2.0198926915984146</v>
      </c>
      <c r="V69" s="112">
        <v>4.6886963180987351</v>
      </c>
      <c r="W69" s="112">
        <v>5.294145318732177</v>
      </c>
      <c r="X69" s="112">
        <v>4.6803387200431246</v>
      </c>
      <c r="Y69" s="112">
        <v>4.2365504907146345</v>
      </c>
      <c r="Z69" s="112">
        <v>3.5668868838483831</v>
      </c>
      <c r="AA69" s="112">
        <v>0.6672871319762379</v>
      </c>
      <c r="AB69" s="112">
        <v>-3.5791580344429832</v>
      </c>
      <c r="AC69" s="112">
        <v>1.0628792974024464</v>
      </c>
      <c r="AD69" s="112">
        <v>2.3702087020956384</v>
      </c>
      <c r="AE69" s="112">
        <v>1.9689401557266564</v>
      </c>
      <c r="AF69" s="112">
        <v>3.8721618392365968</v>
      </c>
      <c r="AG69" s="112">
        <v>4.0883159113990644</v>
      </c>
      <c r="AH69" s="112">
        <v>4.8976755897969042</v>
      </c>
      <c r="AI69" s="112">
        <v>6.1973304907100015</v>
      </c>
      <c r="AJ69" s="112">
        <v>6.3081483623743679</v>
      </c>
      <c r="AK69" s="112">
        <v>3.0931504941147097</v>
      </c>
      <c r="AL69" s="112">
        <v>1.4159508748908536</v>
      </c>
      <c r="AM69" s="112">
        <v>4.3336975462517699</v>
      </c>
      <c r="AN69" s="112">
        <v>6.6168562971512017</v>
      </c>
      <c r="AO69" s="112">
        <v>3.8546425910084707</v>
      </c>
      <c r="AP69" s="113">
        <v>5.3135276519811612</v>
      </c>
    </row>
    <row r="70" spans="1:82" x14ac:dyDescent="0.3">
      <c r="A70" s="15" t="s">
        <v>27</v>
      </c>
      <c r="B70" s="94"/>
      <c r="C70" s="95" t="s">
        <v>29</v>
      </c>
      <c r="D70" s="20"/>
      <c r="E70" s="19">
        <v>13.734837376214699</v>
      </c>
      <c r="F70" s="19">
        <v>8.4565437256988645</v>
      </c>
      <c r="G70" s="19">
        <v>34.893704108236193</v>
      </c>
      <c r="H70" s="19">
        <v>9.6775261119607592</v>
      </c>
      <c r="I70" s="19">
        <v>15.599616920566888</v>
      </c>
      <c r="J70" s="19">
        <v>5.381779642228409</v>
      </c>
      <c r="K70" s="19">
        <v>9.6418603460538037</v>
      </c>
      <c r="L70" s="19">
        <v>-8.4745092967748974</v>
      </c>
      <c r="M70" s="19">
        <v>-10.384043122554871</v>
      </c>
      <c r="N70" s="19">
        <v>-3.4082399853346317</v>
      </c>
      <c r="O70" s="19">
        <v>8.6958528514922762</v>
      </c>
      <c r="P70" s="19">
        <v>3.1498775987919032</v>
      </c>
      <c r="Q70" s="19">
        <v>8.5012868734341396</v>
      </c>
      <c r="R70" s="19">
        <v>-3.4425935364107261</v>
      </c>
      <c r="S70" s="19">
        <v>9.7788838637045501</v>
      </c>
      <c r="T70" s="19">
        <v>-4.4648777322188096</v>
      </c>
      <c r="U70" s="19">
        <v>25.306583606320501</v>
      </c>
      <c r="V70" s="19">
        <v>20.735741806649727</v>
      </c>
      <c r="W70" s="19">
        <v>4.6990698681462391</v>
      </c>
      <c r="X70" s="19">
        <v>4.7750097088012922</v>
      </c>
      <c r="Y70" s="19">
        <v>1.355907296781993</v>
      </c>
      <c r="Z70" s="19">
        <v>2.7871806932057979</v>
      </c>
      <c r="AA70" s="19">
        <v>-2.8994898477421032</v>
      </c>
      <c r="AB70" s="19">
        <v>-15.433873716424486</v>
      </c>
      <c r="AC70" s="19">
        <v>-0.14429089122064909</v>
      </c>
      <c r="AD70" s="19">
        <v>9.754629761439304</v>
      </c>
      <c r="AE70" s="19">
        <v>2.2339762038767503</v>
      </c>
      <c r="AF70" s="19">
        <v>12.038781236450006</v>
      </c>
      <c r="AG70" s="19">
        <v>5.9372297928907471</v>
      </c>
      <c r="AH70" s="19">
        <v>3.7380378049800953</v>
      </c>
      <c r="AI70" s="19">
        <v>11.998942533293672</v>
      </c>
      <c r="AJ70" s="19">
        <v>10.88782829551478</v>
      </c>
      <c r="AK70" s="19">
        <v>5.0902235389173285</v>
      </c>
      <c r="AL70" s="19">
        <v>-1.597254004576655</v>
      </c>
      <c r="AM70" s="19">
        <v>6.2089150077814708</v>
      </c>
      <c r="AN70" s="19">
        <v>10.335005263483808</v>
      </c>
      <c r="AO70" s="19">
        <v>4.4871342967923766</v>
      </c>
      <c r="AP70" s="60">
        <v>3.3234135230843407</v>
      </c>
    </row>
    <row r="71" spans="1:82" x14ac:dyDescent="0.3">
      <c r="A71" s="51" t="s">
        <v>15</v>
      </c>
      <c r="B71" s="52"/>
      <c r="C71" s="53" t="s">
        <v>16</v>
      </c>
      <c r="D71" s="54"/>
      <c r="E71" s="68">
        <v>4.7753275001873448</v>
      </c>
      <c r="F71" s="68">
        <v>3.6843344011753203</v>
      </c>
      <c r="G71" s="68">
        <v>8.5531692472465579</v>
      </c>
      <c r="H71" s="68">
        <v>5.4853709925083365</v>
      </c>
      <c r="I71" s="68">
        <v>4.6283247158973637</v>
      </c>
      <c r="J71" s="68">
        <v>1.9960017292810903</v>
      </c>
      <c r="K71" s="68">
        <v>1.2931962380986732</v>
      </c>
      <c r="L71" s="68">
        <v>1.7382482997276583</v>
      </c>
      <c r="M71" s="68">
        <v>3.6411356446442511</v>
      </c>
      <c r="N71" s="68">
        <v>3.1015373310227403</v>
      </c>
      <c r="O71" s="68">
        <v>5.8459073658988103</v>
      </c>
      <c r="P71" s="68">
        <v>5.3863509542172636</v>
      </c>
      <c r="Q71" s="68">
        <v>4.6834593044381876</v>
      </c>
      <c r="R71" s="68">
        <v>3.1336686455582594</v>
      </c>
      <c r="S71" s="68">
        <v>2.9044913423554846</v>
      </c>
      <c r="T71" s="68">
        <v>2.7495075710414199</v>
      </c>
      <c r="U71" s="68">
        <v>3.3740585264787342</v>
      </c>
      <c r="V71" s="68">
        <v>5.6901206871014836</v>
      </c>
      <c r="W71" s="68">
        <v>5.249197841634782</v>
      </c>
      <c r="X71" s="68">
        <v>4.6876560187785827</v>
      </c>
      <c r="Y71" s="68">
        <v>4.0076231319689555</v>
      </c>
      <c r="Z71" s="68">
        <v>3.5039182395565973</v>
      </c>
      <c r="AA71" s="68">
        <v>0.37242187758768353</v>
      </c>
      <c r="AB71" s="68">
        <v>-4.5016426173889954</v>
      </c>
      <c r="AC71" s="68">
        <v>0.97329979686978163</v>
      </c>
      <c r="AD71" s="68">
        <v>2.9704791014845995</v>
      </c>
      <c r="AE71" s="68">
        <v>1.9915400356291997</v>
      </c>
      <c r="AF71" s="68">
        <v>4.5609753197529699</v>
      </c>
      <c r="AG71" s="68">
        <v>4.252158770104387</v>
      </c>
      <c r="AH71" s="68">
        <v>4.7934542652384522</v>
      </c>
      <c r="AI71" s="68">
        <v>6.7168109646760854</v>
      </c>
      <c r="AJ71" s="68">
        <v>6.7381369168038105</v>
      </c>
      <c r="AK71" s="68">
        <v>3.2835012811955835</v>
      </c>
      <c r="AL71" s="68">
        <v>1.139639998824876</v>
      </c>
      <c r="AM71" s="68">
        <v>4.4946508391583251</v>
      </c>
      <c r="AN71" s="68">
        <v>6.947946917619376</v>
      </c>
      <c r="AO71" s="68">
        <v>3.912617140235497</v>
      </c>
      <c r="AP71" s="75">
        <v>5.1339295761334824</v>
      </c>
      <c r="AQ71" s="169"/>
      <c r="AR71" s="169"/>
      <c r="AS71" s="169"/>
      <c r="AT71" s="169"/>
      <c r="AU71" s="169"/>
      <c r="AV71" s="169"/>
      <c r="AW71" s="169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  <c r="BI71" s="169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</row>
    <row r="72" spans="1:82" x14ac:dyDescent="0.3">
      <c r="A72" s="29"/>
      <c r="B72" s="24"/>
      <c r="C72" s="24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47"/>
    </row>
    <row r="73" spans="1:82" x14ac:dyDescent="0.3">
      <c r="A73" s="263" t="s">
        <v>0</v>
      </c>
      <c r="B73" s="264"/>
      <c r="C73" s="264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4"/>
    </row>
    <row r="74" spans="1:82" x14ac:dyDescent="0.3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02"/>
    </row>
    <row r="75" spans="1:82" x14ac:dyDescent="0.3">
      <c r="A75" s="41" t="s">
        <v>1</v>
      </c>
      <c r="B75" s="42"/>
      <c r="C75" s="43" t="s">
        <v>2</v>
      </c>
      <c r="D75" s="44"/>
      <c r="E75" s="66">
        <v>6.2584030145772118</v>
      </c>
      <c r="F75" s="66">
        <v>4.0414826040107812</v>
      </c>
      <c r="G75" s="66">
        <v>8.0697021890456142</v>
      </c>
      <c r="H75" s="66">
        <v>4.829314129635236</v>
      </c>
      <c r="I75" s="66">
        <v>5.0294976365340602</v>
      </c>
      <c r="J75" s="66">
        <v>3.2195099581604296</v>
      </c>
      <c r="K75" s="66">
        <v>2.147282361935126</v>
      </c>
      <c r="L75" s="66">
        <v>0.29031781343351781</v>
      </c>
      <c r="M75" s="66">
        <v>2.6106328104174708</v>
      </c>
      <c r="N75" s="66">
        <v>2.4295837341186797</v>
      </c>
      <c r="O75" s="66">
        <v>3.2630961545774682</v>
      </c>
      <c r="P75" s="66">
        <v>4.1378883063958369</v>
      </c>
      <c r="Q75" s="66">
        <v>4.1965118013105354</v>
      </c>
      <c r="R75" s="66">
        <v>3.6704269574939303</v>
      </c>
      <c r="S75" s="66">
        <v>3.01002288057839</v>
      </c>
      <c r="T75" s="66">
        <v>1.819908612833558</v>
      </c>
      <c r="U75" s="66">
        <v>5.5352336591400331</v>
      </c>
      <c r="V75" s="66">
        <v>7.4794432705163558</v>
      </c>
      <c r="W75" s="66">
        <v>5.9859350763120887</v>
      </c>
      <c r="X75" s="66">
        <v>6.1713533411260642</v>
      </c>
      <c r="Y75" s="66">
        <v>4.8013351467384666</v>
      </c>
      <c r="Z75" s="66">
        <v>5.4506761222137925</v>
      </c>
      <c r="AA75" s="66">
        <v>6.5505271337087834E-2</v>
      </c>
      <c r="AB75" s="66">
        <v>-3.1827686658202339</v>
      </c>
      <c r="AC75" s="66">
        <v>1.4294973217680678</v>
      </c>
      <c r="AD75" s="66">
        <v>4.042999314887183</v>
      </c>
      <c r="AE75" s="66">
        <v>1.885253853420906</v>
      </c>
      <c r="AF75" s="66">
        <v>4.4330935454661216</v>
      </c>
      <c r="AG75" s="66">
        <v>3.2953692451349212</v>
      </c>
      <c r="AH75" s="66">
        <v>4.2641053408587197</v>
      </c>
      <c r="AI75" s="66">
        <v>6.1721609072367727</v>
      </c>
      <c r="AJ75" s="66">
        <v>6.2138145693228211</v>
      </c>
      <c r="AK75" s="66">
        <v>4.2141907898538165</v>
      </c>
      <c r="AL75" s="66">
        <v>2.215000450257179</v>
      </c>
      <c r="AM75" s="66">
        <v>5.0823855315219646</v>
      </c>
      <c r="AN75" s="66">
        <v>5.669259013247725</v>
      </c>
      <c r="AO75" s="66">
        <v>5.4922318463203226</v>
      </c>
      <c r="AP75" s="73">
        <v>5.3538949400771401</v>
      </c>
    </row>
    <row r="76" spans="1:82" x14ac:dyDescent="0.3">
      <c r="A76" s="46" t="s">
        <v>3</v>
      </c>
      <c r="B76" s="32"/>
      <c r="C76" s="33" t="s">
        <v>4</v>
      </c>
      <c r="D76" s="31"/>
      <c r="E76" s="114">
        <v>6.5428846775785559</v>
      </c>
      <c r="F76" s="114">
        <v>4.0238725908068602</v>
      </c>
      <c r="G76" s="114">
        <v>8.0072307046920059</v>
      </c>
      <c r="H76" s="114">
        <v>4.1110639013117947</v>
      </c>
      <c r="I76" s="114">
        <v>4.2424367546232133</v>
      </c>
      <c r="J76" s="114">
        <v>3.1363569715831687</v>
      </c>
      <c r="K76" s="114">
        <v>1.8184199510295826</v>
      </c>
      <c r="L76" s="114">
        <v>0.40260162844536751</v>
      </c>
      <c r="M76" s="114">
        <v>2.4424546512768757</v>
      </c>
      <c r="N76" s="114">
        <v>2.1389117344263582</v>
      </c>
      <c r="O76" s="114">
        <v>3.464714225615694</v>
      </c>
      <c r="P76" s="114">
        <v>3.7834196005998706</v>
      </c>
      <c r="Q76" s="114">
        <v>3.5538637657323875</v>
      </c>
      <c r="R76" s="114">
        <v>3.4095686725058414</v>
      </c>
      <c r="S76" s="114">
        <v>3.0019604894948628</v>
      </c>
      <c r="T76" s="114">
        <v>1.819908612833558</v>
      </c>
      <c r="U76" s="114">
        <v>5.5352336591400331</v>
      </c>
      <c r="V76" s="114">
        <v>7.4794432705163558</v>
      </c>
      <c r="W76" s="114">
        <v>5.9859350763120887</v>
      </c>
      <c r="X76" s="114">
        <v>6.1713533411260784</v>
      </c>
      <c r="Y76" s="114">
        <v>4.8013351467384808</v>
      </c>
      <c r="Z76" s="114">
        <v>5.4506761222137925</v>
      </c>
      <c r="AA76" s="114">
        <v>6.5505271337059412E-2</v>
      </c>
      <c r="AB76" s="114">
        <v>-3.1827686658202481</v>
      </c>
      <c r="AC76" s="114">
        <v>1.4294973217680678</v>
      </c>
      <c r="AD76" s="114">
        <v>3.2848727979234411</v>
      </c>
      <c r="AE76" s="114">
        <v>0.9200889810596351</v>
      </c>
      <c r="AF76" s="114">
        <v>3.7942342002838387</v>
      </c>
      <c r="AG76" s="114">
        <v>2.8284166097785288</v>
      </c>
      <c r="AH76" s="114">
        <v>4.1079911612989406</v>
      </c>
      <c r="AI76" s="114">
        <v>6.369296233966665</v>
      </c>
      <c r="AJ76" s="114">
        <v>6.5527918900204725</v>
      </c>
      <c r="AK76" s="114">
        <v>4.1151246406270729</v>
      </c>
      <c r="AL76" s="114">
        <v>1.7083486809516018</v>
      </c>
      <c r="AM76" s="114">
        <v>5.052694050787693</v>
      </c>
      <c r="AN76" s="114">
        <v>5.5006690454950871</v>
      </c>
      <c r="AO76" s="114">
        <v>5.6339578553934189</v>
      </c>
      <c r="AP76" s="115">
        <v>4.6268568006108097</v>
      </c>
    </row>
    <row r="77" spans="1:82" x14ac:dyDescent="0.3">
      <c r="A77" s="48" t="s">
        <v>5</v>
      </c>
      <c r="B77" s="39"/>
      <c r="C77" s="40" t="s">
        <v>6</v>
      </c>
      <c r="D77" s="18"/>
      <c r="E77" s="17">
        <v>6.5439857985227121</v>
      </c>
      <c r="F77" s="17">
        <v>4.018725351469854</v>
      </c>
      <c r="G77" s="17">
        <v>8.0069710590984897</v>
      </c>
      <c r="H77" s="17">
        <v>4.1082834738221976</v>
      </c>
      <c r="I77" s="17">
        <v>4.2393777229379168</v>
      </c>
      <c r="J77" s="17">
        <v>3.1360335033685516</v>
      </c>
      <c r="K77" s="17">
        <v>1.8171289272804074</v>
      </c>
      <c r="L77" s="17">
        <v>0.40304053364641845</v>
      </c>
      <c r="M77" s="17">
        <v>2.4409556145039062</v>
      </c>
      <c r="N77" s="17">
        <v>2.1378041082613493</v>
      </c>
      <c r="O77" s="17">
        <v>3.4655057495801742</v>
      </c>
      <c r="P77" s="17">
        <v>3.777772314910365</v>
      </c>
      <c r="Q77" s="17">
        <v>3.5512659616808975</v>
      </c>
      <c r="R77" s="17">
        <v>3.4084913790942437</v>
      </c>
      <c r="S77" s="17">
        <v>3.0019277799217718</v>
      </c>
      <c r="T77" s="17">
        <v>1.819908612833558</v>
      </c>
      <c r="U77" s="17">
        <v>5.5352336591400189</v>
      </c>
      <c r="V77" s="17">
        <v>7.4794432705163274</v>
      </c>
      <c r="W77" s="17">
        <v>5.9859350763120887</v>
      </c>
      <c r="X77" s="17">
        <v>6.1713533411260642</v>
      </c>
      <c r="Y77" s="17">
        <v>4.8013351467384666</v>
      </c>
      <c r="Z77" s="17">
        <v>5.4506761222137641</v>
      </c>
      <c r="AA77" s="17">
        <v>6.5505271337059412E-2</v>
      </c>
      <c r="AB77" s="17">
        <v>-3.1827686658202339</v>
      </c>
      <c r="AC77" s="17">
        <v>1.4294973217680962</v>
      </c>
      <c r="AD77" s="17">
        <v>3.2764387849818917</v>
      </c>
      <c r="AE77" s="17">
        <v>0.90015680166671075</v>
      </c>
      <c r="AF77" s="17">
        <v>3.7799653216666655</v>
      </c>
      <c r="AG77" s="17">
        <v>2.8119844161422805</v>
      </c>
      <c r="AH77" s="17">
        <v>4.1049514115307346</v>
      </c>
      <c r="AI77" s="17">
        <v>6.343288480472566</v>
      </c>
      <c r="AJ77" s="17">
        <v>6.5431071851166394</v>
      </c>
      <c r="AK77" s="17">
        <v>4.1497618473516695</v>
      </c>
      <c r="AL77" s="17">
        <v>1.6404310314604515</v>
      </c>
      <c r="AM77" s="17">
        <v>5.0487961998567243</v>
      </c>
      <c r="AN77" s="17">
        <v>5.4614531771451738</v>
      </c>
      <c r="AO77" s="17">
        <v>5.5842207248755216</v>
      </c>
      <c r="AP77" s="59">
        <v>4.605681857344706</v>
      </c>
    </row>
    <row r="78" spans="1:82" x14ac:dyDescent="0.3">
      <c r="A78" s="227" t="s">
        <v>7</v>
      </c>
      <c r="B78" s="94"/>
      <c r="C78" s="95" t="s">
        <v>8</v>
      </c>
      <c r="D78" s="20"/>
      <c r="E78" s="20">
        <v>3.3748185368681618</v>
      </c>
      <c r="F78" s="20">
        <v>4.2290853461831546</v>
      </c>
      <c r="G78" s="20">
        <v>8.7700488184637919</v>
      </c>
      <c r="H78" s="20">
        <v>12.173259418635809</v>
      </c>
      <c r="I78" s="20">
        <v>12.479547668321601</v>
      </c>
      <c r="J78" s="20">
        <v>3.9444886917126922</v>
      </c>
      <c r="K78" s="20">
        <v>4.9950656298721725</v>
      </c>
      <c r="L78" s="20">
        <v>-0.64765934902760591</v>
      </c>
      <c r="M78" s="20">
        <v>3.9982857288025428</v>
      </c>
      <c r="N78" s="20">
        <v>4.768004137682837</v>
      </c>
      <c r="O78" s="20">
        <v>1.6253180847853201</v>
      </c>
      <c r="P78" s="20">
        <v>7.1013352844461224</v>
      </c>
      <c r="Q78" s="20">
        <v>9.6520756729549646</v>
      </c>
      <c r="R78" s="20">
        <v>5.8042011320838895</v>
      </c>
      <c r="S78" s="20">
        <v>3.0731994862171206</v>
      </c>
      <c r="T78" s="20">
        <v>1.8199086128336148</v>
      </c>
      <c r="U78" s="20">
        <v>5.5352336591400189</v>
      </c>
      <c r="V78" s="20">
        <v>7.4794432705163558</v>
      </c>
      <c r="W78" s="20">
        <v>5.9859350763121029</v>
      </c>
      <c r="X78" s="20">
        <v>6.1713533411260784</v>
      </c>
      <c r="Y78" s="20">
        <v>4.8013351467384666</v>
      </c>
      <c r="Z78" s="20">
        <v>5.4506761222137499</v>
      </c>
      <c r="AA78" s="20">
        <v>6.5505271337087834E-2</v>
      </c>
      <c r="AB78" s="20">
        <v>-3.1827686658202197</v>
      </c>
      <c r="AC78" s="20">
        <v>1.4294973217680962</v>
      </c>
      <c r="AD78" s="20">
        <v>7.7922056064511338</v>
      </c>
      <c r="AE78" s="20">
        <v>6.667515832367755</v>
      </c>
      <c r="AF78" s="20">
        <v>7.5882405549512413</v>
      </c>
      <c r="AG78" s="20">
        <v>5.6053196214609073</v>
      </c>
      <c r="AH78" s="20">
        <v>5.0342491671018905</v>
      </c>
      <c r="AI78" s="20">
        <v>5.2135012509010608</v>
      </c>
      <c r="AJ78" s="20">
        <v>4.568710000188787</v>
      </c>
      <c r="AK78" s="20">
        <v>4.6979637624502857</v>
      </c>
      <c r="AL78" s="20">
        <v>4.7622848749960127</v>
      </c>
      <c r="AM78" s="20">
        <v>5.2254542303359415</v>
      </c>
      <c r="AN78" s="20">
        <v>6.4770784355631577</v>
      </c>
      <c r="AO78" s="20">
        <v>4.8066799782174598</v>
      </c>
      <c r="AP78" s="181">
        <v>8.8949507320603516</v>
      </c>
    </row>
    <row r="79" spans="1:82" x14ac:dyDescent="0.3">
      <c r="A79" s="50" t="s">
        <v>9</v>
      </c>
      <c r="B79" s="37"/>
      <c r="C79" s="38" t="s">
        <v>10</v>
      </c>
      <c r="D79" s="18"/>
      <c r="E79" s="112">
        <v>9.0716930627155818</v>
      </c>
      <c r="F79" s="112">
        <v>9.7191216176275077</v>
      </c>
      <c r="G79" s="112">
        <v>8.8048378955868571</v>
      </c>
      <c r="H79" s="112">
        <v>3.3703749898276669</v>
      </c>
      <c r="I79" s="112">
        <v>12.856109669857616</v>
      </c>
      <c r="J79" s="112">
        <v>6.8815305215158986</v>
      </c>
      <c r="K79" s="112">
        <v>3.4389975801001071</v>
      </c>
      <c r="L79" s="112">
        <v>0.94223459264360088</v>
      </c>
      <c r="M79" s="112">
        <v>0.72008543490194654</v>
      </c>
      <c r="N79" s="112">
        <v>-5.2219149687263666</v>
      </c>
      <c r="O79" s="112">
        <v>7.7045327430127202</v>
      </c>
      <c r="P79" s="112">
        <v>6.5848117421971608</v>
      </c>
      <c r="Q79" s="112">
        <v>10.511461749789234</v>
      </c>
      <c r="R79" s="112">
        <v>-5.0729657138605972</v>
      </c>
      <c r="S79" s="112">
        <v>-3.240185832433923</v>
      </c>
      <c r="T79" s="112">
        <v>-0.22862322570161098</v>
      </c>
      <c r="U79" s="112">
        <v>14.187211888118753</v>
      </c>
      <c r="V79" s="112">
        <v>29.112341355025421</v>
      </c>
      <c r="W79" s="112">
        <v>12.228231211061953</v>
      </c>
      <c r="X79" s="112">
        <v>1.5776778346718032</v>
      </c>
      <c r="Y79" s="112">
        <v>-2.3996172609309809</v>
      </c>
      <c r="Z79" s="112">
        <v>-1.7798847711209049</v>
      </c>
      <c r="AA79" s="112">
        <v>-6.1177250823767366</v>
      </c>
      <c r="AB79" s="112">
        <v>-34.745515409854548</v>
      </c>
      <c r="AC79" s="112">
        <v>-1.0309091440572615</v>
      </c>
      <c r="AD79" s="112">
        <v>5.5246176322631726</v>
      </c>
      <c r="AE79" s="112">
        <v>6.4271920566407488</v>
      </c>
      <c r="AF79" s="112">
        <v>8.9759699298592039</v>
      </c>
      <c r="AG79" s="112">
        <v>10.898293987156407</v>
      </c>
      <c r="AH79" s="112">
        <v>14.439528817812231</v>
      </c>
      <c r="AI79" s="112">
        <v>16.934238751724976</v>
      </c>
      <c r="AJ79" s="112">
        <v>15.796929263388762</v>
      </c>
      <c r="AK79" s="112">
        <v>9.0833109459419035</v>
      </c>
      <c r="AL79" s="112">
        <v>-6.2958343285298355</v>
      </c>
      <c r="AM79" s="112">
        <v>9.5616771245148584</v>
      </c>
      <c r="AN79" s="112">
        <v>18.515719467956472</v>
      </c>
      <c r="AO79" s="112">
        <v>2.886587798915329</v>
      </c>
      <c r="AP79" s="113">
        <v>7.8063381954672764</v>
      </c>
    </row>
    <row r="80" spans="1:82" s="224" customFormat="1" x14ac:dyDescent="0.3">
      <c r="A80" s="230" t="s">
        <v>92</v>
      </c>
      <c r="B80" s="220"/>
      <c r="C80" s="221" t="s">
        <v>93</v>
      </c>
      <c r="D80" s="23"/>
      <c r="E80" s="228">
        <v>9.0716930627155818</v>
      </c>
      <c r="F80" s="228">
        <v>9.2580699794495587</v>
      </c>
      <c r="G80" s="228">
        <v>8.9533391852889963</v>
      </c>
      <c r="H80" s="228">
        <v>3.6048298896164823</v>
      </c>
      <c r="I80" s="228">
        <v>12.985771382190308</v>
      </c>
      <c r="J80" s="228">
        <v>6.4977190900555257</v>
      </c>
      <c r="K80" s="228">
        <v>3.3039280370477258</v>
      </c>
      <c r="L80" s="228">
        <v>1.1320243735613928</v>
      </c>
      <c r="M80" s="228">
        <v>1.1228931646203506</v>
      </c>
      <c r="N80" s="228">
        <v>-4.9778763177406944</v>
      </c>
      <c r="O80" s="228">
        <v>7.8812428463552777</v>
      </c>
      <c r="P80" s="228">
        <v>6.3626677595537018</v>
      </c>
      <c r="Q80" s="228">
        <v>10.670592394358167</v>
      </c>
      <c r="R80" s="228">
        <v>-5.072965713860583</v>
      </c>
      <c r="S80" s="228">
        <v>-3.3575764075453094</v>
      </c>
      <c r="T80" s="228">
        <v>4.6287053270338276</v>
      </c>
      <c r="U80" s="228">
        <v>0.18159965345429896</v>
      </c>
      <c r="V80" s="228">
        <v>2.4896921051303735</v>
      </c>
      <c r="W80" s="228">
        <v>12.225832058771701</v>
      </c>
      <c r="X80" s="228">
        <v>15.331757159348854</v>
      </c>
      <c r="Y80" s="228">
        <v>7.0062453133141958</v>
      </c>
      <c r="Z80" s="228">
        <v>4.541801718941386</v>
      </c>
      <c r="AA80" s="228">
        <v>4.8549256872751272</v>
      </c>
      <c r="AB80" s="228">
        <v>-16.308265408020191</v>
      </c>
      <c r="AC80" s="228">
        <v>7.1703795651884832</v>
      </c>
      <c r="AD80" s="228">
        <v>-6.4779508496216351</v>
      </c>
      <c r="AE80" s="228">
        <v>9.5262681489867163</v>
      </c>
      <c r="AF80" s="228">
        <v>1.6927751014470545</v>
      </c>
      <c r="AG80" s="228">
        <v>6.1911536790570949</v>
      </c>
      <c r="AH80" s="228">
        <v>10.328143843727872</v>
      </c>
      <c r="AI80" s="228">
        <v>18.772150290159971</v>
      </c>
      <c r="AJ80" s="228">
        <v>19.89159325417549</v>
      </c>
      <c r="AK80" s="228">
        <v>-2.7158268151551255</v>
      </c>
      <c r="AL80" s="228">
        <v>4.4555735365935192</v>
      </c>
      <c r="AM80" s="228">
        <v>7.1044986354432638</v>
      </c>
      <c r="AN80" s="228">
        <v>12.211595387193881</v>
      </c>
      <c r="AO80" s="228">
        <v>3.3339721665290654</v>
      </c>
      <c r="AP80" s="229">
        <v>8.4800534087115835</v>
      </c>
    </row>
    <row r="81" spans="1:42" x14ac:dyDescent="0.3">
      <c r="A81" s="50" t="s">
        <v>11</v>
      </c>
      <c r="B81" s="37"/>
      <c r="C81" s="38" t="s">
        <v>12</v>
      </c>
      <c r="D81" s="18"/>
      <c r="E81" s="112">
        <v>-3.5795597101345322</v>
      </c>
      <c r="F81" s="112">
        <v>-3.1093332239180427</v>
      </c>
      <c r="G81" s="112">
        <v>24.717982849516702</v>
      </c>
      <c r="H81" s="112">
        <v>8.14241918185175</v>
      </c>
      <c r="I81" s="112">
        <v>4.9318826156499682</v>
      </c>
      <c r="J81" s="112">
        <v>-11.643244130007929</v>
      </c>
      <c r="K81" s="112">
        <v>-1.2283362270944878</v>
      </c>
      <c r="L81" s="112">
        <v>-0.93984027728323838</v>
      </c>
      <c r="M81" s="112">
        <v>10.173472519302649</v>
      </c>
      <c r="N81" s="112">
        <v>14.645397631236065</v>
      </c>
      <c r="O81" s="112">
        <v>20.974295934250861</v>
      </c>
      <c r="P81" s="112">
        <v>9.3285089995836898</v>
      </c>
      <c r="Q81" s="112">
        <v>6.9518639285973904E-2</v>
      </c>
      <c r="R81" s="112">
        <v>8.5917780671926636</v>
      </c>
      <c r="S81" s="112">
        <v>17.576929530725295</v>
      </c>
      <c r="T81" s="112">
        <v>9.3230384958606436</v>
      </c>
      <c r="U81" s="112">
        <v>8.1700006129531175</v>
      </c>
      <c r="V81" s="112">
        <v>0.12182504888764356</v>
      </c>
      <c r="W81" s="112">
        <v>2.4925074417694333</v>
      </c>
      <c r="X81" s="112">
        <v>3.9536808790675764</v>
      </c>
      <c r="Y81" s="112">
        <v>9.1631892430285262</v>
      </c>
      <c r="Z81" s="112">
        <v>3.3207509536529187</v>
      </c>
      <c r="AA81" s="112">
        <v>7.585807987840127</v>
      </c>
      <c r="AB81" s="112">
        <v>5.9572943639375069</v>
      </c>
      <c r="AC81" s="112">
        <v>6.1691787005735819</v>
      </c>
      <c r="AD81" s="112">
        <v>2.645587487883077</v>
      </c>
      <c r="AE81" s="112">
        <v>0.49441731299594949</v>
      </c>
      <c r="AF81" s="112">
        <v>5.5934602203303569</v>
      </c>
      <c r="AG81" s="112">
        <v>7.7906055486308503</v>
      </c>
      <c r="AH81" s="112">
        <v>4.305465642430903</v>
      </c>
      <c r="AI81" s="112">
        <v>9.5179147415221053</v>
      </c>
      <c r="AJ81" s="112">
        <v>6.2199754630245536</v>
      </c>
      <c r="AK81" s="112">
        <v>2.036440064189037</v>
      </c>
      <c r="AL81" s="112">
        <v>-5.2061365901137862</v>
      </c>
      <c r="AM81" s="112">
        <v>2.0623687500758621</v>
      </c>
      <c r="AN81" s="112">
        <v>12.257041302978493</v>
      </c>
      <c r="AO81" s="112">
        <v>4.4734592628597341</v>
      </c>
      <c r="AP81" s="113">
        <v>4.6770565808993609</v>
      </c>
    </row>
    <row r="82" spans="1:42" x14ac:dyDescent="0.3">
      <c r="A82" s="49" t="s">
        <v>13</v>
      </c>
      <c r="B82" s="34"/>
      <c r="C82" s="35" t="s">
        <v>14</v>
      </c>
      <c r="D82" s="20"/>
      <c r="E82" s="57">
        <v>12.784316034921986</v>
      </c>
      <c r="F82" s="57">
        <v>8.1530537638951728</v>
      </c>
      <c r="G82" s="57">
        <v>21.154673801036395</v>
      </c>
      <c r="H82" s="57">
        <v>0.97831980817448994</v>
      </c>
      <c r="I82" s="57">
        <v>18.95026449915602</v>
      </c>
      <c r="J82" s="57">
        <v>4.6700954781087916</v>
      </c>
      <c r="K82" s="57">
        <v>7.606060108329558</v>
      </c>
      <c r="L82" s="57">
        <v>-9.0301873930088874</v>
      </c>
      <c r="M82" s="57">
        <v>-3.8443984679828844</v>
      </c>
      <c r="N82" s="57">
        <v>-6.8561776977706756</v>
      </c>
      <c r="O82" s="57">
        <v>3.8289978014611705</v>
      </c>
      <c r="P82" s="57">
        <v>3.8380523298611848</v>
      </c>
      <c r="Q82" s="57">
        <v>6.7440055325463248</v>
      </c>
      <c r="R82" s="57">
        <v>-2.9905819124085014</v>
      </c>
      <c r="S82" s="57">
        <v>7.860450995646076</v>
      </c>
      <c r="T82" s="57">
        <v>0.4863734723526818</v>
      </c>
      <c r="U82" s="57">
        <v>36.744063041451909</v>
      </c>
      <c r="V82" s="57">
        <v>40.311218802430375</v>
      </c>
      <c r="W82" s="57">
        <v>15.515609787137436</v>
      </c>
      <c r="X82" s="57">
        <v>6.8540821134580767</v>
      </c>
      <c r="Y82" s="57">
        <v>2.7011651652141921</v>
      </c>
      <c r="Z82" s="57">
        <v>6.0190414965424424</v>
      </c>
      <c r="AA82" s="57">
        <v>-4.1013018131330341</v>
      </c>
      <c r="AB82" s="57">
        <v>-24.704381852319557</v>
      </c>
      <c r="AC82" s="57">
        <v>5.9277353022193893</v>
      </c>
      <c r="AD82" s="57">
        <v>9.8656463890891928</v>
      </c>
      <c r="AE82" s="57">
        <v>3.875193948700101</v>
      </c>
      <c r="AF82" s="57">
        <v>8.3647600208501558</v>
      </c>
      <c r="AG82" s="57">
        <v>8.7913013340415063</v>
      </c>
      <c r="AH82" s="57">
        <v>11.406630191490393</v>
      </c>
      <c r="AI82" s="57">
        <v>17.681356520732663</v>
      </c>
      <c r="AJ82" s="57">
        <v>13.85792872518536</v>
      </c>
      <c r="AK82" s="57">
        <v>12.512139485511682</v>
      </c>
      <c r="AL82" s="57">
        <v>-8.6474744153139511</v>
      </c>
      <c r="AM82" s="57">
        <v>10.829883026619697</v>
      </c>
      <c r="AN82" s="57">
        <v>20.229500799868731</v>
      </c>
      <c r="AO82" s="57">
        <v>9.3748250069997141</v>
      </c>
      <c r="AP82" s="62">
        <v>8.5238384247083445</v>
      </c>
    </row>
    <row r="83" spans="1:42" x14ac:dyDescent="0.3">
      <c r="A83" s="51" t="s">
        <v>15</v>
      </c>
      <c r="B83" s="52"/>
      <c r="C83" s="53" t="s">
        <v>16</v>
      </c>
      <c r="D83" s="54"/>
      <c r="E83" s="68">
        <v>4.7753275001873448</v>
      </c>
      <c r="F83" s="68">
        <v>3.6843344011753203</v>
      </c>
      <c r="G83" s="68">
        <v>8.5531692472465579</v>
      </c>
      <c r="H83" s="68">
        <v>5.4853709925083365</v>
      </c>
      <c r="I83" s="68">
        <v>4.6283247158973637</v>
      </c>
      <c r="J83" s="68">
        <v>1.9960017292810903</v>
      </c>
      <c r="K83" s="68">
        <v>1.2931962380986732</v>
      </c>
      <c r="L83" s="68">
        <v>1.7382482997276583</v>
      </c>
      <c r="M83" s="68">
        <v>3.6411356446442511</v>
      </c>
      <c r="N83" s="68">
        <v>3.1015373310227403</v>
      </c>
      <c r="O83" s="68">
        <v>5.8459073658988103</v>
      </c>
      <c r="P83" s="68">
        <v>5.3863509542172636</v>
      </c>
      <c r="Q83" s="68">
        <v>4.6834593044381876</v>
      </c>
      <c r="R83" s="68">
        <v>3.1336686455582594</v>
      </c>
      <c r="S83" s="68">
        <v>2.9044913423554846</v>
      </c>
      <c r="T83" s="68">
        <v>2.7495075710414199</v>
      </c>
      <c r="U83" s="68">
        <v>3.3740585264787342</v>
      </c>
      <c r="V83" s="68">
        <v>5.6901206871014836</v>
      </c>
      <c r="W83" s="68">
        <v>5.249197841634782</v>
      </c>
      <c r="X83" s="68">
        <v>4.6876560187785827</v>
      </c>
      <c r="Y83" s="68">
        <v>4.0076231319689555</v>
      </c>
      <c r="Z83" s="68">
        <v>3.5039182395565973</v>
      </c>
      <c r="AA83" s="68">
        <v>0.37242187758768353</v>
      </c>
      <c r="AB83" s="68">
        <v>-4.5016426173889954</v>
      </c>
      <c r="AC83" s="68">
        <v>0.97329979686978163</v>
      </c>
      <c r="AD83" s="68">
        <v>2.9704791014845995</v>
      </c>
      <c r="AE83" s="68">
        <v>1.9915400356291997</v>
      </c>
      <c r="AF83" s="68">
        <v>4.5609753197529699</v>
      </c>
      <c r="AG83" s="68">
        <v>4.252158770104387</v>
      </c>
      <c r="AH83" s="68">
        <v>4.7934542652384522</v>
      </c>
      <c r="AI83" s="68">
        <v>6.7168109646760854</v>
      </c>
      <c r="AJ83" s="68">
        <v>6.7381369168038105</v>
      </c>
      <c r="AK83" s="68">
        <v>3.2835012811955835</v>
      </c>
      <c r="AL83" s="68">
        <v>1.139639998824876</v>
      </c>
      <c r="AM83" s="68">
        <v>4.4946508391583251</v>
      </c>
      <c r="AN83" s="68">
        <v>6.947946917619376</v>
      </c>
      <c r="AO83" s="68">
        <v>3.912617140235497</v>
      </c>
      <c r="AP83" s="75">
        <v>5.1339295761334824</v>
      </c>
    </row>
    <row r="84" spans="1:42" x14ac:dyDescent="0.3">
      <c r="A84" s="63"/>
      <c r="B84" s="145"/>
      <c r="C84" s="14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</row>
    <row r="85" spans="1:42" s="149" customFormat="1" x14ac:dyDescent="0.3">
      <c r="A85" s="104" t="s">
        <v>66</v>
      </c>
      <c r="B85" s="145"/>
      <c r="C85" s="145"/>
      <c r="D85" s="146"/>
      <c r="E85" s="147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</row>
    <row r="86" spans="1:42" s="149" customFormat="1" x14ac:dyDescent="0.3">
      <c r="A86" s="64" t="s">
        <v>46</v>
      </c>
      <c r="E86" s="150"/>
    </row>
    <row r="87" spans="1:42" s="149" customFormat="1" x14ac:dyDescent="0.3">
      <c r="A87" s="166" t="s">
        <v>99</v>
      </c>
      <c r="B87" s="151"/>
      <c r="C87" s="151"/>
      <c r="D87" s="151"/>
      <c r="E87" s="152"/>
    </row>
    <row r="88" spans="1:42" x14ac:dyDescent="0.3">
      <c r="G88" s="149"/>
    </row>
    <row r="89" spans="1:42" ht="15" customHeight="1" x14ac:dyDescent="0.3">
      <c r="A89" s="265" t="s">
        <v>17</v>
      </c>
      <c r="B89" s="266"/>
      <c r="C89" s="266"/>
      <c r="D89" s="266"/>
      <c r="E89" s="267"/>
      <c r="F89" s="172"/>
      <c r="G89" s="149"/>
      <c r="H89" s="172"/>
    </row>
    <row r="90" spans="1:42" ht="15" customHeight="1" x14ac:dyDescent="0.3">
      <c r="A90" s="268"/>
      <c r="B90" s="269"/>
      <c r="C90" s="269"/>
      <c r="D90" s="269"/>
      <c r="E90" s="270"/>
      <c r="G90" s="149"/>
    </row>
    <row r="91" spans="1:42" x14ac:dyDescent="0.3">
      <c r="A91" s="105" t="s">
        <v>51</v>
      </c>
      <c r="B91" s="3"/>
      <c r="C91" s="3"/>
      <c r="D91" s="3"/>
      <c r="E91" s="4"/>
    </row>
    <row r="92" spans="1:42" x14ac:dyDescent="0.3">
      <c r="A92" s="105" t="s">
        <v>20</v>
      </c>
      <c r="B92" s="3"/>
      <c r="C92" s="3"/>
      <c r="D92" s="3"/>
      <c r="E92" s="4"/>
    </row>
    <row r="93" spans="1:42" x14ac:dyDescent="0.3">
      <c r="A93" s="99" t="s">
        <v>98</v>
      </c>
      <c r="B93" s="6"/>
      <c r="C93" s="6"/>
      <c r="D93" s="6"/>
      <c r="E93" s="7"/>
    </row>
    <row r="95" spans="1:42" ht="36" x14ac:dyDescent="0.3">
      <c r="A95" s="8" t="s">
        <v>21</v>
      </c>
      <c r="B95" s="1" t="s">
        <v>22</v>
      </c>
      <c r="C95" s="1" t="s">
        <v>23</v>
      </c>
      <c r="D95" s="1">
        <v>1975</v>
      </c>
      <c r="E95" s="1">
        <v>1976</v>
      </c>
      <c r="F95" s="1">
        <v>1977</v>
      </c>
      <c r="G95" s="1">
        <v>1978</v>
      </c>
      <c r="H95" s="1">
        <v>1979</v>
      </c>
      <c r="I95" s="1">
        <v>1980</v>
      </c>
      <c r="J95" s="1">
        <v>1981</v>
      </c>
      <c r="K95" s="1">
        <v>1982</v>
      </c>
      <c r="L95" s="1">
        <v>1983</v>
      </c>
      <c r="M95" s="1">
        <v>1984</v>
      </c>
      <c r="N95" s="1">
        <v>1985</v>
      </c>
      <c r="O95" s="1">
        <v>1986</v>
      </c>
      <c r="P95" s="1">
        <v>1987</v>
      </c>
      <c r="Q95" s="1">
        <v>1988</v>
      </c>
      <c r="R95" s="1">
        <v>1989</v>
      </c>
      <c r="S95" s="1">
        <v>1990</v>
      </c>
      <c r="T95" s="1">
        <v>1991</v>
      </c>
      <c r="U95" s="1">
        <v>1992</v>
      </c>
      <c r="V95" s="1">
        <v>1993</v>
      </c>
      <c r="W95" s="1">
        <v>1994</v>
      </c>
      <c r="X95" s="1">
        <v>1995</v>
      </c>
      <c r="Y95" s="1">
        <v>1996</v>
      </c>
      <c r="Z95" s="1">
        <v>1997</v>
      </c>
      <c r="AA95" s="1">
        <v>1998</v>
      </c>
      <c r="AB95" s="1">
        <v>1999</v>
      </c>
      <c r="AC95" s="1">
        <v>2000</v>
      </c>
      <c r="AD95" s="1">
        <v>2001</v>
      </c>
      <c r="AE95" s="1">
        <v>2002</v>
      </c>
      <c r="AF95" s="1">
        <v>2003</v>
      </c>
      <c r="AG95" s="1">
        <v>2004</v>
      </c>
      <c r="AH95" s="1">
        <v>2005</v>
      </c>
      <c r="AI95" s="1">
        <v>2006</v>
      </c>
      <c r="AJ95" s="1">
        <v>2007</v>
      </c>
      <c r="AK95" s="1">
        <v>2008</v>
      </c>
      <c r="AL95" s="1">
        <v>2009</v>
      </c>
      <c r="AM95" s="1">
        <v>2010</v>
      </c>
      <c r="AN95" s="1">
        <v>2011</v>
      </c>
      <c r="AO95" s="1">
        <v>2012</v>
      </c>
      <c r="AP95" s="100">
        <v>2013</v>
      </c>
    </row>
    <row r="96" spans="1:42" x14ac:dyDescent="0.3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1"/>
    </row>
    <row r="97" spans="1:42" x14ac:dyDescent="0.3">
      <c r="A97" s="263" t="s">
        <v>24</v>
      </c>
      <c r="B97" s="264"/>
      <c r="C97" s="264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65"/>
      <c r="AJ97" s="165"/>
      <c r="AK97" s="165"/>
      <c r="AL97" s="165"/>
      <c r="AM97" s="165"/>
      <c r="AN97" s="165"/>
      <c r="AO97" s="165"/>
      <c r="AP97" s="14"/>
    </row>
    <row r="98" spans="1:42" x14ac:dyDescent="0.3">
      <c r="A98" s="26"/>
      <c r="B98" s="27"/>
      <c r="C98" s="145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58"/>
    </row>
    <row r="99" spans="1:42" x14ac:dyDescent="0.3">
      <c r="A99" s="16"/>
      <c r="B99" s="92" t="s">
        <v>25</v>
      </c>
      <c r="C99" s="93" t="s">
        <v>26</v>
      </c>
      <c r="D99" s="17">
        <v>39.442675682911535</v>
      </c>
      <c r="E99" s="17">
        <v>40.825399598266131</v>
      </c>
      <c r="F99" s="17">
        <v>42.028209092378368</v>
      </c>
      <c r="G99" s="17">
        <v>45.705858318189051</v>
      </c>
      <c r="H99" s="17">
        <v>48.036800536591073</v>
      </c>
      <c r="I99" s="17">
        <v>49.118479760174246</v>
      </c>
      <c r="J99" s="17">
        <v>50.539113689982386</v>
      </c>
      <c r="K99" s="17">
        <v>49.135101662477226</v>
      </c>
      <c r="L99" s="17">
        <v>50.666564436173978</v>
      </c>
      <c r="M99" s="17">
        <v>51.64889773242313</v>
      </c>
      <c r="N99" s="17">
        <v>52.381160531157136</v>
      </c>
      <c r="O99" s="17">
        <v>53.817765676227594</v>
      </c>
      <c r="P99" s="17">
        <v>57.054131852458887</v>
      </c>
      <c r="Q99" s="17">
        <v>58.856100322359104</v>
      </c>
      <c r="R99" s="17">
        <v>61.7398593526977</v>
      </c>
      <c r="S99" s="17">
        <v>65.027302298256387</v>
      </c>
      <c r="T99" s="17">
        <v>67.39352452130916</v>
      </c>
      <c r="U99" s="17">
        <v>66.798027737347923</v>
      </c>
      <c r="V99" s="17">
        <v>67.886512756898171</v>
      </c>
      <c r="W99" s="17">
        <v>69.239090069900399</v>
      </c>
      <c r="X99" s="17">
        <v>71.483806428632931</v>
      </c>
      <c r="Y99" s="17">
        <v>71.158298244871716</v>
      </c>
      <c r="Z99" s="17">
        <v>71.291659184445038</v>
      </c>
      <c r="AA99" s="17">
        <v>71.947588144744202</v>
      </c>
      <c r="AB99" s="17">
        <v>71.299250210827282</v>
      </c>
      <c r="AC99" s="17">
        <v>73.128054369647515</v>
      </c>
      <c r="AD99" s="17">
        <v>73.694718757275012</v>
      </c>
      <c r="AE99" s="17">
        <v>78.090376098428095</v>
      </c>
      <c r="AF99" s="17">
        <v>79.710500652423065</v>
      </c>
      <c r="AG99" s="17">
        <v>79.744320926785264</v>
      </c>
      <c r="AH99" s="17">
        <v>78.774005010763631</v>
      </c>
      <c r="AI99" s="17">
        <v>80.452353637511294</v>
      </c>
      <c r="AJ99" s="17">
        <v>83.614710509753294</v>
      </c>
      <c r="AK99" s="17">
        <v>82.942191047803746</v>
      </c>
      <c r="AL99" s="17">
        <v>82.749598806517938</v>
      </c>
      <c r="AM99" s="17">
        <v>83.001147327655943</v>
      </c>
      <c r="AN99" s="17">
        <v>84.58586598722033</v>
      </c>
      <c r="AO99" s="17">
        <v>86.703372616723527</v>
      </c>
      <c r="AP99" s="59">
        <v>93.164939771610094</v>
      </c>
    </row>
    <row r="100" spans="1:42" x14ac:dyDescent="0.3">
      <c r="A100" s="15"/>
      <c r="B100" s="94" t="s">
        <v>30</v>
      </c>
      <c r="C100" s="95" t="s">
        <v>31</v>
      </c>
      <c r="D100" s="19">
        <v>8.4238689738603831</v>
      </c>
      <c r="E100" s="19">
        <v>8.2892503560996964</v>
      </c>
      <c r="F100" s="19">
        <v>7.1990891810161699</v>
      </c>
      <c r="G100" s="19">
        <v>6.720237739017823</v>
      </c>
      <c r="H100" s="19">
        <v>6.6984516880683449</v>
      </c>
      <c r="I100" s="19">
        <v>7.9623159015300429</v>
      </c>
      <c r="J100" s="19">
        <v>8.3515004061995892</v>
      </c>
      <c r="K100" s="19">
        <v>8.4624247542684454</v>
      </c>
      <c r="L100" s="19">
        <v>9.6713511874328368</v>
      </c>
      <c r="M100" s="19">
        <v>11.828240300836999</v>
      </c>
      <c r="N100" s="19">
        <v>16.222748024448364</v>
      </c>
      <c r="O100" s="19">
        <v>25.300502790266087</v>
      </c>
      <c r="P100" s="19">
        <v>31.357738996818384</v>
      </c>
      <c r="Q100" s="19">
        <v>32.874750167881722</v>
      </c>
      <c r="R100" s="19">
        <v>36.551356197846587</v>
      </c>
      <c r="S100" s="19">
        <v>38.843310425841736</v>
      </c>
      <c r="T100" s="19">
        <v>38.643861879744733</v>
      </c>
      <c r="U100" s="19">
        <v>38.442666025284055</v>
      </c>
      <c r="V100" s="19">
        <v>39.412784008962085</v>
      </c>
      <c r="W100" s="19">
        <v>37.803466263976517</v>
      </c>
      <c r="X100" s="19">
        <v>41.910783727709791</v>
      </c>
      <c r="Y100" s="19">
        <v>44.654945028762938</v>
      </c>
      <c r="Z100" s="19">
        <v>47.386102723002679</v>
      </c>
      <c r="AA100" s="19">
        <v>53.621654523769394</v>
      </c>
      <c r="AB100" s="19">
        <v>60.563139918092489</v>
      </c>
      <c r="AC100" s="19">
        <v>53.263957948019225</v>
      </c>
      <c r="AD100" s="19">
        <v>49.521692131451935</v>
      </c>
      <c r="AE100" s="19">
        <v>47.343607840984482</v>
      </c>
      <c r="AF100" s="19">
        <v>51.120660359969008</v>
      </c>
      <c r="AG100" s="19">
        <v>53.251212028726179</v>
      </c>
      <c r="AH100" s="19">
        <v>57.59550949647965</v>
      </c>
      <c r="AI100" s="19">
        <v>58.915944810023149</v>
      </c>
      <c r="AJ100" s="19">
        <v>59.702933930040679</v>
      </c>
      <c r="AK100" s="19">
        <v>65.30227122711365</v>
      </c>
      <c r="AL100" s="19">
        <v>72.772141890559041</v>
      </c>
      <c r="AM100" s="19">
        <v>80.683771862439116</v>
      </c>
      <c r="AN100" s="19">
        <v>92.33114790881605</v>
      </c>
      <c r="AO100" s="19">
        <v>97.287462150618595</v>
      </c>
      <c r="AP100" s="60">
        <v>102.45084704714071</v>
      </c>
    </row>
    <row r="101" spans="1:42" x14ac:dyDescent="0.3">
      <c r="A101" s="21"/>
      <c r="B101" s="92" t="s">
        <v>33</v>
      </c>
      <c r="C101" s="93" t="s">
        <v>32</v>
      </c>
      <c r="D101" s="17">
        <v>41.944193700616729</v>
      </c>
      <c r="E101" s="17">
        <v>43.91482094801448</v>
      </c>
      <c r="F101" s="17">
        <v>44.421886841180978</v>
      </c>
      <c r="G101" s="17">
        <v>47.850821038827945</v>
      </c>
      <c r="H101" s="17">
        <v>51.298743312213176</v>
      </c>
      <c r="I101" s="17">
        <v>52.421778152933548</v>
      </c>
      <c r="J101" s="17">
        <v>49.54077760094124</v>
      </c>
      <c r="K101" s="17">
        <v>48.921583440864104</v>
      </c>
      <c r="L101" s="17">
        <v>49.711849433544096</v>
      </c>
      <c r="M101" s="17">
        <v>52.58716529578065</v>
      </c>
      <c r="N101" s="17">
        <v>54.081651736324332</v>
      </c>
      <c r="O101" s="17">
        <v>56.972388919929571</v>
      </c>
      <c r="P101" s="17">
        <v>60.832942798471493</v>
      </c>
      <c r="Q101" s="17">
        <v>61.864889057769943</v>
      </c>
      <c r="R101" s="17">
        <v>66.118399520298524</v>
      </c>
      <c r="S101" s="17">
        <v>67.141032181521311</v>
      </c>
      <c r="T101" s="17">
        <v>67.846627546017544</v>
      </c>
      <c r="U101" s="17">
        <v>63.775684022054648</v>
      </c>
      <c r="V101" s="17">
        <v>63.240943438305706</v>
      </c>
      <c r="W101" s="17">
        <v>63.922429132393567</v>
      </c>
      <c r="X101" s="17">
        <v>66.570004398587983</v>
      </c>
      <c r="Y101" s="17">
        <v>66.354777437355978</v>
      </c>
      <c r="Z101" s="17">
        <v>66.623616933082118</v>
      </c>
      <c r="AA101" s="17">
        <v>66.110764688468279</v>
      </c>
      <c r="AB101" s="17">
        <v>61.126551983404312</v>
      </c>
      <c r="AC101" s="17">
        <v>65.761027949160606</v>
      </c>
      <c r="AD101" s="17">
        <v>67.347623498447803</v>
      </c>
      <c r="AE101" s="17">
        <v>67.470210059037413</v>
      </c>
      <c r="AF101" s="17">
        <v>71.017293988443697</v>
      </c>
      <c r="AG101" s="17">
        <v>74.720004081306456</v>
      </c>
      <c r="AH101" s="17">
        <v>77.415666283368395</v>
      </c>
      <c r="AI101" s="17">
        <v>83.061080875873515</v>
      </c>
      <c r="AJ101" s="17">
        <v>89.50980833575683</v>
      </c>
      <c r="AK101" s="17">
        <v>89.829199897094739</v>
      </c>
      <c r="AL101" s="17">
        <v>86.537113719385374</v>
      </c>
      <c r="AM101" s="17">
        <v>88.166695831970358</v>
      </c>
      <c r="AN101" s="17">
        <v>93.093142955929693</v>
      </c>
      <c r="AO101" s="17">
        <v>93.865695437805456</v>
      </c>
      <c r="AP101" s="59">
        <v>95.28270258916308</v>
      </c>
    </row>
    <row r="102" spans="1:42" ht="24" x14ac:dyDescent="0.3">
      <c r="A102" s="11"/>
      <c r="B102" s="94" t="s">
        <v>34</v>
      </c>
      <c r="C102" s="95" t="s">
        <v>35</v>
      </c>
      <c r="D102" s="19">
        <v>26.129948178522682</v>
      </c>
      <c r="E102" s="19">
        <v>26.341765462220597</v>
      </c>
      <c r="F102" s="19">
        <v>27.228728257418666</v>
      </c>
      <c r="G102" s="19">
        <v>29.361357518176018</v>
      </c>
      <c r="H102" s="19">
        <v>32.762460695195628</v>
      </c>
      <c r="I102" s="19">
        <v>36.366668613822654</v>
      </c>
      <c r="J102" s="19">
        <v>37.339708286247571</v>
      </c>
      <c r="K102" s="19">
        <v>38.045888480768234</v>
      </c>
      <c r="L102" s="19">
        <v>38.810733752810762</v>
      </c>
      <c r="M102" s="19">
        <v>40.895914878638102</v>
      </c>
      <c r="N102" s="19">
        <v>42.027181664876217</v>
      </c>
      <c r="O102" s="19">
        <v>44.235766056852285</v>
      </c>
      <c r="P102" s="19">
        <v>48.293518512619052</v>
      </c>
      <c r="Q102" s="19">
        <v>51.104341443401239</v>
      </c>
      <c r="R102" s="19">
        <v>53.655934098524241</v>
      </c>
      <c r="S102" s="19">
        <v>55.457668159781726</v>
      </c>
      <c r="T102" s="19">
        <v>56.48492227035824</v>
      </c>
      <c r="U102" s="19">
        <v>53.153001279791745</v>
      </c>
      <c r="V102" s="19">
        <v>59.322810839820605</v>
      </c>
      <c r="W102" s="19">
        <v>62.615977579658633</v>
      </c>
      <c r="X102" s="19">
        <v>63.932245582256606</v>
      </c>
      <c r="Y102" s="19">
        <v>66.263982539972389</v>
      </c>
      <c r="Z102" s="19">
        <v>65.585558272447912</v>
      </c>
      <c r="AA102" s="19">
        <v>65.997768756256576</v>
      </c>
      <c r="AB102" s="19">
        <v>63.975218854297857</v>
      </c>
      <c r="AC102" s="19">
        <v>63.091957876166013</v>
      </c>
      <c r="AD102" s="19">
        <v>66.401457212283688</v>
      </c>
      <c r="AE102" s="19">
        <v>66.587237266338889</v>
      </c>
      <c r="AF102" s="19">
        <v>68.470842055596293</v>
      </c>
      <c r="AG102" s="19">
        <v>72.771466004398889</v>
      </c>
      <c r="AH102" s="19">
        <v>75.958495275669108</v>
      </c>
      <c r="AI102" s="19">
        <v>79.997833620199899</v>
      </c>
      <c r="AJ102" s="19">
        <v>83.3807367424386</v>
      </c>
      <c r="AK102" s="19">
        <v>83.821456229184562</v>
      </c>
      <c r="AL102" s="19">
        <v>85.83063992363688</v>
      </c>
      <c r="AM102" s="19">
        <v>89.171211919930442</v>
      </c>
      <c r="AN102" s="19">
        <v>91.905081407733363</v>
      </c>
      <c r="AO102" s="19">
        <v>93.879437385795768</v>
      </c>
      <c r="AP102" s="60">
        <v>97.360870569741593</v>
      </c>
    </row>
    <row r="103" spans="1:42" x14ac:dyDescent="0.3">
      <c r="A103" s="16"/>
      <c r="B103" s="92" t="s">
        <v>36</v>
      </c>
      <c r="C103" s="93" t="s">
        <v>37</v>
      </c>
      <c r="D103" s="17">
        <v>20.337590638781958</v>
      </c>
      <c r="E103" s="17">
        <v>22.087694111123984</v>
      </c>
      <c r="F103" s="17">
        <v>23.693429169518652</v>
      </c>
      <c r="G103" s="17">
        <v>22.829020585011133</v>
      </c>
      <c r="H103" s="17">
        <v>22.748238107717313</v>
      </c>
      <c r="I103" s="17">
        <v>26.85397932025101</v>
      </c>
      <c r="J103" s="17">
        <v>28.471021143696923</v>
      </c>
      <c r="K103" s="17">
        <v>29.485120664058005</v>
      </c>
      <c r="L103" s="17">
        <v>32.664673246243517</v>
      </c>
      <c r="M103" s="17">
        <v>34.769255239231619</v>
      </c>
      <c r="N103" s="17">
        <v>38.030281228677246</v>
      </c>
      <c r="O103" s="17">
        <v>39.519718253036942</v>
      </c>
      <c r="P103" s="17">
        <v>35.761454042595467</v>
      </c>
      <c r="Q103" s="17">
        <v>39.740483992437476</v>
      </c>
      <c r="R103" s="17">
        <v>37.016728004605795</v>
      </c>
      <c r="S103" s="17">
        <v>29.810026530278645</v>
      </c>
      <c r="T103" s="17">
        <v>37.479505315993023</v>
      </c>
      <c r="U103" s="17">
        <v>39.800966753513521</v>
      </c>
      <c r="V103" s="17">
        <v>49.230327985086426</v>
      </c>
      <c r="W103" s="17">
        <v>52.576895606453697</v>
      </c>
      <c r="X103" s="17">
        <v>51.302414662039794</v>
      </c>
      <c r="Y103" s="17">
        <v>46.279071036054816</v>
      </c>
      <c r="Z103" s="17">
        <v>47.606998945208844</v>
      </c>
      <c r="AA103" s="17">
        <v>45.161863895980716</v>
      </c>
      <c r="AB103" s="17">
        <v>35.442812940766963</v>
      </c>
      <c r="AC103" s="17">
        <v>32.529714637835696</v>
      </c>
      <c r="AD103" s="17">
        <v>35.048304746278077</v>
      </c>
      <c r="AE103" s="17">
        <v>35.087061494509946</v>
      </c>
      <c r="AF103" s="17">
        <v>37.875336228492237</v>
      </c>
      <c r="AG103" s="17">
        <v>44.881695788727058</v>
      </c>
      <c r="AH103" s="17">
        <v>51.354947032167466</v>
      </c>
      <c r="AI103" s="17">
        <v>57.589505291362265</v>
      </c>
      <c r="AJ103" s="17">
        <v>61.587183610307463</v>
      </c>
      <c r="AK103" s="17">
        <v>67.688829766837856</v>
      </c>
      <c r="AL103" s="17">
        <v>69.458139972306057</v>
      </c>
      <c r="AM103" s="17">
        <v>68.996186734267013</v>
      </c>
      <c r="AN103" s="17">
        <v>73.282959486093773</v>
      </c>
      <c r="AO103" s="17">
        <v>77.616737892241403</v>
      </c>
      <c r="AP103" s="59">
        <v>86.369161424772471</v>
      </c>
    </row>
    <row r="104" spans="1:42" ht="24" x14ac:dyDescent="0.3">
      <c r="A104" s="15"/>
      <c r="B104" s="94" t="s">
        <v>38</v>
      </c>
      <c r="C104" s="95" t="s">
        <v>39</v>
      </c>
      <c r="D104" s="19">
        <v>27.238374398463893</v>
      </c>
      <c r="E104" s="19">
        <v>28.828344227295808</v>
      </c>
      <c r="F104" s="19">
        <v>29.605068299738168</v>
      </c>
      <c r="G104" s="19">
        <v>32.725800061014297</v>
      </c>
      <c r="H104" s="19">
        <v>34.324455592620055</v>
      </c>
      <c r="I104" s="19">
        <v>34.756369789046268</v>
      </c>
      <c r="J104" s="19">
        <v>35.363993818928151</v>
      </c>
      <c r="K104" s="19">
        <v>35.951397703129537</v>
      </c>
      <c r="L104" s="19">
        <v>35.888864214956023</v>
      </c>
      <c r="M104" s="19">
        <v>36.507415465701243</v>
      </c>
      <c r="N104" s="19">
        <v>36.864540482724692</v>
      </c>
      <c r="O104" s="19">
        <v>37.620688450379234</v>
      </c>
      <c r="P104" s="19">
        <v>39.116098140542555</v>
      </c>
      <c r="Q104" s="19">
        <v>40.809503334017514</v>
      </c>
      <c r="R104" s="19">
        <v>41.553706283405873</v>
      </c>
      <c r="S104" s="19">
        <v>42.475280304570369</v>
      </c>
      <c r="T104" s="19">
        <v>42.357542237634718</v>
      </c>
      <c r="U104" s="19">
        <v>44.739624868868006</v>
      </c>
      <c r="V104" s="19">
        <v>46.487497101252572</v>
      </c>
      <c r="W104" s="19">
        <v>48.988465270819304</v>
      </c>
      <c r="X104" s="19">
        <v>50.908165992212858</v>
      </c>
      <c r="Y104" s="19">
        <v>52.453061725474392</v>
      </c>
      <c r="Z104" s="19">
        <v>53.796839004589877</v>
      </c>
      <c r="AA104" s="19">
        <v>54.43175068035324</v>
      </c>
      <c r="AB104" s="19">
        <v>50.137361582396331</v>
      </c>
      <c r="AC104" s="19">
        <v>51.911228255507758</v>
      </c>
      <c r="AD104" s="19">
        <v>53.592566756449209</v>
      </c>
      <c r="AE104" s="19">
        <v>54.223757988619667</v>
      </c>
      <c r="AF104" s="19">
        <v>56.503287286555306</v>
      </c>
      <c r="AG104" s="19">
        <v>59.722100550566715</v>
      </c>
      <c r="AH104" s="19">
        <v>63.078867472934043</v>
      </c>
      <c r="AI104" s="19">
        <v>67.877722280136013</v>
      </c>
      <c r="AJ104" s="19">
        <v>73.354726676372366</v>
      </c>
      <c r="AK104" s="19">
        <v>75.572054950795419</v>
      </c>
      <c r="AL104" s="19">
        <v>75.453155557131751</v>
      </c>
      <c r="AM104" s="19">
        <v>79.486008055449005</v>
      </c>
      <c r="AN104" s="19">
        <v>84.962218322415922</v>
      </c>
      <c r="AO104" s="19">
        <v>88.203649703847105</v>
      </c>
      <c r="AP104" s="60">
        <v>92.409323787768926</v>
      </c>
    </row>
    <row r="105" spans="1:42" x14ac:dyDescent="0.3">
      <c r="A105" s="16"/>
      <c r="B105" s="92" t="s">
        <v>40</v>
      </c>
      <c r="C105" s="93" t="s">
        <v>41</v>
      </c>
      <c r="D105" s="17">
        <v>9.5617302276658744</v>
      </c>
      <c r="E105" s="17">
        <v>9.9583485282877593</v>
      </c>
      <c r="F105" s="17">
        <v>10.805364620155904</v>
      </c>
      <c r="G105" s="17">
        <v>11.866347105078496</v>
      </c>
      <c r="H105" s="17">
        <v>13.401228345996834</v>
      </c>
      <c r="I105" s="17">
        <v>15.029215119562556</v>
      </c>
      <c r="J105" s="17">
        <v>16.338028142826911</v>
      </c>
      <c r="K105" s="17">
        <v>17.494205955249441</v>
      </c>
      <c r="L105" s="17">
        <v>17.818459130583417</v>
      </c>
      <c r="M105" s="17">
        <v>18.530384770673276</v>
      </c>
      <c r="N105" s="17">
        <v>18.933838548190121</v>
      </c>
      <c r="O105" s="17">
        <v>19.285988286814899</v>
      </c>
      <c r="P105" s="17">
        <v>20.277931931079163</v>
      </c>
      <c r="Q105" s="17">
        <v>22.081758668134245</v>
      </c>
      <c r="R105" s="17">
        <v>23.272338846331959</v>
      </c>
      <c r="S105" s="17">
        <v>25.265481183695123</v>
      </c>
      <c r="T105" s="17">
        <v>26.180475131789816</v>
      </c>
      <c r="U105" s="17">
        <v>25.757252999065866</v>
      </c>
      <c r="V105" s="17">
        <v>28.855038490348022</v>
      </c>
      <c r="W105" s="17">
        <v>30.875171619716085</v>
      </c>
      <c r="X105" s="17">
        <v>32.477838137781553</v>
      </c>
      <c r="Y105" s="17">
        <v>33.243090524128789</v>
      </c>
      <c r="Z105" s="17">
        <v>36.423970090177853</v>
      </c>
      <c r="AA105" s="17">
        <v>36.711021400570246</v>
      </c>
      <c r="AB105" s="17">
        <v>34.372454188803957</v>
      </c>
      <c r="AC105" s="17">
        <v>34.525956926459386</v>
      </c>
      <c r="AD105" s="17">
        <v>37.523710080935118</v>
      </c>
      <c r="AE105" s="17">
        <v>40.913491405763395</v>
      </c>
      <c r="AF105" s="17">
        <v>43.706810114225917</v>
      </c>
      <c r="AG105" s="17">
        <v>45.845084679800443</v>
      </c>
      <c r="AH105" s="17">
        <v>53.125612772489838</v>
      </c>
      <c r="AI105" s="17">
        <v>61.051384546826093</v>
      </c>
      <c r="AJ105" s="17">
        <v>69.947991419600058</v>
      </c>
      <c r="AK105" s="17">
        <v>71.44577886538238</v>
      </c>
      <c r="AL105" s="17">
        <v>65.391829721860432</v>
      </c>
      <c r="AM105" s="17">
        <v>76.190036871039098</v>
      </c>
      <c r="AN105" s="17">
        <v>84.107696313269628</v>
      </c>
      <c r="AO105" s="17">
        <v>85.201285063008754</v>
      </c>
      <c r="AP105" s="59">
        <v>92.724613683199067</v>
      </c>
    </row>
    <row r="106" spans="1:42" x14ac:dyDescent="0.3">
      <c r="A106" s="15"/>
      <c r="B106" s="94" t="s">
        <v>52</v>
      </c>
      <c r="C106" s="95" t="s">
        <v>53</v>
      </c>
      <c r="D106" s="19">
        <v>9.0967970419822919</v>
      </c>
      <c r="E106" s="19">
        <v>9.3140477688988597</v>
      </c>
      <c r="F106" s="19">
        <v>9.738251095190595</v>
      </c>
      <c r="G106" s="19">
        <v>10.511873831748133</v>
      </c>
      <c r="H106" s="19">
        <v>10.967170078225573</v>
      </c>
      <c r="I106" s="19">
        <v>11.866967206436762</v>
      </c>
      <c r="J106" s="19">
        <v>12.895400687157851</v>
      </c>
      <c r="K106" s="19">
        <v>13.173243455220929</v>
      </c>
      <c r="L106" s="19">
        <v>13.882536165395765</v>
      </c>
      <c r="M106" s="19">
        <v>12.682874345391618</v>
      </c>
      <c r="N106" s="19">
        <v>12.668670097547913</v>
      </c>
      <c r="O106" s="19">
        <v>13.244314899074993</v>
      </c>
      <c r="P106" s="19">
        <v>13.88505304796597</v>
      </c>
      <c r="Q106" s="19">
        <v>15.762561614746454</v>
      </c>
      <c r="R106" s="19">
        <v>16.029356283742661</v>
      </c>
      <c r="S106" s="19">
        <v>17.383115701044357</v>
      </c>
      <c r="T106" s="19">
        <v>19.632762910738517</v>
      </c>
      <c r="U106" s="19">
        <v>20.337672889925617</v>
      </c>
      <c r="V106" s="19">
        <v>22.495766201339222</v>
      </c>
      <c r="W106" s="19">
        <v>26.272649259120527</v>
      </c>
      <c r="X106" s="19">
        <v>30.72872408428638</v>
      </c>
      <c r="Y106" s="19">
        <v>35.440403036609105</v>
      </c>
      <c r="Z106" s="19">
        <v>36.976712490654968</v>
      </c>
      <c r="AA106" s="19">
        <v>33.213986523680397</v>
      </c>
      <c r="AB106" s="19">
        <v>28.115503852363538</v>
      </c>
      <c r="AC106" s="19">
        <v>26.907960910486761</v>
      </c>
      <c r="AD106" s="19">
        <v>28.899418904850304</v>
      </c>
      <c r="AE106" s="19">
        <v>32.597809192929155</v>
      </c>
      <c r="AF106" s="19">
        <v>36.65801486695289</v>
      </c>
      <c r="AG106" s="19">
        <v>39.388744140807333</v>
      </c>
      <c r="AH106" s="19">
        <v>44.455074420761946</v>
      </c>
      <c r="AI106" s="19">
        <v>47.382219283854489</v>
      </c>
      <c r="AJ106" s="19">
        <v>53.901071087570685</v>
      </c>
      <c r="AK106" s="19">
        <v>59.365729160770073</v>
      </c>
      <c r="AL106" s="19">
        <v>61.432174137118068</v>
      </c>
      <c r="AM106" s="19">
        <v>64.307094315895853</v>
      </c>
      <c r="AN106" s="19">
        <v>71.346130345426047</v>
      </c>
      <c r="AO106" s="19">
        <v>76.741686945018557</v>
      </c>
      <c r="AP106" s="60">
        <v>84.044313603789789</v>
      </c>
    </row>
    <row r="107" spans="1:42" x14ac:dyDescent="0.3">
      <c r="A107" s="16"/>
      <c r="B107" s="92" t="s">
        <v>44</v>
      </c>
      <c r="C107" s="93" t="s">
        <v>45</v>
      </c>
      <c r="D107" s="17">
        <v>27.400239389626325</v>
      </c>
      <c r="E107" s="17">
        <v>28.3286173728441</v>
      </c>
      <c r="F107" s="17">
        <v>29.809711726538879</v>
      </c>
      <c r="G107" s="17">
        <v>31.842714632552529</v>
      </c>
      <c r="H107" s="17">
        <v>33.153233618371978</v>
      </c>
      <c r="I107" s="17">
        <v>34.314501675820473</v>
      </c>
      <c r="J107" s="17">
        <v>35.469762940129897</v>
      </c>
      <c r="K107" s="17">
        <v>36.439046992634957</v>
      </c>
      <c r="L107" s="17">
        <v>37.910150410042121</v>
      </c>
      <c r="M107" s="17">
        <v>39.694176388471853</v>
      </c>
      <c r="N107" s="17">
        <v>40.988545730696067</v>
      </c>
      <c r="O107" s="17">
        <v>42.313621442733201</v>
      </c>
      <c r="P107" s="17">
        <v>44.229040428050141</v>
      </c>
      <c r="Q107" s="17">
        <v>45.837334424271944</v>
      </c>
      <c r="R107" s="17">
        <v>47.196560185703525</v>
      </c>
      <c r="S107" s="17">
        <v>48.548001239622771</v>
      </c>
      <c r="T107" s="17">
        <v>50.002891148402739</v>
      </c>
      <c r="U107" s="17">
        <v>51.203443349882882</v>
      </c>
      <c r="V107" s="17">
        <v>51.862840324222795</v>
      </c>
      <c r="W107" s="17">
        <v>53.438619352035523</v>
      </c>
      <c r="X107" s="17">
        <v>55.080272745411598</v>
      </c>
      <c r="Y107" s="17">
        <v>56.647226254964188</v>
      </c>
      <c r="Z107" s="17">
        <v>58.115157852881353</v>
      </c>
      <c r="AA107" s="17">
        <v>59.597937318989565</v>
      </c>
      <c r="AB107" s="17">
        <v>61.750907569889449</v>
      </c>
      <c r="AC107" s="17">
        <v>62.088452834890639</v>
      </c>
      <c r="AD107" s="17">
        <v>63.670412443479663</v>
      </c>
      <c r="AE107" s="17">
        <v>64.994229204415802</v>
      </c>
      <c r="AF107" s="17">
        <v>66.907013975207107</v>
      </c>
      <c r="AG107" s="17">
        <v>69.395576911774043</v>
      </c>
      <c r="AH107" s="17">
        <v>71.940441824454155</v>
      </c>
      <c r="AI107" s="17">
        <v>74.850675326199024</v>
      </c>
      <c r="AJ107" s="17">
        <v>77.657497510002088</v>
      </c>
      <c r="AK107" s="17">
        <v>79.814871147813236</v>
      </c>
      <c r="AL107" s="17">
        <v>82.872463285259059</v>
      </c>
      <c r="AM107" s="17">
        <v>85.830774210244215</v>
      </c>
      <c r="AN107" s="17">
        <v>88.260225969371177</v>
      </c>
      <c r="AO107" s="17">
        <v>91.054705426959742</v>
      </c>
      <c r="AP107" s="59">
        <v>93.984936953487804</v>
      </c>
    </row>
    <row r="108" spans="1:42" ht="24" x14ac:dyDescent="0.3">
      <c r="A108" s="15"/>
      <c r="B108" s="94" t="s">
        <v>54</v>
      </c>
      <c r="C108" s="95" t="s">
        <v>55</v>
      </c>
      <c r="D108" s="19">
        <v>22.374594893296777</v>
      </c>
      <c r="E108" s="19">
        <v>23.240669569126798</v>
      </c>
      <c r="F108" s="19">
        <v>24.563708817813204</v>
      </c>
      <c r="G108" s="19">
        <v>26.323477196313107</v>
      </c>
      <c r="H108" s="19">
        <v>27.640097828038858</v>
      </c>
      <c r="I108" s="19">
        <v>28.049594542143709</v>
      </c>
      <c r="J108" s="19">
        <v>28.902791924932004</v>
      </c>
      <c r="K108" s="19">
        <v>29.58253505746347</v>
      </c>
      <c r="L108" s="19">
        <v>30.009124383529258</v>
      </c>
      <c r="M108" s="19">
        <v>30.380189448793825</v>
      </c>
      <c r="N108" s="19">
        <v>30.547675388368511</v>
      </c>
      <c r="O108" s="19">
        <v>31.487279870830793</v>
      </c>
      <c r="P108" s="19">
        <v>32.852336318389611</v>
      </c>
      <c r="Q108" s="19">
        <v>33.744986812068575</v>
      </c>
      <c r="R108" s="19">
        <v>34.144674267312496</v>
      </c>
      <c r="S108" s="19">
        <v>34.923637655115996</v>
      </c>
      <c r="T108" s="19">
        <v>35.95515731252636</v>
      </c>
      <c r="U108" s="19">
        <v>36.572291369426004</v>
      </c>
      <c r="V108" s="19">
        <v>39.86004543975573</v>
      </c>
      <c r="W108" s="19">
        <v>43.230734577493351</v>
      </c>
      <c r="X108" s="19">
        <v>45.823827952604596</v>
      </c>
      <c r="Y108" s="19">
        <v>44.951246074663302</v>
      </c>
      <c r="Z108" s="19">
        <v>48.501797658668238</v>
      </c>
      <c r="AA108" s="19">
        <v>47.563358073227313</v>
      </c>
      <c r="AB108" s="19">
        <v>43.291528879763298</v>
      </c>
      <c r="AC108" s="19">
        <v>43.981270863996144</v>
      </c>
      <c r="AD108" s="19">
        <v>45.798328981192711</v>
      </c>
      <c r="AE108" s="19">
        <v>49.972260689495783</v>
      </c>
      <c r="AF108" s="19">
        <v>53.909399055616866</v>
      </c>
      <c r="AG108" s="19">
        <v>57.577133025578398</v>
      </c>
      <c r="AH108" s="19">
        <v>62.826518428347754</v>
      </c>
      <c r="AI108" s="19">
        <v>67.243654973328091</v>
      </c>
      <c r="AJ108" s="19">
        <v>71.867434375680475</v>
      </c>
      <c r="AK108" s="19">
        <v>74.574769232298578</v>
      </c>
      <c r="AL108" s="19">
        <v>76.661428369122959</v>
      </c>
      <c r="AM108" s="19">
        <v>79.024984471656225</v>
      </c>
      <c r="AN108" s="19">
        <v>84.625736342781735</v>
      </c>
      <c r="AO108" s="19">
        <v>88.700595443493611</v>
      </c>
      <c r="AP108" s="60">
        <v>93.380860391798095</v>
      </c>
    </row>
    <row r="109" spans="1:42" ht="24" x14ac:dyDescent="0.3">
      <c r="A109" s="16"/>
      <c r="B109" s="92" t="s">
        <v>42</v>
      </c>
      <c r="C109" s="93" t="s">
        <v>43</v>
      </c>
      <c r="D109" s="17">
        <v>14.471862108563757</v>
      </c>
      <c r="E109" s="17">
        <v>15.384939709849506</v>
      </c>
      <c r="F109" s="17">
        <v>16.558045216714305</v>
      </c>
      <c r="G109" s="17">
        <v>17.404305401341574</v>
      </c>
      <c r="H109" s="17">
        <v>18.237149400708809</v>
      </c>
      <c r="I109" s="17">
        <v>19.874215355844921</v>
      </c>
      <c r="J109" s="17">
        <v>20.989010419229057</v>
      </c>
      <c r="K109" s="17">
        <v>21.284801613023806</v>
      </c>
      <c r="L109" s="17">
        <v>20.904356849790805</v>
      </c>
      <c r="M109" s="17">
        <v>22.693576609766293</v>
      </c>
      <c r="N109" s="17">
        <v>23.481914909521063</v>
      </c>
      <c r="O109" s="17">
        <v>25.003172747664681</v>
      </c>
      <c r="P109" s="17">
        <v>26.36648501091457</v>
      </c>
      <c r="Q109" s="17">
        <v>27.967218895346008</v>
      </c>
      <c r="R109" s="17">
        <v>28.716220095778322</v>
      </c>
      <c r="S109" s="17">
        <v>29.467956514178358</v>
      </c>
      <c r="T109" s="17">
        <v>31.013058651791813</v>
      </c>
      <c r="U109" s="17">
        <v>35.955373151462474</v>
      </c>
      <c r="V109" s="17">
        <v>39.420730867129116</v>
      </c>
      <c r="W109" s="17">
        <v>44.727881215486725</v>
      </c>
      <c r="X109" s="17">
        <v>47.789404742113199</v>
      </c>
      <c r="Y109" s="17">
        <v>57.30182234105957</v>
      </c>
      <c r="Z109" s="17">
        <v>62.234330657426682</v>
      </c>
      <c r="AA109" s="17">
        <v>63.712774045445983</v>
      </c>
      <c r="AB109" s="17">
        <v>66.218575460273811</v>
      </c>
      <c r="AC109" s="17">
        <v>66.343262174196994</v>
      </c>
      <c r="AD109" s="17">
        <v>67.614045067190261</v>
      </c>
      <c r="AE109" s="17">
        <v>66.491946284367955</v>
      </c>
      <c r="AF109" s="17">
        <v>64.7295166757971</v>
      </c>
      <c r="AG109" s="17">
        <v>63.279685607120761</v>
      </c>
      <c r="AH109" s="17">
        <v>63.511164534792243</v>
      </c>
      <c r="AI109" s="17">
        <v>66.444387553124216</v>
      </c>
      <c r="AJ109" s="17">
        <v>69.160825818825529</v>
      </c>
      <c r="AK109" s="17">
        <v>70.635408643558023</v>
      </c>
      <c r="AL109" s="17">
        <v>72.78927932059463</v>
      </c>
      <c r="AM109" s="17">
        <v>76.16294454411539</v>
      </c>
      <c r="AN109" s="17">
        <v>80.537773835007627</v>
      </c>
      <c r="AO109" s="17">
        <v>85.014695884159039</v>
      </c>
      <c r="AP109" s="59">
        <v>89.697554708822338</v>
      </c>
    </row>
    <row r="110" spans="1:42" ht="48" x14ac:dyDescent="0.3">
      <c r="A110" s="15"/>
      <c r="B110" s="94" t="s">
        <v>72</v>
      </c>
      <c r="C110" s="95" t="s">
        <v>56</v>
      </c>
      <c r="D110" s="19">
        <v>37.579013820326388</v>
      </c>
      <c r="E110" s="19">
        <v>39.931388531697735</v>
      </c>
      <c r="F110" s="19">
        <v>42.470899114584654</v>
      </c>
      <c r="G110" s="19">
        <v>43.900331076547744</v>
      </c>
      <c r="H110" s="19">
        <v>44.544027716647896</v>
      </c>
      <c r="I110" s="19">
        <v>46.182270990674077</v>
      </c>
      <c r="J110" s="19">
        <v>48.370803954636813</v>
      </c>
      <c r="K110" s="19">
        <v>48.914108015747374</v>
      </c>
      <c r="L110" s="19">
        <v>48.705994609853882</v>
      </c>
      <c r="M110" s="19">
        <v>51.856077611010065</v>
      </c>
      <c r="N110" s="19">
        <v>52.943122269625398</v>
      </c>
      <c r="O110" s="19">
        <v>56.43187954283129</v>
      </c>
      <c r="P110" s="19">
        <v>59.69548637216662</v>
      </c>
      <c r="Q110" s="19">
        <v>61.607235057852563</v>
      </c>
      <c r="R110" s="19">
        <v>62.304903188922282</v>
      </c>
      <c r="S110" s="19">
        <v>63.662330780058916</v>
      </c>
      <c r="T110" s="19">
        <v>66.219329391044539</v>
      </c>
      <c r="U110" s="19">
        <v>61.720276982455694</v>
      </c>
      <c r="V110" s="19">
        <v>58.169803260216447</v>
      </c>
      <c r="W110" s="19">
        <v>60.524822850098026</v>
      </c>
      <c r="X110" s="19">
        <v>60.825960994624729</v>
      </c>
      <c r="Y110" s="19">
        <v>61.776251875745317</v>
      </c>
      <c r="Z110" s="19">
        <v>62.062592632905236</v>
      </c>
      <c r="AA110" s="19">
        <v>63.259509592410446</v>
      </c>
      <c r="AB110" s="19">
        <v>60.875429890722707</v>
      </c>
      <c r="AC110" s="19">
        <v>61.099111730707889</v>
      </c>
      <c r="AD110" s="19">
        <v>60.964890524746586</v>
      </c>
      <c r="AE110" s="19">
        <v>63.591360381239369</v>
      </c>
      <c r="AF110" s="19">
        <v>66.643770002101817</v>
      </c>
      <c r="AG110" s="19">
        <v>68.189962807340748</v>
      </c>
      <c r="AH110" s="19">
        <v>67.304777840037531</v>
      </c>
      <c r="AI110" s="19">
        <v>70.716310141013523</v>
      </c>
      <c r="AJ110" s="19">
        <v>74.462182001882667</v>
      </c>
      <c r="AK110" s="19">
        <v>76.690961656016967</v>
      </c>
      <c r="AL110" s="19">
        <v>78.478532099788282</v>
      </c>
      <c r="AM110" s="19">
        <v>80.386363171191277</v>
      </c>
      <c r="AN110" s="19">
        <v>85.281903130497412</v>
      </c>
      <c r="AO110" s="19">
        <v>87.856229358695742</v>
      </c>
      <c r="AP110" s="60">
        <v>93.340902216774197</v>
      </c>
    </row>
    <row r="111" spans="1:42" x14ac:dyDescent="0.3">
      <c r="A111" s="50" t="s">
        <v>15</v>
      </c>
      <c r="B111" s="37"/>
      <c r="C111" s="38" t="s">
        <v>28</v>
      </c>
      <c r="D111" s="112">
        <v>23.820859473623663</v>
      </c>
      <c r="E111" s="112">
        <v>24.877509860704805</v>
      </c>
      <c r="F111" s="112">
        <v>25.748333826050811</v>
      </c>
      <c r="G111" s="112">
        <v>27.684983781111523</v>
      </c>
      <c r="H111" s="112">
        <v>29.155158369957036</v>
      </c>
      <c r="I111" s="112">
        <v>30.362273700923232</v>
      </c>
      <c r="J111" s="112">
        <v>30.918133612768585</v>
      </c>
      <c r="K111" s="112">
        <v>31.190232307380732</v>
      </c>
      <c r="L111" s="112">
        <v>31.890099774637438</v>
      </c>
      <c r="M111" s="112">
        <v>33.248488722599404</v>
      </c>
      <c r="N111" s="112">
        <v>34.373238268457413</v>
      </c>
      <c r="O111" s="112">
        <v>36.331404692718053</v>
      </c>
      <c r="P111" s="112">
        <v>38.335854764350451</v>
      </c>
      <c r="Q111" s="112">
        <v>40.035063714049826</v>
      </c>
      <c r="R111" s="112">
        <v>41.465877333528738</v>
      </c>
      <c r="S111" s="112">
        <v>42.487200693153007</v>
      </c>
      <c r="T111" s="112">
        <v>43.841089948498009</v>
      </c>
      <c r="U111" s="112">
        <v>44.726632920284807</v>
      </c>
      <c r="V111" s="112">
        <v>46.82372891122774</v>
      </c>
      <c r="W111" s="112">
        <v>49.302645163437347</v>
      </c>
      <c r="X111" s="112">
        <v>51.610175955027174</v>
      </c>
      <c r="Y111" s="112">
        <v>53.796667117708566</v>
      </c>
      <c r="Z111" s="112">
        <v>55.715533381077684</v>
      </c>
      <c r="AA111" s="112">
        <v>56.087315965841547</v>
      </c>
      <c r="AB111" s="112">
        <v>54.079862290146707</v>
      </c>
      <c r="AC111" s="112">
        <v>54.654665950492429</v>
      </c>
      <c r="AD111" s="112">
        <v>55.950095598952302</v>
      </c>
      <c r="AE111" s="112">
        <v>57.051719498367525</v>
      </c>
      <c r="AF111" s="112">
        <v>59.260854409411614</v>
      </c>
      <c r="AG111" s="112">
        <v>61.683625349462623</v>
      </c>
      <c r="AH111" s="112">
        <v>64.704689211105034</v>
      </c>
      <c r="AI111" s="112">
        <v>68.714652644504</v>
      </c>
      <c r="AJ111" s="112">
        <v>73.04927488000952</v>
      </c>
      <c r="AK111" s="112">
        <v>75.308798886907766</v>
      </c>
      <c r="AL111" s="112">
        <v>76.375134483616719</v>
      </c>
      <c r="AM111" s="112">
        <v>79.685001812679701</v>
      </c>
      <c r="AN111" s="112">
        <v>84.957643873007044</v>
      </c>
      <c r="AO111" s="112">
        <v>88.232457398053256</v>
      </c>
      <c r="AP111" s="113">
        <v>92.920713419921313</v>
      </c>
    </row>
    <row r="112" spans="1:42" x14ac:dyDescent="0.3">
      <c r="A112" s="15" t="s">
        <v>27</v>
      </c>
      <c r="B112" s="94"/>
      <c r="C112" s="95" t="s">
        <v>29</v>
      </c>
      <c r="D112" s="19">
        <v>12.3073699595585</v>
      </c>
      <c r="E112" s="19">
        <v>13.997767208792961</v>
      </c>
      <c r="F112" s="19">
        <v>15.181494513426077</v>
      </c>
      <c r="G112" s="19">
        <v>20.478880288149085</v>
      </c>
      <c r="H112" s="19">
        <v>22.460729275471898</v>
      </c>
      <c r="I112" s="19">
        <v>25.964517000011135</v>
      </c>
      <c r="J112" s="19">
        <v>27.361870090120664</v>
      </c>
      <c r="K112" s="19">
        <v>30.000063392278769</v>
      </c>
      <c r="L112" s="19">
        <v>27.457705231061745</v>
      </c>
      <c r="M112" s="19">
        <v>24.606485279404289</v>
      </c>
      <c r="N112" s="19">
        <v>23.767837209126153</v>
      </c>
      <c r="O112" s="19">
        <v>25.834653358813991</v>
      </c>
      <c r="P112" s="19">
        <v>26.648413317688814</v>
      </c>
      <c r="Q112" s="19">
        <v>28.913871381043972</v>
      </c>
      <c r="R112" s="19">
        <v>27.918484313754039</v>
      </c>
      <c r="S112" s="19">
        <v>30.648600471302618</v>
      </c>
      <c r="T112" s="19">
        <v>29.280177933622721</v>
      </c>
      <c r="U112" s="19">
        <v>36.689990642474363</v>
      </c>
      <c r="V112" s="19">
        <v>44.297932370981798</v>
      </c>
      <c r="W112" s="19">
        <v>46.379523163238403</v>
      </c>
      <c r="X112" s="19">
        <v>48.594149897178781</v>
      </c>
      <c r="Y112" s="19">
        <v>49.253041521443805</v>
      </c>
      <c r="Z112" s="19">
        <v>50.62581278554611</v>
      </c>
      <c r="AA112" s="19">
        <v>49.157922483492278</v>
      </c>
      <c r="AB112" s="19">
        <v>41.570950805772249</v>
      </c>
      <c r="AC112" s="19">
        <v>41.510967710365705</v>
      </c>
      <c r="AD112" s="19">
        <v>45.560208920902497</v>
      </c>
      <c r="AE112" s="19">
        <v>46.578013146631989</v>
      </c>
      <c r="AF112" s="19">
        <v>52.185438253639937</v>
      </c>
      <c r="AG112" s="19">
        <v>55.283807641185653</v>
      </c>
      <c r="AH112" s="19">
        <v>57.35033727084565</v>
      </c>
      <c r="AI112" s="19">
        <v>64.231771282624521</v>
      </c>
      <c r="AJ112" s="19">
        <v>71.225216251044472</v>
      </c>
      <c r="AK112" s="19">
        <v>74.850738974299915</v>
      </c>
      <c r="AL112" s="19">
        <v>73.655182548577685</v>
      </c>
      <c r="AM112" s="19">
        <v>78.228370231845162</v>
      </c>
      <c r="AN112" s="19">
        <v>86.313276412843962</v>
      </c>
      <c r="AO112" s="19">
        <v>90.186269041449904</v>
      </c>
      <c r="AP112" s="60">
        <v>93.183531702738676</v>
      </c>
    </row>
    <row r="113" spans="1:82" x14ac:dyDescent="0.3">
      <c r="A113" s="51" t="s">
        <v>15</v>
      </c>
      <c r="B113" s="52"/>
      <c r="C113" s="53" t="s">
        <v>16</v>
      </c>
      <c r="D113" s="68">
        <v>22.842149448651252</v>
      </c>
      <c r="E113" s="68">
        <v>23.932936892906582</v>
      </c>
      <c r="F113" s="68">
        <v>24.814706320063529</v>
      </c>
      <c r="G113" s="68">
        <v>26.93715014982568</v>
      </c>
      <c r="H113" s="68">
        <v>28.414752770352592</v>
      </c>
      <c r="I113" s="68">
        <v>29.729879795783866</v>
      </c>
      <c r="J113" s="68">
        <v>30.323288710621071</v>
      </c>
      <c r="K113" s="68">
        <v>30.71542833949491</v>
      </c>
      <c r="L113" s="68">
        <v>31.249338750360302</v>
      </c>
      <c r="M113" s="68">
        <v>32.387169562315222</v>
      </c>
      <c r="N113" s="68">
        <v>33.391669716751935</v>
      </c>
      <c r="O113" s="68">
        <v>35.343715796319977</v>
      </c>
      <c r="P113" s="68">
        <v>37.247452369371018</v>
      </c>
      <c r="Q113" s="68">
        <v>38.99192164303048</v>
      </c>
      <c r="R113" s="68">
        <v>40.21379926585886</v>
      </c>
      <c r="S113" s="68">
        <v>41.381805583967768</v>
      </c>
      <c r="T113" s="68">
        <v>42.519601461532453</v>
      </c>
      <c r="U113" s="68">
        <v>43.954237700070131</v>
      </c>
      <c r="V113" s="68">
        <v>46.455286872299531</v>
      </c>
      <c r="W113" s="68">
        <v>48.893816788125342</v>
      </c>
      <c r="X113" s="68">
        <v>51.185790733604541</v>
      </c>
      <c r="Y113" s="68">
        <v>53.237124323326022</v>
      </c>
      <c r="Z113" s="68">
        <v>55.102509632706251</v>
      </c>
      <c r="AA113" s="68">
        <v>55.307723433677268</v>
      </c>
      <c r="AB113" s="68">
        <v>52.817967384879971</v>
      </c>
      <c r="AC113" s="68">
        <v>53.332044554147764</v>
      </c>
      <c r="AD113" s="68">
        <v>54.916261792022837</v>
      </c>
      <c r="AE113" s="68">
        <v>56.009941131681821</v>
      </c>
      <c r="AF113" s="68">
        <v>58.564540723306123</v>
      </c>
      <c r="AG113" s="68">
        <v>61.054797977843677</v>
      </c>
      <c r="AH113" s="68">
        <v>63.981431795645058</v>
      </c>
      <c r="AI113" s="68">
        <v>68.278943621851695</v>
      </c>
      <c r="AJ113" s="68">
        <v>72.879672328439341</v>
      </c>
      <c r="AK113" s="68">
        <v>75.272677303074786</v>
      </c>
      <c r="AL113" s="68">
        <v>76.130514841807013</v>
      </c>
      <c r="AM113" s="68">
        <v>79.552315665999842</v>
      </c>
      <c r="AN113" s="68">
        <v>85.079568330210506</v>
      </c>
      <c r="AO113" s="68">
        <v>88.408406103536691</v>
      </c>
      <c r="AP113" s="75">
        <v>92.947231412274363</v>
      </c>
      <c r="AQ113" s="169"/>
      <c r="AR113" s="169"/>
      <c r="AS113" s="169"/>
      <c r="AT113" s="169"/>
      <c r="AU113" s="169"/>
      <c r="AV113" s="169"/>
      <c r="AW113" s="169"/>
      <c r="AX113" s="169"/>
      <c r="AY113" s="169"/>
      <c r="AZ113" s="169"/>
      <c r="BA113" s="169"/>
      <c r="BB113" s="169"/>
      <c r="BC113" s="169"/>
      <c r="BD113" s="169"/>
      <c r="BE113" s="169"/>
      <c r="BF113" s="169"/>
      <c r="BG113" s="169"/>
      <c r="BH113" s="169"/>
      <c r="BI113" s="169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</row>
    <row r="114" spans="1:82" x14ac:dyDescent="0.3">
      <c r="A114" s="24"/>
      <c r="B114" s="24"/>
      <c r="C114" s="24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1"/>
    </row>
    <row r="115" spans="1:82" x14ac:dyDescent="0.3">
      <c r="A115" s="263" t="s">
        <v>0</v>
      </c>
      <c r="B115" s="264"/>
      <c r="C115" s="264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4"/>
    </row>
    <row r="116" spans="1:82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02"/>
    </row>
    <row r="117" spans="1:82" x14ac:dyDescent="0.3">
      <c r="A117" s="41" t="s">
        <v>1</v>
      </c>
      <c r="B117" s="42"/>
      <c r="C117" s="43" t="s">
        <v>2</v>
      </c>
      <c r="D117" s="66">
        <v>21.242649943201471</v>
      </c>
      <c r="E117" s="66">
        <v>22.572100587622877</v>
      </c>
      <c r="F117" s="66">
        <v>23.484348106231469</v>
      </c>
      <c r="G117" s="66">
        <v>25.379465059443124</v>
      </c>
      <c r="H117" s="66">
        <v>26.605119151584649</v>
      </c>
      <c r="I117" s="66">
        <v>27.943222990510669</v>
      </c>
      <c r="J117" s="66">
        <v>28.842857837321134</v>
      </c>
      <c r="K117" s="66">
        <v>29.462195436339954</v>
      </c>
      <c r="L117" s="66">
        <v>29.54772943792025</v>
      </c>
      <c r="M117" s="66">
        <v>30.319112157359978</v>
      </c>
      <c r="N117" s="66">
        <v>31.055740374664403</v>
      </c>
      <c r="O117" s="66">
        <v>32.069119044605642</v>
      </c>
      <c r="P117" s="66">
        <v>33.396103371516539</v>
      </c>
      <c r="Q117" s="66">
        <v>34.797574790680102</v>
      </c>
      <c r="R117" s="66">
        <v>36.074794356351333</v>
      </c>
      <c r="S117" s="66">
        <v>37.16065392059911</v>
      </c>
      <c r="T117" s="66">
        <v>37.836943861885366</v>
      </c>
      <c r="U117" s="66">
        <v>39.931307114118361</v>
      </c>
      <c r="V117" s="66">
        <v>42.917946576894501</v>
      </c>
      <c r="W117" s="66">
        <v>45.486986995073714</v>
      </c>
      <c r="X117" s="66">
        <v>48.294149686771782</v>
      </c>
      <c r="Y117" s="66">
        <v>50.612913669501239</v>
      </c>
      <c r="Z117" s="66">
        <v>53.371659669641424</v>
      </c>
      <c r="AA117" s="66">
        <v>53.406620920125135</v>
      </c>
      <c r="AB117" s="66">
        <v>51.706811724005995</v>
      </c>
      <c r="AC117" s="66">
        <v>52.445959212772323</v>
      </c>
      <c r="AD117" s="66">
        <v>54.566348984430711</v>
      </c>
      <c r="AE117" s="66">
        <v>55.595063181330787</v>
      </c>
      <c r="AF117" s="66">
        <v>58.059644338820171</v>
      </c>
      <c r="AG117" s="66">
        <v>59.972924002196372</v>
      </c>
      <c r="AH117" s="66">
        <v>62.530232657643168</v>
      </c>
      <c r="AI117" s="66">
        <v>66.389699232942419</v>
      </c>
      <c r="AJ117" s="66">
        <v>70.515032036408599</v>
      </c>
      <c r="AK117" s="66">
        <v>73.486670021949394</v>
      </c>
      <c r="AL117" s="66">
        <v>75.114400093814581</v>
      </c>
      <c r="AM117" s="66">
        <v>78.932003496272131</v>
      </c>
      <c r="AN117" s="66">
        <v>83.406863218821542</v>
      </c>
      <c r="AO117" s="66">
        <v>87.987761522542499</v>
      </c>
      <c r="AP117" s="73">
        <v>92.698533834585021</v>
      </c>
    </row>
    <row r="118" spans="1:82" x14ac:dyDescent="0.3">
      <c r="A118" s="46" t="s">
        <v>3</v>
      </c>
      <c r="B118" s="32"/>
      <c r="C118" s="33" t="s">
        <v>4</v>
      </c>
      <c r="D118" s="114">
        <v>22.810123239902044</v>
      </c>
      <c r="E118" s="114">
        <v>24.302563298302381</v>
      </c>
      <c r="F118" s="114">
        <v>25.280467481726259</v>
      </c>
      <c r="G118" s="114">
        <v>27.304732836212725</v>
      </c>
      <c r="H118" s="114">
        <v>28.427247851191893</v>
      </c>
      <c r="I118" s="114">
        <v>29.633255862358698</v>
      </c>
      <c r="J118" s="114">
        <v>30.562660548504866</v>
      </c>
      <c r="K118" s="114">
        <v>31.118418065484327</v>
      </c>
      <c r="L118" s="114">
        <v>31.243701323362405</v>
      </c>
      <c r="M118" s="114">
        <v>32.006814559565925</v>
      </c>
      <c r="N118" s="114">
        <v>32.69141207199656</v>
      </c>
      <c r="O118" s="114">
        <v>33.824076076609671</v>
      </c>
      <c r="P118" s="114">
        <v>35.103782800613935</v>
      </c>
      <c r="Q118" s="114">
        <v>36.351323417966356</v>
      </c>
      <c r="R118" s="114">
        <v>37.590746753266615</v>
      </c>
      <c r="S118" s="114">
        <v>38.719206118505753</v>
      </c>
      <c r="T118" s="114">
        <v>39.423860285477218</v>
      </c>
      <c r="U118" s="114">
        <v>41.606063069731292</v>
      </c>
      <c r="V118" s="114">
        <v>44.717964954127098</v>
      </c>
      <c r="W118" s="114">
        <v>47.394753303729139</v>
      </c>
      <c r="X118" s="114">
        <v>50.319650995257291</v>
      </c>
      <c r="Y118" s="114">
        <v>52.735666084208709</v>
      </c>
      <c r="Z118" s="114">
        <v>55.610116443351068</v>
      </c>
      <c r="AA118" s="114">
        <v>55.646544001018142</v>
      </c>
      <c r="AB118" s="114">
        <v>53.875443234941869</v>
      </c>
      <c r="AC118" s="114">
        <v>54.645591253076034</v>
      </c>
      <c r="AD118" s="114">
        <v>56.440629415412758</v>
      </c>
      <c r="AE118" s="114">
        <v>56.959933427504673</v>
      </c>
      <c r="AF118" s="114">
        <v>59.121126702069958</v>
      </c>
      <c r="AG118" s="114">
        <v>60.793318469599512</v>
      </c>
      <c r="AH118" s="114">
        <v>63.29070261899097</v>
      </c>
      <c r="AI118" s="114">
        <v>67.321874957353401</v>
      </c>
      <c r="AJ118" s="114">
        <v>71.73333731976858</v>
      </c>
      <c r="AK118" s="114">
        <v>74.685253559358515</v>
      </c>
      <c r="AL118" s="114">
        <v>75.961138103405176</v>
      </c>
      <c r="AM118" s="114">
        <v>79.799222009266572</v>
      </c>
      <c r="AN118" s="114">
        <v>84.188713112876201</v>
      </c>
      <c r="AO118" s="114">
        <v>88.931869728653723</v>
      </c>
      <c r="AP118" s="115">
        <v>93.046619991104279</v>
      </c>
    </row>
    <row r="119" spans="1:82" x14ac:dyDescent="0.3">
      <c r="A119" s="48" t="s">
        <v>5</v>
      </c>
      <c r="B119" s="39"/>
      <c r="C119" s="40" t="s">
        <v>6</v>
      </c>
      <c r="D119" s="17">
        <v>22.878522313174653</v>
      </c>
      <c r="E119" s="17">
        <v>24.37568956426065</v>
      </c>
      <c r="F119" s="17">
        <v>25.355281580375184</v>
      </c>
      <c r="G119" s="17">
        <v>27.385471638468754</v>
      </c>
      <c r="H119" s="17">
        <v>28.51054444402023</v>
      </c>
      <c r="I119" s="17">
        <v>29.719214113868336</v>
      </c>
      <c r="J119" s="17">
        <v>30.65121862541708</v>
      </c>
      <c r="K119" s="17">
        <v>31.208190785623497</v>
      </c>
      <c r="L119" s="17">
        <v>31.333972444307268</v>
      </c>
      <c r="M119" s="17">
        <v>32.098820803933698</v>
      </c>
      <c r="N119" s="17">
        <v>32.785030713783641</v>
      </c>
      <c r="O119" s="17">
        <v>33.921197838171437</v>
      </c>
      <c r="P119" s="17">
        <v>35.202663458987857</v>
      </c>
      <c r="Q119" s="17">
        <v>36.452803664011974</v>
      </c>
      <c r="R119" s="17">
        <v>37.695294334337973</v>
      </c>
      <c r="S119" s="17">
        <v>38.826879846683745</v>
      </c>
      <c r="T119" s="17">
        <v>39.533493577108075</v>
      </c>
      <c r="U119" s="17">
        <v>41.721764820222127</v>
      </c>
      <c r="V119" s="17">
        <v>44.842320551408882</v>
      </c>
      <c r="W119" s="17">
        <v>47.526552746327972</v>
      </c>
      <c r="X119" s="17">
        <v>50.459584247160528</v>
      </c>
      <c r="Y119" s="17">
        <v>52.88231800051755</v>
      </c>
      <c r="Z119" s="17">
        <v>55.764761880644912</v>
      </c>
      <c r="AA119" s="17">
        <v>55.801290739225294</v>
      </c>
      <c r="AB119" s="17">
        <v>54.025264742453984</v>
      </c>
      <c r="AC119" s="17">
        <v>54.797554455025491</v>
      </c>
      <c r="AD119" s="17">
        <v>56.592962782411519</v>
      </c>
      <c r="AE119" s="17">
        <v>57.102388186162102</v>
      </c>
      <c r="AF119" s="17">
        <v>59.260838657442505</v>
      </c>
      <c r="AG119" s="17">
        <v>60.927244205365014</v>
      </c>
      <c r="AH119" s="17">
        <v>63.428277976379931</v>
      </c>
      <c r="AI119" s="17">
        <v>67.451716626617767</v>
      </c>
      <c r="AJ119" s="17">
        <v>71.865154743698511</v>
      </c>
      <c r="AK119" s="17">
        <v>74.84738751679275</v>
      </c>
      <c r="AL119" s="17">
        <v>76.075207287855676</v>
      </c>
      <c r="AM119" s="17">
        <v>79.916089462438052</v>
      </c>
      <c r="AN119" s="17">
        <v>84.280669269434554</v>
      </c>
      <c r="AO119" s="17">
        <v>88.987087869842114</v>
      </c>
      <c r="AP119" s="59">
        <v>93.085550031242832</v>
      </c>
    </row>
    <row r="120" spans="1:82" x14ac:dyDescent="0.3">
      <c r="A120" s="227" t="s">
        <v>7</v>
      </c>
      <c r="B120" s="94"/>
      <c r="C120" s="95" t="s">
        <v>8</v>
      </c>
      <c r="D120" s="20">
        <v>13.409771532288051</v>
      </c>
      <c r="E120" s="20">
        <v>13.862326987711377</v>
      </c>
      <c r="F120" s="20">
        <v>14.448576626988672</v>
      </c>
      <c r="G120" s="20">
        <v>15.715723850748725</v>
      </c>
      <c r="H120" s="20">
        <v>17.628839684616789</v>
      </c>
      <c r="I120" s="20">
        <v>19.828839136430538</v>
      </c>
      <c r="J120" s="20">
        <v>20.610985453864945</v>
      </c>
      <c r="K120" s="20">
        <v>21.640517704248904</v>
      </c>
      <c r="L120" s="20">
        <v>21.500360868159358</v>
      </c>
      <c r="M120" s="20">
        <v>22.360006728392019</v>
      </c>
      <c r="N120" s="20">
        <v>23.426132774387913</v>
      </c>
      <c r="O120" s="20">
        <v>23.80688194693586</v>
      </c>
      <c r="P120" s="20">
        <v>25.497488454760049</v>
      </c>
      <c r="Q120" s="20">
        <v>27.958525335116441</v>
      </c>
      <c r="R120" s="20">
        <v>29.581294379131233</v>
      </c>
      <c r="S120" s="20">
        <v>30.490386566007068</v>
      </c>
      <c r="T120" s="20">
        <v>31.045283737208084</v>
      </c>
      <c r="U120" s="20">
        <v>32.763712732205555</v>
      </c>
      <c r="V120" s="20">
        <v>35.214256039325811</v>
      </c>
      <c r="W120" s="20">
        <v>37.322158543446172</v>
      </c>
      <c r="X120" s="20">
        <v>39.625440821697509</v>
      </c>
      <c r="Y120" s="20">
        <v>41.527991038919723</v>
      </c>
      <c r="Z120" s="20">
        <v>43.79154733051319</v>
      </c>
      <c r="AA120" s="20">
        <v>43.820233102414754</v>
      </c>
      <c r="AB120" s="20">
        <v>42.425536453941717</v>
      </c>
      <c r="AC120" s="20">
        <v>43.032008361296562</v>
      </c>
      <c r="AD120" s="20">
        <v>46.385150929394015</v>
      </c>
      <c r="AE120" s="20">
        <v>49.477888211479041</v>
      </c>
      <c r="AF120" s="20">
        <v>53.23238939047593</v>
      </c>
      <c r="AG120" s="20">
        <v>56.21623495795275</v>
      </c>
      <c r="AH120" s="20">
        <v>59.046300298099531</v>
      </c>
      <c r="AI120" s="20">
        <v>62.124679902751758</v>
      </c>
      <c r="AJ120" s="20">
        <v>64.96297636605405</v>
      </c>
      <c r="AK120" s="20">
        <v>68.014913454740409</v>
      </c>
      <c r="AL120" s="20">
        <v>71.253977390937138</v>
      </c>
      <c r="AM120" s="20">
        <v>74.977321366794484</v>
      </c>
      <c r="AN120" s="20">
        <v>79.833661280606009</v>
      </c>
      <c r="AO120" s="20">
        <v>83.671009893258841</v>
      </c>
      <c r="AP120" s="181">
        <v>91.113505000281563</v>
      </c>
    </row>
    <row r="121" spans="1:82" x14ac:dyDescent="0.3">
      <c r="A121" s="50" t="s">
        <v>9</v>
      </c>
      <c r="B121" s="37"/>
      <c r="C121" s="38" t="s">
        <v>10</v>
      </c>
      <c r="D121" s="112">
        <v>15.880063765597605</v>
      </c>
      <c r="E121" s="112">
        <v>17.320654408576132</v>
      </c>
      <c r="F121" s="112">
        <v>19.004069875514606</v>
      </c>
      <c r="G121" s="112">
        <v>20.677347421617721</v>
      </c>
      <c r="H121" s="112">
        <v>21.374251567675703</v>
      </c>
      <c r="I121" s="112">
        <v>24.122148790327351</v>
      </c>
      <c r="J121" s="112">
        <v>25.782121821779203</v>
      </c>
      <c r="K121" s="112">
        <v>26.668768367328649</v>
      </c>
      <c r="L121" s="112">
        <v>26.920050728317612</v>
      </c>
      <c r="M121" s="112">
        <v>27.113898092680444</v>
      </c>
      <c r="N121" s="112">
        <v>25.698033389573549</v>
      </c>
      <c r="O121" s="112">
        <v>27.677946786383593</v>
      </c>
      <c r="P121" s="112">
        <v>29.500487476372463</v>
      </c>
      <c r="Q121" s="112">
        <v>32.601419933452718</v>
      </c>
      <c r="R121" s="112">
        <v>30.947561077996948</v>
      </c>
      <c r="S121" s="112">
        <v>29.944802588463858</v>
      </c>
      <c r="T121" s="112">
        <v>29.87634181485614</v>
      </c>
      <c r="U121" s="112">
        <v>34.114961732548402</v>
      </c>
      <c r="V121" s="112">
        <v>44.046625845264181</v>
      </c>
      <c r="W121" s="112">
        <v>49.432749094294458</v>
      </c>
      <c r="X121" s="112">
        <v>50.21263861982407</v>
      </c>
      <c r="Y121" s="112">
        <v>49.007727476333876</v>
      </c>
      <c r="Z121" s="112">
        <v>48.135446398310172</v>
      </c>
      <c r="AA121" s="112">
        <v>45.190652120486739</v>
      </c>
      <c r="AB121" s="112">
        <v>29.48892712414926</v>
      </c>
      <c r="AC121" s="112">
        <v>29.184923077942031</v>
      </c>
      <c r="AD121" s="112">
        <v>30.79727848426846</v>
      </c>
      <c r="AE121" s="112">
        <v>32.776678720670894</v>
      </c>
      <c r="AF121" s="112">
        <v>35.718703546644875</v>
      </c>
      <c r="AG121" s="112">
        <v>39.611432867559095</v>
      </c>
      <c r="AH121" s="112">
        <v>45.33113713161864</v>
      </c>
      <c r="AI121" s="112">
        <v>53.007620122358801</v>
      </c>
      <c r="AJ121" s="112">
        <v>61.381196377293655</v>
      </c>
      <c r="AK121" s="112">
        <v>66.956641306582469</v>
      </c>
      <c r="AL121" s="112">
        <v>62.741162097972051</v>
      </c>
      <c r="AM121" s="112">
        <v>68.740269441948641</v>
      </c>
      <c r="AN121" s="112">
        <v>81.468024893337258</v>
      </c>
      <c r="AO121" s="112">
        <v>83.819670959925631</v>
      </c>
      <c r="AP121" s="113">
        <v>90.362917949385292</v>
      </c>
    </row>
    <row r="122" spans="1:82" s="224" customFormat="1" x14ac:dyDescent="0.3">
      <c r="A122" s="230" t="s">
        <v>92</v>
      </c>
      <c r="B122" s="220"/>
      <c r="C122" s="221" t="s">
        <v>93</v>
      </c>
      <c r="D122" s="228">
        <v>13.519119701994942</v>
      </c>
      <c r="E122" s="228">
        <v>14.745532746141032</v>
      </c>
      <c r="F122" s="228">
        <v>16.11068448662142</v>
      </c>
      <c r="G122" s="228">
        <v>17.553128713780371</v>
      </c>
      <c r="H122" s="228">
        <v>18.185889144217576</v>
      </c>
      <c r="I122" s="228">
        <v>20.547467132304238</v>
      </c>
      <c r="J122" s="228">
        <v>21.882583826682858</v>
      </c>
      <c r="K122" s="228">
        <v>22.605568648963104</v>
      </c>
      <c r="L122" s="228">
        <v>22.861469195851519</v>
      </c>
      <c r="M122" s="228">
        <v>23.118179070783523</v>
      </c>
      <c r="N122" s="228">
        <v>21.967384709726105</v>
      </c>
      <c r="O122" s="228">
        <v>23.698687645692729</v>
      </c>
      <c r="P122" s="228">
        <v>25.206556403962555</v>
      </c>
      <c r="Q122" s="228">
        <v>27.896245294483379</v>
      </c>
      <c r="R122" s="228">
        <v>26.481078335239793</v>
      </c>
      <c r="S122" s="228">
        <v>25.591955896592189</v>
      </c>
      <c r="T122" s="228">
        <v>26.776532122469899</v>
      </c>
      <c r="U122" s="228">
        <v>26.825158212011385</v>
      </c>
      <c r="V122" s="228">
        <v>27.493022058204563</v>
      </c>
      <c r="W122" s="228">
        <v>30.85427276292171</v>
      </c>
      <c r="X122" s="228">
        <v>35.584774936215979</v>
      </c>
      <c r="Y122" s="228">
        <v>38.077931562438017</v>
      </c>
      <c r="Z122" s="228">
        <v>39.807355712678152</v>
      </c>
      <c r="AA122" s="228">
        <v>41.739973250597942</v>
      </c>
      <c r="AB122" s="228">
        <v>34.932907631653798</v>
      </c>
      <c r="AC122" s="228">
        <v>37.43772970200007</v>
      </c>
      <c r="AD122" s="228">
        <v>35.012531972690297</v>
      </c>
      <c r="AE122" s="228">
        <v>38.347919654158481</v>
      </c>
      <c r="AF122" s="228">
        <v>38.997063689986994</v>
      </c>
      <c r="AG122" s="228">
        <v>41.411431833353866</v>
      </c>
      <c r="AH122" s="228">
        <v>45.688464080849968</v>
      </c>
      <c r="AI122" s="228">
        <v>54.265171223372874</v>
      </c>
      <c r="AJ122" s="228">
        <v>65.059378361808101</v>
      </c>
      <c r="AK122" s="228">
        <v>63.292478318484882</v>
      </c>
      <c r="AL122" s="228">
        <v>66.112521233097496</v>
      </c>
      <c r="AM122" s="228">
        <v>70.809484401960049</v>
      </c>
      <c r="AN122" s="228">
        <v>79.456452132885573</v>
      </c>
      <c r="AO122" s="228">
        <v>82.105508131507477</v>
      </c>
      <c r="AP122" s="229">
        <v>89.068099072553338</v>
      </c>
    </row>
    <row r="123" spans="1:82" x14ac:dyDescent="0.3">
      <c r="A123" s="50" t="s">
        <v>11</v>
      </c>
      <c r="B123" s="37"/>
      <c r="C123" s="38" t="s">
        <v>12</v>
      </c>
      <c r="D123" s="112">
        <v>13.601313334652874</v>
      </c>
      <c r="E123" s="112">
        <v>13.114446202476485</v>
      </c>
      <c r="F123" s="112">
        <v>12.706674369570026</v>
      </c>
      <c r="G123" s="112">
        <v>15.847507960984281</v>
      </c>
      <c r="H123" s="112">
        <v>17.137878489044951</v>
      </c>
      <c r="I123" s="112">
        <v>17.983098538937377</v>
      </c>
      <c r="J123" s="112">
        <v>15.889282473909011</v>
      </c>
      <c r="K123" s="112">
        <v>15.694108661056609</v>
      </c>
      <c r="L123" s="112">
        <v>15.5466091066994</v>
      </c>
      <c r="M123" s="112">
        <v>17.128239111852867</v>
      </c>
      <c r="N123" s="112">
        <v>19.636737837012614</v>
      </c>
      <c r="O123" s="112">
        <v>23.755405342780648</v>
      </c>
      <c r="P123" s="112">
        <v>25.971430468069524</v>
      </c>
      <c r="Q123" s="112">
        <v>25.989485453134026</v>
      </c>
      <c r="R123" s="112">
        <v>28.222444364072626</v>
      </c>
      <c r="S123" s="112">
        <v>33.183083521793819</v>
      </c>
      <c r="T123" s="112">
        <v>36.276755172644251</v>
      </c>
      <c r="U123" s="112">
        <v>39.240566292608783</v>
      </c>
      <c r="V123" s="112">
        <v>39.288371131678545</v>
      </c>
      <c r="W123" s="112">
        <v>40.267636705885629</v>
      </c>
      <c r="X123" s="112">
        <v>41.859690558778624</v>
      </c>
      <c r="Y123" s="112">
        <v>45.695373221225651</v>
      </c>
      <c r="Z123" s="112">
        <v>47.21280276324476</v>
      </c>
      <c r="AA123" s="112">
        <v>50.794275326542184</v>
      </c>
      <c r="AB123" s="112">
        <v>53.820239827773179</v>
      </c>
      <c r="AC123" s="112">
        <v>57.140506599825791</v>
      </c>
      <c r="AD123" s="112">
        <v>58.652208692943788</v>
      </c>
      <c r="AE123" s="112">
        <v>58.942195367176218</v>
      </c>
      <c r="AF123" s="112">
        <v>62.239103618028622</v>
      </c>
      <c r="AG123" s="112">
        <v>67.087906677912869</v>
      </c>
      <c r="AH123" s="112">
        <v>69.976353450156509</v>
      </c>
      <c r="AI123" s="112">
        <v>76.636643110768574</v>
      </c>
      <c r="AJ123" s="112">
        <v>81.403423507944083</v>
      </c>
      <c r="AK123" s="112">
        <v>83.061155437881339</v>
      </c>
      <c r="AL123" s="112">
        <v>78.736878232458508</v>
      </c>
      <c r="AM123" s="112">
        <v>80.36072300391001</v>
      </c>
      <c r="AN123" s="112">
        <v>90.210570013871404</v>
      </c>
      <c r="AO123" s="112">
        <v>94.246103114235495</v>
      </c>
      <c r="AP123" s="113">
        <v>98.654046682181047</v>
      </c>
    </row>
    <row r="124" spans="1:82" x14ac:dyDescent="0.3">
      <c r="A124" s="49" t="s">
        <v>13</v>
      </c>
      <c r="B124" s="34"/>
      <c r="C124" s="35" t="s">
        <v>14</v>
      </c>
      <c r="D124" s="57">
        <v>7.3910098795310821</v>
      </c>
      <c r="E124" s="57">
        <v>8.3358999407026424</v>
      </c>
      <c r="F124" s="57">
        <v>9.0155303445726371</v>
      </c>
      <c r="G124" s="57">
        <v>10.922736380400432</v>
      </c>
      <c r="H124" s="57">
        <v>11.02959567400457</v>
      </c>
      <c r="I124" s="57">
        <v>13.119733227415903</v>
      </c>
      <c r="J124" s="57">
        <v>13.73243729560939</v>
      </c>
      <c r="K124" s="57">
        <v>14.776934730652105</v>
      </c>
      <c r="L124" s="57">
        <v>13.442549833531606</v>
      </c>
      <c r="M124" s="57">
        <v>12.925764653673481</v>
      </c>
      <c r="N124" s="57">
        <v>12.039551260221993</v>
      </c>
      <c r="O124" s="57">
        <v>12.500545413281683</v>
      </c>
      <c r="P124" s="57">
        <v>12.980322887761497</v>
      </c>
      <c r="Q124" s="57">
        <v>13.855716581454509</v>
      </c>
      <c r="R124" s="57">
        <v>13.441350027534943</v>
      </c>
      <c r="S124" s="57">
        <v>14.497900759602587</v>
      </c>
      <c r="T124" s="57">
        <v>14.568414702945311</v>
      </c>
      <c r="U124" s="57">
        <v>19.921442185535682</v>
      </c>
      <c r="V124" s="57">
        <v>27.952018333546636</v>
      </c>
      <c r="W124" s="57">
        <v>32.28894442580885</v>
      </c>
      <c r="X124" s="57">
        <v>34.502055190322636</v>
      </c>
      <c r="Y124" s="57">
        <v>35.434012686406611</v>
      </c>
      <c r="Z124" s="57">
        <v>37.56680061389153</v>
      </c>
      <c r="AA124" s="57">
        <v>36.02607273917792</v>
      </c>
      <c r="AB124" s="57">
        <v>27.126054163297002</v>
      </c>
      <c r="AC124" s="57">
        <v>28.734014852033912</v>
      </c>
      <c r="AD124" s="57">
        <v>31.568811150723946</v>
      </c>
      <c r="AE124" s="57">
        <v>32.792163810113365</v>
      </c>
      <c r="AF124" s="57">
        <v>35.535149618473419</v>
      </c>
      <c r="AG124" s="57">
        <v>38.659151700935922</v>
      </c>
      <c r="AH124" s="57">
        <v>43.06885817062895</v>
      </c>
      <c r="AI124" s="57">
        <v>50.684016533186551</v>
      </c>
      <c r="AJ124" s="57">
        <v>57.707771419416709</v>
      </c>
      <c r="AK124" s="57">
        <v>64.92824827339436</v>
      </c>
      <c r="AL124" s="57">
        <v>59.313594615641072</v>
      </c>
      <c r="AM124" s="57">
        <v>65.737187531398405</v>
      </c>
      <c r="AN124" s="57">
        <v>79.035492408873864</v>
      </c>
      <c r="AO124" s="57">
        <v>86.444931515626337</v>
      </c>
      <c r="AP124" s="62">
        <v>93.81335780436811</v>
      </c>
    </row>
    <row r="125" spans="1:82" x14ac:dyDescent="0.3">
      <c r="A125" s="51" t="s">
        <v>15</v>
      </c>
      <c r="B125" s="52"/>
      <c r="C125" s="53" t="s">
        <v>16</v>
      </c>
      <c r="D125" s="68">
        <v>22.842149448650915</v>
      </c>
      <c r="E125" s="68">
        <v>23.932936892906234</v>
      </c>
      <c r="F125" s="68">
        <v>24.814706320063159</v>
      </c>
      <c r="G125" s="68">
        <v>26.937150149825349</v>
      </c>
      <c r="H125" s="68">
        <v>28.414752770352287</v>
      </c>
      <c r="I125" s="68">
        <v>29.729879795783631</v>
      </c>
      <c r="J125" s="68">
        <v>30.323288710620655</v>
      </c>
      <c r="K125" s="68">
        <v>30.715428339494199</v>
      </c>
      <c r="L125" s="68">
        <v>31.249338750359527</v>
      </c>
      <c r="M125" s="68">
        <v>32.387169562314497</v>
      </c>
      <c r="N125" s="68">
        <v>33.391669716751316</v>
      </c>
      <c r="O125" s="68">
        <v>35.343715796319472</v>
      </c>
      <c r="P125" s="68">
        <v>37.247452369370357</v>
      </c>
      <c r="Q125" s="68">
        <v>38.991921643029812</v>
      </c>
      <c r="R125" s="68">
        <v>40.213799265858071</v>
      </c>
      <c r="S125" s="68">
        <v>41.381805583967129</v>
      </c>
      <c r="T125" s="68">
        <v>42.519601461531948</v>
      </c>
      <c r="U125" s="68">
        <v>43.954237700069555</v>
      </c>
      <c r="V125" s="68">
        <v>46.455286872298963</v>
      </c>
      <c r="W125" s="68">
        <v>48.89381678812493</v>
      </c>
      <c r="X125" s="68">
        <v>51.185790733604044</v>
      </c>
      <c r="Y125" s="68">
        <v>53.237124323325183</v>
      </c>
      <c r="Z125" s="68">
        <v>55.102509632705591</v>
      </c>
      <c r="AA125" s="68">
        <v>55.307723433677644</v>
      </c>
      <c r="AB125" s="68">
        <v>52.817967384879573</v>
      </c>
      <c r="AC125" s="68">
        <v>53.332044554147338</v>
      </c>
      <c r="AD125" s="68">
        <v>54.916261792022745</v>
      </c>
      <c r="AE125" s="68">
        <v>56.009941131681821</v>
      </c>
      <c r="AF125" s="68">
        <v>58.564540723305988</v>
      </c>
      <c r="AG125" s="68">
        <v>61.0547979778434</v>
      </c>
      <c r="AH125" s="68">
        <v>63.981431795645058</v>
      </c>
      <c r="AI125" s="68">
        <v>68.278943621851695</v>
      </c>
      <c r="AJ125" s="68">
        <v>72.879672328439341</v>
      </c>
      <c r="AK125" s="68">
        <v>75.272677303074786</v>
      </c>
      <c r="AL125" s="68">
        <v>76.130514841807013</v>
      </c>
      <c r="AM125" s="68">
        <v>79.552315665999842</v>
      </c>
      <c r="AN125" s="68">
        <v>85.079568330210506</v>
      </c>
      <c r="AO125" s="68">
        <v>88.408406103536691</v>
      </c>
      <c r="AP125" s="75">
        <v>92.947231412274363</v>
      </c>
    </row>
    <row r="126" spans="1:82" x14ac:dyDescent="0.3">
      <c r="A126" s="63"/>
      <c r="B126" s="145"/>
      <c r="C126" s="14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</row>
    <row r="127" spans="1:82" s="149" customFormat="1" x14ac:dyDescent="0.3">
      <c r="A127" s="104" t="s">
        <v>66</v>
      </c>
      <c r="B127" s="145"/>
      <c r="C127" s="145"/>
      <c r="D127" s="146"/>
      <c r="E127" s="147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</row>
    <row r="128" spans="1:82" s="149" customFormat="1" x14ac:dyDescent="0.3">
      <c r="A128" s="64" t="s">
        <v>46</v>
      </c>
      <c r="E128" s="150"/>
    </row>
    <row r="129" spans="1:42" s="149" customFormat="1" x14ac:dyDescent="0.3">
      <c r="A129" s="166" t="s">
        <v>99</v>
      </c>
      <c r="B129" s="151"/>
      <c r="C129" s="151"/>
      <c r="D129" s="151"/>
      <c r="E129" s="152"/>
    </row>
    <row r="132" spans="1:42" x14ac:dyDescent="0.3"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/>
      <c r="AK132" s="169"/>
      <c r="AL132" s="169"/>
      <c r="AM132" s="169"/>
      <c r="AN132" s="169"/>
      <c r="AO132" s="169"/>
      <c r="AP132" s="169"/>
    </row>
    <row r="133" spans="1:42" x14ac:dyDescent="0.3"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69"/>
      <c r="AG133" s="169"/>
      <c r="AH133" s="169"/>
      <c r="AI133" s="169"/>
      <c r="AJ133" s="169"/>
      <c r="AK133" s="169"/>
      <c r="AL133" s="169"/>
      <c r="AM133" s="169"/>
      <c r="AN133" s="169"/>
      <c r="AO133" s="169"/>
      <c r="AP133" s="169"/>
    </row>
    <row r="134" spans="1:42" x14ac:dyDescent="0.3"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69"/>
      <c r="AG134" s="169"/>
      <c r="AH134" s="169"/>
      <c r="AI134" s="169"/>
      <c r="AJ134" s="169"/>
      <c r="AK134" s="169"/>
      <c r="AL134" s="169"/>
      <c r="AM134" s="169"/>
      <c r="AN134" s="169"/>
      <c r="AO134" s="169"/>
      <c r="AP134" s="169"/>
    </row>
    <row r="135" spans="1:42" x14ac:dyDescent="0.3"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  <c r="AM135" s="169"/>
      <c r="AN135" s="169"/>
      <c r="AO135" s="169"/>
      <c r="AP135" s="169"/>
    </row>
    <row r="136" spans="1:42" x14ac:dyDescent="0.3"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69"/>
      <c r="AG136" s="169"/>
      <c r="AH136" s="169"/>
      <c r="AI136" s="169"/>
      <c r="AJ136" s="169"/>
      <c r="AK136" s="169"/>
      <c r="AL136" s="169"/>
      <c r="AM136" s="169"/>
      <c r="AN136" s="169"/>
      <c r="AO136" s="169"/>
      <c r="AP136" s="169"/>
    </row>
    <row r="137" spans="1:42" x14ac:dyDescent="0.3"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  <c r="AM137" s="169"/>
      <c r="AN137" s="169"/>
      <c r="AO137" s="169"/>
      <c r="AP137" s="169"/>
    </row>
    <row r="138" spans="1:42" x14ac:dyDescent="0.3"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69"/>
      <c r="AG138" s="169"/>
      <c r="AH138" s="169"/>
      <c r="AI138" s="169"/>
      <c r="AJ138" s="169"/>
      <c r="AK138" s="169"/>
      <c r="AL138" s="169"/>
      <c r="AM138" s="169"/>
      <c r="AN138" s="169"/>
      <c r="AO138" s="169"/>
      <c r="AP138" s="169"/>
    </row>
    <row r="139" spans="1:42" x14ac:dyDescent="0.3"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  <c r="AM139" s="169"/>
      <c r="AN139" s="169"/>
      <c r="AO139" s="169"/>
      <c r="AP139" s="169"/>
    </row>
    <row r="140" spans="1:42" x14ac:dyDescent="0.3"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  <c r="AN140" s="169"/>
      <c r="AO140" s="169"/>
      <c r="AP140" s="169"/>
    </row>
    <row r="141" spans="1:42" x14ac:dyDescent="0.3"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69"/>
      <c r="AM141" s="169"/>
      <c r="AN141" s="169"/>
      <c r="AO141" s="169"/>
      <c r="AP141" s="169"/>
    </row>
    <row r="142" spans="1:42" x14ac:dyDescent="0.3"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169"/>
      <c r="AJ142" s="169"/>
      <c r="AK142" s="169"/>
      <c r="AL142" s="169"/>
      <c r="AM142" s="169"/>
      <c r="AN142" s="169"/>
      <c r="AO142" s="169"/>
      <c r="AP142" s="169"/>
    </row>
    <row r="143" spans="1:42" x14ac:dyDescent="0.3"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69"/>
      <c r="AG143" s="169"/>
      <c r="AH143" s="169"/>
      <c r="AI143" s="169"/>
      <c r="AJ143" s="169"/>
      <c r="AK143" s="169"/>
      <c r="AL143" s="169"/>
      <c r="AM143" s="169"/>
      <c r="AN143" s="169"/>
      <c r="AO143" s="169"/>
      <c r="AP143" s="169"/>
    </row>
    <row r="144" spans="1:42" x14ac:dyDescent="0.3"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69"/>
      <c r="AG144" s="169"/>
      <c r="AH144" s="169"/>
      <c r="AI144" s="169"/>
      <c r="AJ144" s="169"/>
      <c r="AK144" s="169"/>
      <c r="AL144" s="169"/>
      <c r="AM144" s="169"/>
      <c r="AN144" s="169"/>
      <c r="AO144" s="169"/>
      <c r="AP144" s="169"/>
    </row>
    <row r="145" spans="5:42" x14ac:dyDescent="0.3"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</row>
    <row r="146" spans="5:42" x14ac:dyDescent="0.3"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69"/>
      <c r="AG146" s="169"/>
      <c r="AH146" s="169"/>
      <c r="AI146" s="169"/>
      <c r="AJ146" s="169"/>
      <c r="AK146" s="169"/>
      <c r="AL146" s="169"/>
      <c r="AM146" s="169"/>
      <c r="AN146" s="169"/>
      <c r="AO146" s="169"/>
      <c r="AP146" s="169"/>
    </row>
    <row r="147" spans="5:42" x14ac:dyDescent="0.3"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  <c r="AF147" s="169"/>
      <c r="AG147" s="169"/>
      <c r="AH147" s="169"/>
      <c r="AI147" s="169"/>
      <c r="AJ147" s="169"/>
      <c r="AK147" s="169"/>
      <c r="AL147" s="169"/>
      <c r="AM147" s="169"/>
      <c r="AN147" s="169"/>
      <c r="AO147" s="169"/>
      <c r="AP147" s="169"/>
    </row>
    <row r="148" spans="5:42" x14ac:dyDescent="0.3"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  <c r="AF148" s="169"/>
      <c r="AG148" s="169"/>
      <c r="AH148" s="169"/>
      <c r="AI148" s="169"/>
      <c r="AJ148" s="169"/>
      <c r="AK148" s="169"/>
      <c r="AL148" s="169"/>
      <c r="AM148" s="169"/>
      <c r="AN148" s="169"/>
      <c r="AO148" s="169"/>
      <c r="AP148" s="169"/>
    </row>
    <row r="149" spans="5:42" x14ac:dyDescent="0.3"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  <c r="AF149" s="169"/>
      <c r="AG149" s="169"/>
      <c r="AH149" s="169"/>
      <c r="AI149" s="169"/>
      <c r="AJ149" s="169"/>
      <c r="AK149" s="169"/>
      <c r="AL149" s="169"/>
      <c r="AM149" s="169"/>
      <c r="AN149" s="169"/>
      <c r="AO149" s="169"/>
      <c r="AP149" s="169"/>
    </row>
    <row r="150" spans="5:42" x14ac:dyDescent="0.3"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69"/>
      <c r="AG150" s="169"/>
      <c r="AH150" s="169"/>
      <c r="AI150" s="169"/>
      <c r="AJ150" s="169"/>
      <c r="AK150" s="169"/>
      <c r="AL150" s="169"/>
      <c r="AM150" s="169"/>
      <c r="AN150" s="169"/>
      <c r="AO150" s="169"/>
      <c r="AP150" s="169"/>
    </row>
    <row r="151" spans="5:42" x14ac:dyDescent="0.3"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  <c r="AF151" s="169"/>
      <c r="AG151" s="169"/>
      <c r="AH151" s="169"/>
      <c r="AI151" s="169"/>
      <c r="AJ151" s="169"/>
      <c r="AK151" s="169"/>
      <c r="AL151" s="169"/>
      <c r="AM151" s="169"/>
      <c r="AN151" s="169"/>
      <c r="AO151" s="169"/>
      <c r="AP151" s="169"/>
    </row>
    <row r="152" spans="5:42" x14ac:dyDescent="0.3"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12"/>
      <c r="W152" s="212"/>
      <c r="X152" s="212"/>
      <c r="Y152" s="212"/>
      <c r="Z152" s="212"/>
      <c r="AA152" s="212"/>
      <c r="AB152" s="212"/>
      <c r="AC152" s="212"/>
      <c r="AD152" s="212"/>
      <c r="AE152" s="212"/>
      <c r="AF152" s="212"/>
      <c r="AG152" s="212"/>
      <c r="AH152" s="212"/>
      <c r="AI152" s="212"/>
      <c r="AJ152" s="212"/>
      <c r="AK152" s="212"/>
      <c r="AL152" s="212"/>
      <c r="AM152" s="212"/>
      <c r="AN152" s="212"/>
      <c r="AO152" s="212"/>
      <c r="AP152" s="212"/>
    </row>
    <row r="153" spans="5:42" x14ac:dyDescent="0.3">
      <c r="E153" s="212"/>
      <c r="F153" s="212"/>
      <c r="G153" s="212"/>
      <c r="H153" s="212"/>
      <c r="I153" s="212"/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  <c r="T153" s="212"/>
      <c r="U153" s="212"/>
      <c r="V153" s="212"/>
      <c r="W153" s="212"/>
      <c r="X153" s="212"/>
      <c r="Y153" s="212"/>
      <c r="Z153" s="212"/>
      <c r="AA153" s="212"/>
      <c r="AB153" s="212"/>
      <c r="AC153" s="212"/>
      <c r="AD153" s="212"/>
      <c r="AE153" s="212"/>
      <c r="AF153" s="212"/>
      <c r="AG153" s="212"/>
      <c r="AH153" s="212"/>
      <c r="AI153" s="212"/>
      <c r="AJ153" s="212"/>
      <c r="AK153" s="212"/>
      <c r="AL153" s="212"/>
      <c r="AM153" s="212"/>
      <c r="AN153" s="212"/>
      <c r="AO153" s="212"/>
      <c r="AP153" s="212"/>
    </row>
    <row r="154" spans="5:42" x14ac:dyDescent="0.3"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212"/>
      <c r="Z154" s="212"/>
      <c r="AA154" s="212"/>
      <c r="AB154" s="212"/>
      <c r="AC154" s="212"/>
      <c r="AD154" s="212"/>
      <c r="AE154" s="212"/>
      <c r="AF154" s="212"/>
      <c r="AG154" s="212"/>
      <c r="AH154" s="212"/>
      <c r="AI154" s="212"/>
      <c r="AJ154" s="212"/>
      <c r="AK154" s="212"/>
      <c r="AL154" s="212"/>
      <c r="AM154" s="212"/>
      <c r="AN154" s="212"/>
      <c r="AO154" s="212"/>
      <c r="AP154" s="212"/>
    </row>
    <row r="155" spans="5:42" x14ac:dyDescent="0.3">
      <c r="E155" s="212"/>
      <c r="F155" s="212"/>
      <c r="G155" s="212"/>
      <c r="H155" s="212"/>
      <c r="I155" s="212"/>
      <c r="J155" s="212"/>
      <c r="K155" s="212"/>
      <c r="L155" s="212"/>
      <c r="M155" s="212"/>
      <c r="N155" s="212"/>
      <c r="O155" s="212"/>
      <c r="P155" s="212"/>
      <c r="Q155" s="212"/>
      <c r="R155" s="212"/>
      <c r="S155" s="212"/>
      <c r="T155" s="212"/>
      <c r="U155" s="212"/>
      <c r="V155" s="212"/>
      <c r="W155" s="212"/>
      <c r="X155" s="212"/>
      <c r="Y155" s="212"/>
      <c r="Z155" s="212"/>
      <c r="AA155" s="212"/>
      <c r="AB155" s="212"/>
      <c r="AC155" s="212"/>
      <c r="AD155" s="212"/>
      <c r="AE155" s="212"/>
      <c r="AF155" s="212"/>
      <c r="AG155" s="212"/>
      <c r="AH155" s="212"/>
      <c r="AI155" s="212"/>
      <c r="AJ155" s="212"/>
      <c r="AK155" s="212"/>
      <c r="AL155" s="212"/>
      <c r="AM155" s="212"/>
      <c r="AN155" s="212"/>
      <c r="AO155" s="212"/>
      <c r="AP155" s="212"/>
    </row>
    <row r="156" spans="5:42" x14ac:dyDescent="0.3">
      <c r="E156" s="212"/>
      <c r="F156" s="212"/>
      <c r="G156" s="212"/>
      <c r="H156" s="212"/>
      <c r="I156" s="212"/>
      <c r="J156" s="212"/>
      <c r="K156" s="212"/>
      <c r="L156" s="212"/>
      <c r="M156" s="212"/>
      <c r="N156" s="212"/>
      <c r="O156" s="212"/>
      <c r="P156" s="212"/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  <c r="AA156" s="212"/>
      <c r="AB156" s="212"/>
      <c r="AC156" s="212"/>
      <c r="AD156" s="212"/>
      <c r="AE156" s="212"/>
      <c r="AF156" s="212"/>
      <c r="AG156" s="212"/>
      <c r="AH156" s="212"/>
      <c r="AI156" s="212"/>
      <c r="AJ156" s="212"/>
      <c r="AK156" s="212"/>
      <c r="AL156" s="212"/>
      <c r="AM156" s="212"/>
      <c r="AN156" s="212"/>
      <c r="AO156" s="212"/>
      <c r="AP156" s="212"/>
    </row>
    <row r="157" spans="5:42" x14ac:dyDescent="0.3"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  <c r="S157" s="212"/>
      <c r="T157" s="212"/>
      <c r="U157" s="212"/>
      <c r="V157" s="212"/>
      <c r="W157" s="212"/>
      <c r="X157" s="212"/>
      <c r="Y157" s="212"/>
      <c r="Z157" s="212"/>
      <c r="AA157" s="212"/>
      <c r="AB157" s="212"/>
      <c r="AC157" s="212"/>
      <c r="AD157" s="212"/>
      <c r="AE157" s="212"/>
      <c r="AF157" s="212"/>
      <c r="AG157" s="212"/>
      <c r="AH157" s="212"/>
      <c r="AI157" s="212"/>
      <c r="AJ157" s="212"/>
      <c r="AK157" s="212"/>
      <c r="AL157" s="212"/>
      <c r="AM157" s="212"/>
      <c r="AN157" s="212"/>
      <c r="AO157" s="212"/>
      <c r="AP157" s="212"/>
    </row>
    <row r="158" spans="5:42" x14ac:dyDescent="0.3">
      <c r="E158" s="212"/>
      <c r="F158" s="212"/>
      <c r="G158" s="212"/>
      <c r="H158" s="212"/>
      <c r="I158" s="212"/>
      <c r="J158" s="212"/>
      <c r="K158" s="212"/>
      <c r="L158" s="212"/>
      <c r="M158" s="212"/>
      <c r="N158" s="212"/>
      <c r="O158" s="212"/>
      <c r="P158" s="212"/>
      <c r="Q158" s="212"/>
      <c r="R158" s="212"/>
      <c r="S158" s="212"/>
      <c r="T158" s="212"/>
      <c r="U158" s="212"/>
      <c r="V158" s="212"/>
      <c r="W158" s="212"/>
      <c r="X158" s="212"/>
      <c r="Y158" s="212"/>
      <c r="Z158" s="212"/>
      <c r="AA158" s="212"/>
      <c r="AB158" s="212"/>
      <c r="AC158" s="212"/>
      <c r="AD158" s="212"/>
      <c r="AE158" s="212"/>
      <c r="AF158" s="212"/>
      <c r="AG158" s="212"/>
      <c r="AH158" s="212"/>
      <c r="AI158" s="212"/>
      <c r="AJ158" s="212"/>
      <c r="AK158" s="212"/>
      <c r="AL158" s="212"/>
      <c r="AM158" s="212"/>
      <c r="AN158" s="212"/>
      <c r="AO158" s="212"/>
      <c r="AP158" s="212"/>
    </row>
    <row r="159" spans="5:42" x14ac:dyDescent="0.3"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212"/>
      <c r="Z159" s="212"/>
      <c r="AA159" s="212"/>
      <c r="AB159" s="212"/>
      <c r="AC159" s="212"/>
      <c r="AD159" s="212"/>
      <c r="AE159" s="212"/>
      <c r="AF159" s="212"/>
      <c r="AG159" s="212"/>
      <c r="AH159" s="212"/>
      <c r="AI159" s="212"/>
      <c r="AJ159" s="212"/>
      <c r="AK159" s="212"/>
      <c r="AL159" s="212"/>
      <c r="AM159" s="212"/>
      <c r="AN159" s="212"/>
      <c r="AO159" s="212"/>
      <c r="AP159" s="212"/>
    </row>
    <row r="162" spans="5:42" x14ac:dyDescent="0.3"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  <c r="AA162" s="212"/>
      <c r="AB162" s="212"/>
      <c r="AC162" s="212"/>
      <c r="AD162" s="212"/>
      <c r="AE162" s="212"/>
      <c r="AF162" s="212"/>
      <c r="AG162" s="212"/>
      <c r="AH162" s="212"/>
      <c r="AI162" s="212"/>
      <c r="AJ162" s="212"/>
      <c r="AK162" s="212"/>
      <c r="AL162" s="212"/>
      <c r="AM162" s="212"/>
      <c r="AN162" s="212"/>
      <c r="AO162" s="212"/>
      <c r="AP162" s="212"/>
    </row>
    <row r="163" spans="5:42" x14ac:dyDescent="0.3">
      <c r="E163" s="212"/>
      <c r="F163" s="212"/>
      <c r="G163" s="212"/>
      <c r="H163" s="212"/>
      <c r="I163" s="212"/>
      <c r="J163" s="212"/>
      <c r="K163" s="212"/>
      <c r="L163" s="212"/>
      <c r="M163" s="212"/>
      <c r="N163" s="212"/>
      <c r="O163" s="212"/>
      <c r="P163" s="212"/>
      <c r="Q163" s="212"/>
      <c r="R163" s="212"/>
      <c r="S163" s="212"/>
      <c r="T163" s="212"/>
      <c r="U163" s="212"/>
      <c r="V163" s="212"/>
      <c r="W163" s="212"/>
      <c r="X163" s="212"/>
      <c r="Y163" s="212"/>
      <c r="Z163" s="212"/>
      <c r="AA163" s="212"/>
      <c r="AB163" s="212"/>
      <c r="AC163" s="212"/>
      <c r="AD163" s="212"/>
      <c r="AE163" s="212"/>
      <c r="AF163" s="212"/>
      <c r="AG163" s="212"/>
      <c r="AH163" s="212"/>
      <c r="AI163" s="212"/>
      <c r="AJ163" s="212"/>
      <c r="AK163" s="212"/>
      <c r="AL163" s="212"/>
      <c r="AM163" s="212"/>
      <c r="AN163" s="212"/>
      <c r="AO163" s="212"/>
      <c r="AP163" s="212"/>
    </row>
    <row r="164" spans="5:42" x14ac:dyDescent="0.3"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  <c r="AA164" s="212"/>
      <c r="AB164" s="212"/>
      <c r="AC164" s="212"/>
      <c r="AD164" s="212"/>
      <c r="AE164" s="212"/>
      <c r="AF164" s="212"/>
      <c r="AG164" s="212"/>
      <c r="AH164" s="212"/>
      <c r="AI164" s="212"/>
      <c r="AJ164" s="212"/>
      <c r="AK164" s="212"/>
      <c r="AL164" s="212"/>
      <c r="AM164" s="212"/>
      <c r="AN164" s="212"/>
      <c r="AO164" s="212"/>
      <c r="AP164" s="212"/>
    </row>
    <row r="165" spans="5:42" x14ac:dyDescent="0.3"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  <c r="T165" s="212"/>
      <c r="U165" s="212"/>
      <c r="V165" s="212"/>
      <c r="W165" s="212"/>
      <c r="X165" s="212"/>
      <c r="Y165" s="212"/>
      <c r="Z165" s="212"/>
      <c r="AA165" s="212"/>
      <c r="AB165" s="212"/>
      <c r="AC165" s="212"/>
      <c r="AD165" s="212"/>
      <c r="AE165" s="212"/>
      <c r="AF165" s="212"/>
      <c r="AG165" s="212"/>
      <c r="AH165" s="212"/>
      <c r="AI165" s="212"/>
      <c r="AJ165" s="212"/>
      <c r="AK165" s="212"/>
      <c r="AL165" s="212"/>
      <c r="AM165" s="212"/>
      <c r="AN165" s="212"/>
      <c r="AO165" s="212"/>
      <c r="AP165" s="212"/>
    </row>
    <row r="166" spans="5:42" x14ac:dyDescent="0.3"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  <c r="AA166" s="212"/>
      <c r="AB166" s="212"/>
      <c r="AC166" s="212"/>
      <c r="AD166" s="212"/>
      <c r="AE166" s="212"/>
      <c r="AF166" s="212"/>
      <c r="AG166" s="212"/>
      <c r="AH166" s="212"/>
      <c r="AI166" s="212"/>
      <c r="AJ166" s="212"/>
      <c r="AK166" s="212"/>
      <c r="AL166" s="212"/>
      <c r="AM166" s="212"/>
      <c r="AN166" s="212"/>
      <c r="AO166" s="212"/>
      <c r="AP166" s="212"/>
    </row>
    <row r="167" spans="5:42" x14ac:dyDescent="0.3"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  <c r="Z167" s="212"/>
      <c r="AA167" s="212"/>
      <c r="AB167" s="212"/>
      <c r="AC167" s="212"/>
      <c r="AD167" s="212"/>
      <c r="AE167" s="212"/>
      <c r="AF167" s="212"/>
      <c r="AG167" s="212"/>
      <c r="AH167" s="212"/>
      <c r="AI167" s="212"/>
      <c r="AJ167" s="212"/>
      <c r="AK167" s="212"/>
      <c r="AL167" s="212"/>
      <c r="AM167" s="212"/>
      <c r="AN167" s="212"/>
      <c r="AO167" s="212"/>
      <c r="AP167" s="212"/>
    </row>
    <row r="168" spans="5:42" x14ac:dyDescent="0.3"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  <c r="T168" s="212"/>
      <c r="U168" s="212"/>
      <c r="V168" s="212"/>
      <c r="W168" s="212"/>
      <c r="X168" s="212"/>
      <c r="Y168" s="212"/>
      <c r="Z168" s="212"/>
      <c r="AA168" s="212"/>
      <c r="AB168" s="212"/>
      <c r="AC168" s="212"/>
      <c r="AD168" s="212"/>
      <c r="AE168" s="212"/>
      <c r="AF168" s="212"/>
      <c r="AG168" s="212"/>
      <c r="AH168" s="212"/>
      <c r="AI168" s="212"/>
      <c r="AJ168" s="212"/>
      <c r="AK168" s="212"/>
      <c r="AL168" s="212"/>
      <c r="AM168" s="212"/>
      <c r="AN168" s="212"/>
      <c r="AO168" s="212"/>
      <c r="AP168" s="212"/>
    </row>
    <row r="169" spans="5:42" x14ac:dyDescent="0.3">
      <c r="E169" s="212"/>
      <c r="F169" s="212"/>
      <c r="G169" s="212"/>
      <c r="H169" s="212"/>
      <c r="I169" s="212"/>
      <c r="J169" s="212"/>
      <c r="K169" s="212"/>
      <c r="L169" s="212"/>
      <c r="M169" s="212"/>
      <c r="N169" s="212"/>
      <c r="O169" s="212"/>
      <c r="P169" s="212"/>
      <c r="Q169" s="212"/>
      <c r="R169" s="212"/>
      <c r="S169" s="212"/>
      <c r="T169" s="212"/>
      <c r="U169" s="212"/>
      <c r="V169" s="212"/>
      <c r="W169" s="212"/>
      <c r="X169" s="212"/>
      <c r="Y169" s="212"/>
      <c r="Z169" s="212"/>
      <c r="AA169" s="212"/>
      <c r="AB169" s="212"/>
      <c r="AC169" s="212"/>
      <c r="AD169" s="212"/>
      <c r="AE169" s="212"/>
      <c r="AF169" s="212"/>
      <c r="AG169" s="212"/>
      <c r="AH169" s="212"/>
      <c r="AI169" s="212"/>
      <c r="AJ169" s="212"/>
      <c r="AK169" s="212"/>
      <c r="AL169" s="212"/>
      <c r="AM169" s="212"/>
      <c r="AN169" s="212"/>
      <c r="AO169" s="212"/>
      <c r="AP169" s="212"/>
    </row>
    <row r="170" spans="5:42" x14ac:dyDescent="0.3">
      <c r="E170" s="212"/>
      <c r="F170" s="212"/>
      <c r="G170" s="212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2"/>
      <c r="S170" s="212"/>
      <c r="T170" s="212"/>
      <c r="U170" s="212"/>
      <c r="V170" s="212"/>
      <c r="W170" s="212"/>
      <c r="X170" s="212"/>
      <c r="Y170" s="212"/>
      <c r="Z170" s="212"/>
      <c r="AA170" s="212"/>
      <c r="AB170" s="212"/>
      <c r="AC170" s="212"/>
      <c r="AD170" s="212"/>
      <c r="AE170" s="212"/>
      <c r="AF170" s="212"/>
      <c r="AG170" s="212"/>
      <c r="AH170" s="212"/>
      <c r="AI170" s="212"/>
      <c r="AJ170" s="212"/>
      <c r="AK170" s="212"/>
      <c r="AL170" s="212"/>
      <c r="AM170" s="212"/>
      <c r="AN170" s="212"/>
      <c r="AO170" s="212"/>
      <c r="AP170" s="212"/>
    </row>
    <row r="171" spans="5:42" x14ac:dyDescent="0.3"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212"/>
      <c r="AA171" s="212"/>
      <c r="AB171" s="212"/>
      <c r="AC171" s="212"/>
      <c r="AD171" s="212"/>
      <c r="AE171" s="212"/>
      <c r="AF171" s="212"/>
      <c r="AG171" s="212"/>
      <c r="AH171" s="212"/>
      <c r="AI171" s="212"/>
      <c r="AJ171" s="212"/>
      <c r="AK171" s="212"/>
      <c r="AL171" s="212"/>
      <c r="AM171" s="212"/>
      <c r="AN171" s="212"/>
      <c r="AO171" s="212"/>
      <c r="AP171" s="212"/>
    </row>
    <row r="172" spans="5:42" x14ac:dyDescent="0.3"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212"/>
      <c r="AA172" s="212"/>
      <c r="AB172" s="212"/>
      <c r="AC172" s="212"/>
      <c r="AD172" s="212"/>
      <c r="AE172" s="212"/>
      <c r="AF172" s="212"/>
      <c r="AG172" s="212"/>
      <c r="AH172" s="212"/>
      <c r="AI172" s="212"/>
      <c r="AJ172" s="212"/>
      <c r="AK172" s="212"/>
      <c r="AL172" s="212"/>
      <c r="AM172" s="212"/>
      <c r="AN172" s="212"/>
      <c r="AO172" s="212"/>
      <c r="AP172" s="212"/>
    </row>
    <row r="173" spans="5:42" x14ac:dyDescent="0.3"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2"/>
      <c r="S173" s="212"/>
      <c r="T173" s="212"/>
      <c r="U173" s="212"/>
      <c r="V173" s="212"/>
      <c r="W173" s="212"/>
      <c r="X173" s="212"/>
      <c r="Y173" s="212"/>
      <c r="Z173" s="212"/>
      <c r="AA173" s="212"/>
      <c r="AB173" s="212"/>
      <c r="AC173" s="212"/>
      <c r="AD173" s="212"/>
      <c r="AE173" s="212"/>
      <c r="AF173" s="212"/>
      <c r="AG173" s="212"/>
      <c r="AH173" s="212"/>
      <c r="AI173" s="212"/>
      <c r="AJ173" s="212"/>
      <c r="AK173" s="212"/>
      <c r="AL173" s="212"/>
      <c r="AM173" s="212"/>
      <c r="AN173" s="212"/>
      <c r="AO173" s="212"/>
      <c r="AP173" s="212"/>
    </row>
    <row r="174" spans="5:42" x14ac:dyDescent="0.3"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  <c r="AA174" s="212"/>
      <c r="AB174" s="212"/>
      <c r="AC174" s="212"/>
      <c r="AD174" s="212"/>
      <c r="AE174" s="212"/>
      <c r="AF174" s="212"/>
      <c r="AG174" s="212"/>
      <c r="AH174" s="212"/>
      <c r="AI174" s="212"/>
      <c r="AJ174" s="212"/>
      <c r="AK174" s="212"/>
      <c r="AL174" s="212"/>
      <c r="AM174" s="212"/>
      <c r="AN174" s="212"/>
      <c r="AO174" s="212"/>
      <c r="AP174" s="212"/>
    </row>
    <row r="175" spans="5:42" x14ac:dyDescent="0.3"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2"/>
      <c r="P175" s="212"/>
      <c r="Q175" s="212"/>
      <c r="R175" s="212"/>
      <c r="S175" s="212"/>
      <c r="T175" s="212"/>
      <c r="U175" s="212"/>
      <c r="V175" s="212"/>
      <c r="W175" s="212"/>
      <c r="X175" s="212"/>
      <c r="Y175" s="212"/>
      <c r="Z175" s="212"/>
      <c r="AA175" s="212"/>
      <c r="AB175" s="212"/>
      <c r="AC175" s="212"/>
      <c r="AD175" s="212"/>
      <c r="AE175" s="212"/>
      <c r="AF175" s="212"/>
      <c r="AG175" s="212"/>
      <c r="AH175" s="212"/>
      <c r="AI175" s="212"/>
      <c r="AJ175" s="212"/>
      <c r="AK175" s="212"/>
      <c r="AL175" s="212"/>
      <c r="AM175" s="212"/>
      <c r="AN175" s="212"/>
      <c r="AO175" s="212"/>
      <c r="AP175" s="212"/>
    </row>
    <row r="176" spans="5:42" x14ac:dyDescent="0.3"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212"/>
      <c r="AA176" s="212"/>
      <c r="AB176" s="212"/>
      <c r="AC176" s="212"/>
      <c r="AD176" s="212"/>
      <c r="AE176" s="212"/>
      <c r="AF176" s="212"/>
      <c r="AG176" s="212"/>
      <c r="AH176" s="212"/>
      <c r="AI176" s="212"/>
      <c r="AJ176" s="212"/>
      <c r="AK176" s="212"/>
      <c r="AL176" s="212"/>
      <c r="AM176" s="212"/>
      <c r="AN176" s="212"/>
      <c r="AO176" s="212"/>
      <c r="AP176" s="212"/>
    </row>
    <row r="177" spans="5:42" x14ac:dyDescent="0.3"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  <c r="AA177" s="212"/>
      <c r="AB177" s="212"/>
      <c r="AC177" s="212"/>
      <c r="AD177" s="212"/>
      <c r="AE177" s="212"/>
      <c r="AF177" s="212"/>
      <c r="AG177" s="212"/>
      <c r="AH177" s="212"/>
      <c r="AI177" s="212"/>
      <c r="AJ177" s="212"/>
      <c r="AK177" s="212"/>
      <c r="AL177" s="212"/>
      <c r="AM177" s="212"/>
      <c r="AN177" s="212"/>
      <c r="AO177" s="212"/>
      <c r="AP177" s="212"/>
    </row>
    <row r="178" spans="5:42" x14ac:dyDescent="0.3"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212"/>
      <c r="Z178" s="212"/>
      <c r="AA178" s="212"/>
      <c r="AB178" s="212"/>
      <c r="AC178" s="212"/>
      <c r="AD178" s="212"/>
      <c r="AE178" s="212"/>
      <c r="AF178" s="212"/>
      <c r="AG178" s="212"/>
      <c r="AH178" s="212"/>
      <c r="AI178" s="212"/>
      <c r="AJ178" s="212"/>
      <c r="AK178" s="212"/>
      <c r="AL178" s="212"/>
      <c r="AM178" s="212"/>
      <c r="AN178" s="212"/>
      <c r="AO178" s="212"/>
      <c r="AP178" s="212"/>
    </row>
    <row r="179" spans="5:42" x14ac:dyDescent="0.3">
      <c r="E179" s="212"/>
      <c r="F179" s="212"/>
      <c r="G179" s="212"/>
      <c r="H179" s="212"/>
      <c r="I179" s="212"/>
      <c r="J179" s="212"/>
      <c r="K179" s="212"/>
      <c r="L179" s="212"/>
      <c r="M179" s="212"/>
      <c r="N179" s="212"/>
      <c r="O179" s="212"/>
      <c r="P179" s="212"/>
      <c r="Q179" s="212"/>
      <c r="R179" s="212"/>
      <c r="S179" s="212"/>
      <c r="T179" s="212"/>
      <c r="U179" s="212"/>
      <c r="V179" s="212"/>
      <c r="W179" s="212"/>
      <c r="X179" s="212"/>
      <c r="Y179" s="212"/>
      <c r="Z179" s="212"/>
      <c r="AA179" s="212"/>
      <c r="AB179" s="212"/>
      <c r="AC179" s="212"/>
      <c r="AD179" s="212"/>
      <c r="AE179" s="212"/>
      <c r="AF179" s="212"/>
      <c r="AG179" s="212"/>
      <c r="AH179" s="212"/>
      <c r="AI179" s="212"/>
      <c r="AJ179" s="212"/>
      <c r="AK179" s="212"/>
      <c r="AL179" s="212"/>
      <c r="AM179" s="212"/>
      <c r="AN179" s="212"/>
      <c r="AO179" s="212"/>
      <c r="AP179" s="212"/>
    </row>
    <row r="180" spans="5:42" x14ac:dyDescent="0.3"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2"/>
      <c r="P180" s="212"/>
      <c r="Q180" s="212"/>
      <c r="R180" s="212"/>
      <c r="S180" s="212"/>
      <c r="T180" s="212"/>
      <c r="U180" s="212"/>
      <c r="V180" s="212"/>
      <c r="W180" s="212"/>
      <c r="X180" s="212"/>
      <c r="Y180" s="212"/>
      <c r="Z180" s="212"/>
      <c r="AA180" s="212"/>
      <c r="AB180" s="212"/>
      <c r="AC180" s="212"/>
      <c r="AD180" s="212"/>
      <c r="AE180" s="212"/>
      <c r="AF180" s="212"/>
      <c r="AG180" s="212"/>
      <c r="AH180" s="212"/>
      <c r="AI180" s="212"/>
      <c r="AJ180" s="212"/>
      <c r="AK180" s="212"/>
      <c r="AL180" s="212"/>
      <c r="AM180" s="212"/>
      <c r="AN180" s="212"/>
      <c r="AO180" s="212"/>
      <c r="AP180" s="212"/>
    </row>
    <row r="181" spans="5:42" x14ac:dyDescent="0.3"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212"/>
      <c r="AA181" s="212"/>
      <c r="AB181" s="212"/>
      <c r="AC181" s="212"/>
      <c r="AD181" s="212"/>
      <c r="AE181" s="212"/>
      <c r="AF181" s="212"/>
      <c r="AG181" s="212"/>
      <c r="AH181" s="212"/>
      <c r="AI181" s="212"/>
      <c r="AJ181" s="212"/>
      <c r="AK181" s="212"/>
      <c r="AL181" s="212"/>
      <c r="AM181" s="212"/>
      <c r="AN181" s="212"/>
      <c r="AO181" s="212"/>
      <c r="AP181" s="212"/>
    </row>
    <row r="182" spans="5:42" x14ac:dyDescent="0.3"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212"/>
      <c r="AA182" s="212"/>
      <c r="AB182" s="212"/>
      <c r="AC182" s="212"/>
      <c r="AD182" s="212"/>
      <c r="AE182" s="212"/>
      <c r="AF182" s="212"/>
      <c r="AG182" s="212"/>
      <c r="AH182" s="212"/>
      <c r="AI182" s="212"/>
      <c r="AJ182" s="212"/>
      <c r="AK182" s="212"/>
      <c r="AL182" s="212"/>
      <c r="AM182" s="212"/>
      <c r="AN182" s="212"/>
      <c r="AO182" s="212"/>
      <c r="AP182" s="212"/>
    </row>
    <row r="183" spans="5:42" x14ac:dyDescent="0.3"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  <c r="AA183" s="212"/>
      <c r="AB183" s="212"/>
      <c r="AC183" s="212"/>
      <c r="AD183" s="212"/>
      <c r="AE183" s="212"/>
      <c r="AF183" s="212"/>
      <c r="AG183" s="212"/>
      <c r="AH183" s="212"/>
      <c r="AI183" s="212"/>
      <c r="AJ183" s="212"/>
      <c r="AK183" s="212"/>
      <c r="AL183" s="212"/>
      <c r="AM183" s="212"/>
      <c r="AN183" s="212"/>
      <c r="AO183" s="212"/>
      <c r="AP183" s="212"/>
    </row>
    <row r="184" spans="5:42" x14ac:dyDescent="0.3">
      <c r="E184" s="212"/>
      <c r="F184" s="212"/>
      <c r="G184" s="212"/>
      <c r="H184" s="212"/>
      <c r="I184" s="212"/>
      <c r="J184" s="212"/>
      <c r="K184" s="212"/>
      <c r="L184" s="212"/>
      <c r="M184" s="212"/>
      <c r="N184" s="212"/>
      <c r="O184" s="212"/>
      <c r="P184" s="212"/>
      <c r="Q184" s="212"/>
      <c r="R184" s="212"/>
      <c r="S184" s="212"/>
      <c r="T184" s="212"/>
      <c r="U184" s="212"/>
      <c r="V184" s="212"/>
      <c r="W184" s="212"/>
      <c r="X184" s="212"/>
      <c r="Y184" s="212"/>
      <c r="Z184" s="212"/>
      <c r="AA184" s="212"/>
      <c r="AB184" s="212"/>
      <c r="AC184" s="212"/>
      <c r="AD184" s="212"/>
      <c r="AE184" s="212"/>
      <c r="AF184" s="212"/>
      <c r="AG184" s="212"/>
      <c r="AH184" s="212"/>
      <c r="AI184" s="212"/>
      <c r="AJ184" s="212"/>
      <c r="AK184" s="212"/>
      <c r="AL184" s="212"/>
      <c r="AM184" s="212"/>
      <c r="AN184" s="212"/>
      <c r="AO184" s="212"/>
      <c r="AP184" s="212"/>
    </row>
    <row r="185" spans="5:42" x14ac:dyDescent="0.3"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2"/>
      <c r="S185" s="212"/>
      <c r="T185" s="212"/>
      <c r="U185" s="212"/>
      <c r="V185" s="212"/>
      <c r="W185" s="212"/>
      <c r="X185" s="212"/>
      <c r="Y185" s="212"/>
      <c r="Z185" s="212"/>
      <c r="AA185" s="212"/>
      <c r="AB185" s="212"/>
      <c r="AC185" s="212"/>
      <c r="AD185" s="212"/>
      <c r="AE185" s="212"/>
      <c r="AF185" s="212"/>
      <c r="AG185" s="212"/>
      <c r="AH185" s="212"/>
      <c r="AI185" s="212"/>
      <c r="AJ185" s="212"/>
      <c r="AK185" s="212"/>
      <c r="AL185" s="212"/>
      <c r="AM185" s="212"/>
      <c r="AN185" s="212"/>
      <c r="AO185" s="212"/>
      <c r="AP185" s="212"/>
    </row>
    <row r="186" spans="5:42" x14ac:dyDescent="0.3"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12"/>
      <c r="P186" s="212"/>
      <c r="Q186" s="212"/>
      <c r="R186" s="212"/>
      <c r="S186" s="212"/>
      <c r="T186" s="212"/>
      <c r="U186" s="212"/>
      <c r="V186" s="212"/>
      <c r="W186" s="212"/>
      <c r="X186" s="212"/>
      <c r="Y186" s="212"/>
      <c r="Z186" s="212"/>
      <c r="AA186" s="212"/>
      <c r="AB186" s="212"/>
      <c r="AC186" s="212"/>
      <c r="AD186" s="212"/>
      <c r="AE186" s="212"/>
      <c r="AF186" s="212"/>
      <c r="AG186" s="212"/>
      <c r="AH186" s="212"/>
      <c r="AI186" s="212"/>
      <c r="AJ186" s="212"/>
      <c r="AK186" s="212"/>
      <c r="AL186" s="212"/>
      <c r="AM186" s="212"/>
      <c r="AN186" s="212"/>
      <c r="AO186" s="212"/>
      <c r="AP186" s="212"/>
    </row>
    <row r="187" spans="5:42" x14ac:dyDescent="0.3"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  <c r="AA187" s="212"/>
      <c r="AB187" s="212"/>
      <c r="AC187" s="212"/>
      <c r="AD187" s="212"/>
      <c r="AE187" s="212"/>
      <c r="AF187" s="212"/>
      <c r="AG187" s="212"/>
      <c r="AH187" s="212"/>
      <c r="AI187" s="212"/>
      <c r="AJ187" s="212"/>
      <c r="AK187" s="212"/>
      <c r="AL187" s="212"/>
      <c r="AM187" s="212"/>
      <c r="AN187" s="212"/>
      <c r="AO187" s="212"/>
      <c r="AP187" s="212"/>
    </row>
    <row r="188" spans="5:42" x14ac:dyDescent="0.3">
      <c r="E188" s="212"/>
    </row>
    <row r="189" spans="5:42" x14ac:dyDescent="0.3">
      <c r="E189" s="212"/>
    </row>
    <row r="190" spans="5:42" x14ac:dyDescent="0.3">
      <c r="E190" s="212"/>
    </row>
    <row r="191" spans="5:42" x14ac:dyDescent="0.3">
      <c r="E191" s="212"/>
    </row>
  </sheetData>
  <mergeCells count="10">
    <mergeCell ref="A2:C3"/>
    <mergeCell ref="A1:C1"/>
    <mergeCell ref="A115:C115"/>
    <mergeCell ref="A10:C10"/>
    <mergeCell ref="A30:C30"/>
    <mergeCell ref="A55:C55"/>
    <mergeCell ref="A73:C73"/>
    <mergeCell ref="A47:E48"/>
    <mergeCell ref="A89:E90"/>
    <mergeCell ref="A97:C97"/>
  </mergeCells>
  <conditionalFormatting sqref="E162:AP187 E132:AP159 AQ24:CD24 AQ28:CD28 AQ71:CD71 AQ113:CD113">
    <cfRule type="cellIs" dxfId="2" priority="5" operator="notEqual">
      <formula>0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I231"/>
  <sheetViews>
    <sheetView zoomScaleNormal="100" workbookViewId="0">
      <selection sqref="A1:N1"/>
    </sheetView>
  </sheetViews>
  <sheetFormatPr baseColWidth="10" defaultRowHeight="14.25" x14ac:dyDescent="0.25"/>
  <cols>
    <col min="1" max="1" width="21.7109375" style="120" customWidth="1"/>
    <col min="2" max="2" width="25.7109375" style="120" customWidth="1"/>
    <col min="3" max="17" width="6.7109375" style="120" customWidth="1"/>
    <col min="18" max="31" width="7.42578125" style="120" bestFit="1" customWidth="1"/>
    <col min="32" max="41" width="8.85546875" style="120" bestFit="1" customWidth="1"/>
    <col min="42" max="250" width="11.42578125" style="120"/>
    <col min="251" max="251" width="17.5703125" style="120" customWidth="1"/>
    <col min="252" max="252" width="21.28515625" style="120" bestFit="1" customWidth="1"/>
    <col min="253" max="287" width="7.5703125" style="120" bestFit="1" customWidth="1"/>
    <col min="288" max="288" width="9.140625" style="120" bestFit="1" customWidth="1"/>
    <col min="289" max="294" width="9.28515625" style="120" customWidth="1"/>
    <col min="295" max="506" width="11.42578125" style="120"/>
    <col min="507" max="507" width="17.5703125" style="120" customWidth="1"/>
    <col min="508" max="508" width="21.28515625" style="120" bestFit="1" customWidth="1"/>
    <col min="509" max="543" width="7.5703125" style="120" bestFit="1" customWidth="1"/>
    <col min="544" max="544" width="9.140625" style="120" bestFit="1" customWidth="1"/>
    <col min="545" max="550" width="9.28515625" style="120" customWidth="1"/>
    <col min="551" max="762" width="11.42578125" style="120"/>
    <col min="763" max="763" width="17.5703125" style="120" customWidth="1"/>
    <col min="764" max="764" width="21.28515625" style="120" bestFit="1" customWidth="1"/>
    <col min="765" max="799" width="7.5703125" style="120" bestFit="1" customWidth="1"/>
    <col min="800" max="800" width="9.140625" style="120" bestFit="1" customWidth="1"/>
    <col min="801" max="806" width="9.28515625" style="120" customWidth="1"/>
    <col min="807" max="1018" width="11.42578125" style="120"/>
    <col min="1019" max="1019" width="17.5703125" style="120" customWidth="1"/>
    <col min="1020" max="1020" width="21.28515625" style="120" bestFit="1" customWidth="1"/>
    <col min="1021" max="1055" width="7.5703125" style="120" bestFit="1" customWidth="1"/>
    <col min="1056" max="1056" width="9.140625" style="120" bestFit="1" customWidth="1"/>
    <col min="1057" max="1062" width="9.28515625" style="120" customWidth="1"/>
    <col min="1063" max="1274" width="11.42578125" style="120"/>
    <col min="1275" max="1275" width="17.5703125" style="120" customWidth="1"/>
    <col min="1276" max="1276" width="21.28515625" style="120" bestFit="1" customWidth="1"/>
    <col min="1277" max="1311" width="7.5703125" style="120" bestFit="1" customWidth="1"/>
    <col min="1312" max="1312" width="9.140625" style="120" bestFit="1" customWidth="1"/>
    <col min="1313" max="1318" width="9.28515625" style="120" customWidth="1"/>
    <col min="1319" max="1530" width="11.42578125" style="120"/>
    <col min="1531" max="1531" width="17.5703125" style="120" customWidth="1"/>
    <col min="1532" max="1532" width="21.28515625" style="120" bestFit="1" customWidth="1"/>
    <col min="1533" max="1567" width="7.5703125" style="120" bestFit="1" customWidth="1"/>
    <col min="1568" max="1568" width="9.140625" style="120" bestFit="1" customWidth="1"/>
    <col min="1569" max="1574" width="9.28515625" style="120" customWidth="1"/>
    <col min="1575" max="1786" width="11.42578125" style="120"/>
    <col min="1787" max="1787" width="17.5703125" style="120" customWidth="1"/>
    <col min="1788" max="1788" width="21.28515625" style="120" bestFit="1" customWidth="1"/>
    <col min="1789" max="1823" width="7.5703125" style="120" bestFit="1" customWidth="1"/>
    <col min="1824" max="1824" width="9.140625" style="120" bestFit="1" customWidth="1"/>
    <col min="1825" max="1830" width="9.28515625" style="120" customWidth="1"/>
    <col min="1831" max="2042" width="11.42578125" style="120"/>
    <col min="2043" max="2043" width="17.5703125" style="120" customWidth="1"/>
    <col min="2044" max="2044" width="21.28515625" style="120" bestFit="1" customWidth="1"/>
    <col min="2045" max="2079" width="7.5703125" style="120" bestFit="1" customWidth="1"/>
    <col min="2080" max="2080" width="9.140625" style="120" bestFit="1" customWidth="1"/>
    <col min="2081" max="2086" width="9.28515625" style="120" customWidth="1"/>
    <col min="2087" max="2298" width="11.42578125" style="120"/>
    <col min="2299" max="2299" width="17.5703125" style="120" customWidth="1"/>
    <col min="2300" max="2300" width="21.28515625" style="120" bestFit="1" customWidth="1"/>
    <col min="2301" max="2335" width="7.5703125" style="120" bestFit="1" customWidth="1"/>
    <col min="2336" max="2336" width="9.140625" style="120" bestFit="1" customWidth="1"/>
    <col min="2337" max="2342" width="9.28515625" style="120" customWidth="1"/>
    <col min="2343" max="2554" width="11.42578125" style="120"/>
    <col min="2555" max="2555" width="17.5703125" style="120" customWidth="1"/>
    <col min="2556" max="2556" width="21.28515625" style="120" bestFit="1" customWidth="1"/>
    <col min="2557" max="2591" width="7.5703125" style="120" bestFit="1" customWidth="1"/>
    <col min="2592" max="2592" width="9.140625" style="120" bestFit="1" customWidth="1"/>
    <col min="2593" max="2598" width="9.28515625" style="120" customWidth="1"/>
    <col min="2599" max="2810" width="11.42578125" style="120"/>
    <col min="2811" max="2811" width="17.5703125" style="120" customWidth="1"/>
    <col min="2812" max="2812" width="21.28515625" style="120" bestFit="1" customWidth="1"/>
    <col min="2813" max="2847" width="7.5703125" style="120" bestFit="1" customWidth="1"/>
    <col min="2848" max="2848" width="9.140625" style="120" bestFit="1" customWidth="1"/>
    <col min="2849" max="2854" width="9.28515625" style="120" customWidth="1"/>
    <col min="2855" max="3066" width="11.42578125" style="120"/>
    <col min="3067" max="3067" width="17.5703125" style="120" customWidth="1"/>
    <col min="3068" max="3068" width="21.28515625" style="120" bestFit="1" customWidth="1"/>
    <col min="3069" max="3103" width="7.5703125" style="120" bestFit="1" customWidth="1"/>
    <col min="3104" max="3104" width="9.140625" style="120" bestFit="1" customWidth="1"/>
    <col min="3105" max="3110" width="9.28515625" style="120" customWidth="1"/>
    <col min="3111" max="3322" width="11.42578125" style="120"/>
    <col min="3323" max="3323" width="17.5703125" style="120" customWidth="1"/>
    <col min="3324" max="3324" width="21.28515625" style="120" bestFit="1" customWidth="1"/>
    <col min="3325" max="3359" width="7.5703125" style="120" bestFit="1" customWidth="1"/>
    <col min="3360" max="3360" width="9.140625" style="120" bestFit="1" customWidth="1"/>
    <col min="3361" max="3366" width="9.28515625" style="120" customWidth="1"/>
    <col min="3367" max="3578" width="11.42578125" style="120"/>
    <col min="3579" max="3579" width="17.5703125" style="120" customWidth="1"/>
    <col min="3580" max="3580" width="21.28515625" style="120" bestFit="1" customWidth="1"/>
    <col min="3581" max="3615" width="7.5703125" style="120" bestFit="1" customWidth="1"/>
    <col min="3616" max="3616" width="9.140625" style="120" bestFit="1" customWidth="1"/>
    <col min="3617" max="3622" width="9.28515625" style="120" customWidth="1"/>
    <col min="3623" max="3834" width="11.42578125" style="120"/>
    <col min="3835" max="3835" width="17.5703125" style="120" customWidth="1"/>
    <col min="3836" max="3836" width="21.28515625" style="120" bestFit="1" customWidth="1"/>
    <col min="3837" max="3871" width="7.5703125" style="120" bestFit="1" customWidth="1"/>
    <col min="3872" max="3872" width="9.140625" style="120" bestFit="1" customWidth="1"/>
    <col min="3873" max="3878" width="9.28515625" style="120" customWidth="1"/>
    <col min="3879" max="4090" width="11.42578125" style="120"/>
    <col min="4091" max="4091" width="17.5703125" style="120" customWidth="1"/>
    <col min="4092" max="4092" width="21.28515625" style="120" bestFit="1" customWidth="1"/>
    <col min="4093" max="4127" width="7.5703125" style="120" bestFit="1" customWidth="1"/>
    <col min="4128" max="4128" width="9.140625" style="120" bestFit="1" customWidth="1"/>
    <col min="4129" max="4134" width="9.28515625" style="120" customWidth="1"/>
    <col min="4135" max="4346" width="11.42578125" style="120"/>
    <col min="4347" max="4347" width="17.5703125" style="120" customWidth="1"/>
    <col min="4348" max="4348" width="21.28515625" style="120" bestFit="1" customWidth="1"/>
    <col min="4349" max="4383" width="7.5703125" style="120" bestFit="1" customWidth="1"/>
    <col min="4384" max="4384" width="9.140625" style="120" bestFit="1" customWidth="1"/>
    <col min="4385" max="4390" width="9.28515625" style="120" customWidth="1"/>
    <col min="4391" max="4602" width="11.42578125" style="120"/>
    <col min="4603" max="4603" width="17.5703125" style="120" customWidth="1"/>
    <col min="4604" max="4604" width="21.28515625" style="120" bestFit="1" customWidth="1"/>
    <col min="4605" max="4639" width="7.5703125" style="120" bestFit="1" customWidth="1"/>
    <col min="4640" max="4640" width="9.140625" style="120" bestFit="1" customWidth="1"/>
    <col min="4641" max="4646" width="9.28515625" style="120" customWidth="1"/>
    <col min="4647" max="4858" width="11.42578125" style="120"/>
    <col min="4859" max="4859" width="17.5703125" style="120" customWidth="1"/>
    <col min="4860" max="4860" width="21.28515625" style="120" bestFit="1" customWidth="1"/>
    <col min="4861" max="4895" width="7.5703125" style="120" bestFit="1" customWidth="1"/>
    <col min="4896" max="4896" width="9.140625" style="120" bestFit="1" customWidth="1"/>
    <col min="4897" max="4902" width="9.28515625" style="120" customWidth="1"/>
    <col min="4903" max="5114" width="11.42578125" style="120"/>
    <col min="5115" max="5115" width="17.5703125" style="120" customWidth="1"/>
    <col min="5116" max="5116" width="21.28515625" style="120" bestFit="1" customWidth="1"/>
    <col min="5117" max="5151" width="7.5703125" style="120" bestFit="1" customWidth="1"/>
    <col min="5152" max="5152" width="9.140625" style="120" bestFit="1" customWidth="1"/>
    <col min="5153" max="5158" width="9.28515625" style="120" customWidth="1"/>
    <col min="5159" max="5370" width="11.42578125" style="120"/>
    <col min="5371" max="5371" width="17.5703125" style="120" customWidth="1"/>
    <col min="5372" max="5372" width="21.28515625" style="120" bestFit="1" customWidth="1"/>
    <col min="5373" max="5407" width="7.5703125" style="120" bestFit="1" customWidth="1"/>
    <col min="5408" max="5408" width="9.140625" style="120" bestFit="1" customWidth="1"/>
    <col min="5409" max="5414" width="9.28515625" style="120" customWidth="1"/>
    <col min="5415" max="5626" width="11.42578125" style="120"/>
    <col min="5627" max="5627" width="17.5703125" style="120" customWidth="1"/>
    <col min="5628" max="5628" width="21.28515625" style="120" bestFit="1" customWidth="1"/>
    <col min="5629" max="5663" width="7.5703125" style="120" bestFit="1" customWidth="1"/>
    <col min="5664" max="5664" width="9.140625" style="120" bestFit="1" customWidth="1"/>
    <col min="5665" max="5670" width="9.28515625" style="120" customWidth="1"/>
    <col min="5671" max="5882" width="11.42578125" style="120"/>
    <col min="5883" max="5883" width="17.5703125" style="120" customWidth="1"/>
    <col min="5884" max="5884" width="21.28515625" style="120" bestFit="1" customWidth="1"/>
    <col min="5885" max="5919" width="7.5703125" style="120" bestFit="1" customWidth="1"/>
    <col min="5920" max="5920" width="9.140625" style="120" bestFit="1" customWidth="1"/>
    <col min="5921" max="5926" width="9.28515625" style="120" customWidth="1"/>
    <col min="5927" max="6138" width="11.42578125" style="120"/>
    <col min="6139" max="6139" width="17.5703125" style="120" customWidth="1"/>
    <col min="6140" max="6140" width="21.28515625" style="120" bestFit="1" customWidth="1"/>
    <col min="6141" max="6175" width="7.5703125" style="120" bestFit="1" customWidth="1"/>
    <col min="6176" max="6176" width="9.140625" style="120" bestFit="1" customWidth="1"/>
    <col min="6177" max="6182" width="9.28515625" style="120" customWidth="1"/>
    <col min="6183" max="6394" width="11.42578125" style="120"/>
    <col min="6395" max="6395" width="17.5703125" style="120" customWidth="1"/>
    <col min="6396" max="6396" width="21.28515625" style="120" bestFit="1" customWidth="1"/>
    <col min="6397" max="6431" width="7.5703125" style="120" bestFit="1" customWidth="1"/>
    <col min="6432" max="6432" width="9.140625" style="120" bestFit="1" customWidth="1"/>
    <col min="6433" max="6438" width="9.28515625" style="120" customWidth="1"/>
    <col min="6439" max="6650" width="11.42578125" style="120"/>
    <col min="6651" max="6651" width="17.5703125" style="120" customWidth="1"/>
    <col min="6652" max="6652" width="21.28515625" style="120" bestFit="1" customWidth="1"/>
    <col min="6653" max="6687" width="7.5703125" style="120" bestFit="1" customWidth="1"/>
    <col min="6688" max="6688" width="9.140625" style="120" bestFit="1" customWidth="1"/>
    <col min="6689" max="6694" width="9.28515625" style="120" customWidth="1"/>
    <col min="6695" max="6906" width="11.42578125" style="120"/>
    <col min="6907" max="6907" width="17.5703125" style="120" customWidth="1"/>
    <col min="6908" max="6908" width="21.28515625" style="120" bestFit="1" customWidth="1"/>
    <col min="6909" max="6943" width="7.5703125" style="120" bestFit="1" customWidth="1"/>
    <col min="6944" max="6944" width="9.140625" style="120" bestFit="1" customWidth="1"/>
    <col min="6945" max="6950" width="9.28515625" style="120" customWidth="1"/>
    <col min="6951" max="7162" width="11.42578125" style="120"/>
    <col min="7163" max="7163" width="17.5703125" style="120" customWidth="1"/>
    <col min="7164" max="7164" width="21.28515625" style="120" bestFit="1" customWidth="1"/>
    <col min="7165" max="7199" width="7.5703125" style="120" bestFit="1" customWidth="1"/>
    <col min="7200" max="7200" width="9.140625" style="120" bestFit="1" customWidth="1"/>
    <col min="7201" max="7206" width="9.28515625" style="120" customWidth="1"/>
    <col min="7207" max="7418" width="11.42578125" style="120"/>
    <col min="7419" max="7419" width="17.5703125" style="120" customWidth="1"/>
    <col min="7420" max="7420" width="21.28515625" style="120" bestFit="1" customWidth="1"/>
    <col min="7421" max="7455" width="7.5703125" style="120" bestFit="1" customWidth="1"/>
    <col min="7456" max="7456" width="9.140625" style="120" bestFit="1" customWidth="1"/>
    <col min="7457" max="7462" width="9.28515625" style="120" customWidth="1"/>
    <col min="7463" max="7674" width="11.42578125" style="120"/>
    <col min="7675" max="7675" width="17.5703125" style="120" customWidth="1"/>
    <col min="7676" max="7676" width="21.28515625" style="120" bestFit="1" customWidth="1"/>
    <col min="7677" max="7711" width="7.5703125" style="120" bestFit="1" customWidth="1"/>
    <col min="7712" max="7712" width="9.140625" style="120" bestFit="1" customWidth="1"/>
    <col min="7713" max="7718" width="9.28515625" style="120" customWidth="1"/>
    <col min="7719" max="7930" width="11.42578125" style="120"/>
    <col min="7931" max="7931" width="17.5703125" style="120" customWidth="1"/>
    <col min="7932" max="7932" width="21.28515625" style="120" bestFit="1" customWidth="1"/>
    <col min="7933" max="7967" width="7.5703125" style="120" bestFit="1" customWidth="1"/>
    <col min="7968" max="7968" width="9.140625" style="120" bestFit="1" customWidth="1"/>
    <col min="7969" max="7974" width="9.28515625" style="120" customWidth="1"/>
    <col min="7975" max="8186" width="11.42578125" style="120"/>
    <col min="8187" max="8187" width="17.5703125" style="120" customWidth="1"/>
    <col min="8188" max="8188" width="21.28515625" style="120" bestFit="1" customWidth="1"/>
    <col min="8189" max="8223" width="7.5703125" style="120" bestFit="1" customWidth="1"/>
    <col min="8224" max="8224" width="9.140625" style="120" bestFit="1" customWidth="1"/>
    <col min="8225" max="8230" width="9.28515625" style="120" customWidth="1"/>
    <col min="8231" max="8442" width="11.42578125" style="120"/>
    <col min="8443" max="8443" width="17.5703125" style="120" customWidth="1"/>
    <col min="8444" max="8444" width="21.28515625" style="120" bestFit="1" customWidth="1"/>
    <col min="8445" max="8479" width="7.5703125" style="120" bestFit="1" customWidth="1"/>
    <col min="8480" max="8480" width="9.140625" style="120" bestFit="1" customWidth="1"/>
    <col min="8481" max="8486" width="9.28515625" style="120" customWidth="1"/>
    <col min="8487" max="8698" width="11.42578125" style="120"/>
    <col min="8699" max="8699" width="17.5703125" style="120" customWidth="1"/>
    <col min="8700" max="8700" width="21.28515625" style="120" bestFit="1" customWidth="1"/>
    <col min="8701" max="8735" width="7.5703125" style="120" bestFit="1" customWidth="1"/>
    <col min="8736" max="8736" width="9.140625" style="120" bestFit="1" customWidth="1"/>
    <col min="8737" max="8742" width="9.28515625" style="120" customWidth="1"/>
    <col min="8743" max="8954" width="11.42578125" style="120"/>
    <col min="8955" max="8955" width="17.5703125" style="120" customWidth="1"/>
    <col min="8956" max="8956" width="21.28515625" style="120" bestFit="1" customWidth="1"/>
    <col min="8957" max="8991" width="7.5703125" style="120" bestFit="1" customWidth="1"/>
    <col min="8992" max="8992" width="9.140625" style="120" bestFit="1" customWidth="1"/>
    <col min="8993" max="8998" width="9.28515625" style="120" customWidth="1"/>
    <col min="8999" max="9210" width="11.42578125" style="120"/>
    <col min="9211" max="9211" width="17.5703125" style="120" customWidth="1"/>
    <col min="9212" max="9212" width="21.28515625" style="120" bestFit="1" customWidth="1"/>
    <col min="9213" max="9247" width="7.5703125" style="120" bestFit="1" customWidth="1"/>
    <col min="9248" max="9248" width="9.140625" style="120" bestFit="1" customWidth="1"/>
    <col min="9249" max="9254" width="9.28515625" style="120" customWidth="1"/>
    <col min="9255" max="9466" width="11.42578125" style="120"/>
    <col min="9467" max="9467" width="17.5703125" style="120" customWidth="1"/>
    <col min="9468" max="9468" width="21.28515625" style="120" bestFit="1" customWidth="1"/>
    <col min="9469" max="9503" width="7.5703125" style="120" bestFit="1" customWidth="1"/>
    <col min="9504" max="9504" width="9.140625" style="120" bestFit="1" customWidth="1"/>
    <col min="9505" max="9510" width="9.28515625" style="120" customWidth="1"/>
    <col min="9511" max="9722" width="11.42578125" style="120"/>
    <col min="9723" max="9723" width="17.5703125" style="120" customWidth="1"/>
    <col min="9724" max="9724" width="21.28515625" style="120" bestFit="1" customWidth="1"/>
    <col min="9725" max="9759" width="7.5703125" style="120" bestFit="1" customWidth="1"/>
    <col min="9760" max="9760" width="9.140625" style="120" bestFit="1" customWidth="1"/>
    <col min="9761" max="9766" width="9.28515625" style="120" customWidth="1"/>
    <col min="9767" max="9978" width="11.42578125" style="120"/>
    <col min="9979" max="9979" width="17.5703125" style="120" customWidth="1"/>
    <col min="9980" max="9980" width="21.28515625" style="120" bestFit="1" customWidth="1"/>
    <col min="9981" max="10015" width="7.5703125" style="120" bestFit="1" customWidth="1"/>
    <col min="10016" max="10016" width="9.140625" style="120" bestFit="1" customWidth="1"/>
    <col min="10017" max="10022" width="9.28515625" style="120" customWidth="1"/>
    <col min="10023" max="10234" width="11.42578125" style="120"/>
    <col min="10235" max="10235" width="17.5703125" style="120" customWidth="1"/>
    <col min="10236" max="10236" width="21.28515625" style="120" bestFit="1" customWidth="1"/>
    <col min="10237" max="10271" width="7.5703125" style="120" bestFit="1" customWidth="1"/>
    <col min="10272" max="10272" width="9.140625" style="120" bestFit="1" customWidth="1"/>
    <col min="10273" max="10278" width="9.28515625" style="120" customWidth="1"/>
    <col min="10279" max="10490" width="11.42578125" style="120"/>
    <col min="10491" max="10491" width="17.5703125" style="120" customWidth="1"/>
    <col min="10492" max="10492" width="21.28515625" style="120" bestFit="1" customWidth="1"/>
    <col min="10493" max="10527" width="7.5703125" style="120" bestFit="1" customWidth="1"/>
    <col min="10528" max="10528" width="9.140625" style="120" bestFit="1" customWidth="1"/>
    <col min="10529" max="10534" width="9.28515625" style="120" customWidth="1"/>
    <col min="10535" max="10746" width="11.42578125" style="120"/>
    <col min="10747" max="10747" width="17.5703125" style="120" customWidth="1"/>
    <col min="10748" max="10748" width="21.28515625" style="120" bestFit="1" customWidth="1"/>
    <col min="10749" max="10783" width="7.5703125" style="120" bestFit="1" customWidth="1"/>
    <col min="10784" max="10784" width="9.140625" style="120" bestFit="1" customWidth="1"/>
    <col min="10785" max="10790" width="9.28515625" style="120" customWidth="1"/>
    <col min="10791" max="11002" width="11.42578125" style="120"/>
    <col min="11003" max="11003" width="17.5703125" style="120" customWidth="1"/>
    <col min="11004" max="11004" width="21.28515625" style="120" bestFit="1" customWidth="1"/>
    <col min="11005" max="11039" width="7.5703125" style="120" bestFit="1" customWidth="1"/>
    <col min="11040" max="11040" width="9.140625" style="120" bestFit="1" customWidth="1"/>
    <col min="11041" max="11046" width="9.28515625" style="120" customWidth="1"/>
    <col min="11047" max="11258" width="11.42578125" style="120"/>
    <col min="11259" max="11259" width="17.5703125" style="120" customWidth="1"/>
    <col min="11260" max="11260" width="21.28515625" style="120" bestFit="1" customWidth="1"/>
    <col min="11261" max="11295" width="7.5703125" style="120" bestFit="1" customWidth="1"/>
    <col min="11296" max="11296" width="9.140625" style="120" bestFit="1" customWidth="1"/>
    <col min="11297" max="11302" width="9.28515625" style="120" customWidth="1"/>
    <col min="11303" max="11514" width="11.42578125" style="120"/>
    <col min="11515" max="11515" width="17.5703125" style="120" customWidth="1"/>
    <col min="11516" max="11516" width="21.28515625" style="120" bestFit="1" customWidth="1"/>
    <col min="11517" max="11551" width="7.5703125" style="120" bestFit="1" customWidth="1"/>
    <col min="11552" max="11552" width="9.140625" style="120" bestFit="1" customWidth="1"/>
    <col min="11553" max="11558" width="9.28515625" style="120" customWidth="1"/>
    <col min="11559" max="11770" width="11.42578125" style="120"/>
    <col min="11771" max="11771" width="17.5703125" style="120" customWidth="1"/>
    <col min="11772" max="11772" width="21.28515625" style="120" bestFit="1" customWidth="1"/>
    <col min="11773" max="11807" width="7.5703125" style="120" bestFit="1" customWidth="1"/>
    <col min="11808" max="11808" width="9.140625" style="120" bestFit="1" customWidth="1"/>
    <col min="11809" max="11814" width="9.28515625" style="120" customWidth="1"/>
    <col min="11815" max="12026" width="11.42578125" style="120"/>
    <col min="12027" max="12027" width="17.5703125" style="120" customWidth="1"/>
    <col min="12028" max="12028" width="21.28515625" style="120" bestFit="1" customWidth="1"/>
    <col min="12029" max="12063" width="7.5703125" style="120" bestFit="1" customWidth="1"/>
    <col min="12064" max="12064" width="9.140625" style="120" bestFit="1" customWidth="1"/>
    <col min="12065" max="12070" width="9.28515625" style="120" customWidth="1"/>
    <col min="12071" max="12282" width="11.42578125" style="120"/>
    <col min="12283" max="12283" width="17.5703125" style="120" customWidth="1"/>
    <col min="12284" max="12284" width="21.28515625" style="120" bestFit="1" customWidth="1"/>
    <col min="12285" max="12319" width="7.5703125" style="120" bestFit="1" customWidth="1"/>
    <col min="12320" max="12320" width="9.140625" style="120" bestFit="1" customWidth="1"/>
    <col min="12321" max="12326" width="9.28515625" style="120" customWidth="1"/>
    <col min="12327" max="12538" width="11.42578125" style="120"/>
    <col min="12539" max="12539" width="17.5703125" style="120" customWidth="1"/>
    <col min="12540" max="12540" width="21.28515625" style="120" bestFit="1" customWidth="1"/>
    <col min="12541" max="12575" width="7.5703125" style="120" bestFit="1" customWidth="1"/>
    <col min="12576" max="12576" width="9.140625" style="120" bestFit="1" customWidth="1"/>
    <col min="12577" max="12582" width="9.28515625" style="120" customWidth="1"/>
    <col min="12583" max="12794" width="11.42578125" style="120"/>
    <col min="12795" max="12795" width="17.5703125" style="120" customWidth="1"/>
    <col min="12796" max="12796" width="21.28515625" style="120" bestFit="1" customWidth="1"/>
    <col min="12797" max="12831" width="7.5703125" style="120" bestFit="1" customWidth="1"/>
    <col min="12832" max="12832" width="9.140625" style="120" bestFit="1" customWidth="1"/>
    <col min="12833" max="12838" width="9.28515625" style="120" customWidth="1"/>
    <col min="12839" max="13050" width="11.42578125" style="120"/>
    <col min="13051" max="13051" width="17.5703125" style="120" customWidth="1"/>
    <col min="13052" max="13052" width="21.28515625" style="120" bestFit="1" customWidth="1"/>
    <col min="13053" max="13087" width="7.5703125" style="120" bestFit="1" customWidth="1"/>
    <col min="13088" max="13088" width="9.140625" style="120" bestFit="1" customWidth="1"/>
    <col min="13089" max="13094" width="9.28515625" style="120" customWidth="1"/>
    <col min="13095" max="13306" width="11.42578125" style="120"/>
    <col min="13307" max="13307" width="17.5703125" style="120" customWidth="1"/>
    <col min="13308" max="13308" width="21.28515625" style="120" bestFit="1" customWidth="1"/>
    <col min="13309" max="13343" width="7.5703125" style="120" bestFit="1" customWidth="1"/>
    <col min="13344" max="13344" width="9.140625" style="120" bestFit="1" customWidth="1"/>
    <col min="13345" max="13350" width="9.28515625" style="120" customWidth="1"/>
    <col min="13351" max="13562" width="11.42578125" style="120"/>
    <col min="13563" max="13563" width="17.5703125" style="120" customWidth="1"/>
    <col min="13564" max="13564" width="21.28515625" style="120" bestFit="1" customWidth="1"/>
    <col min="13565" max="13599" width="7.5703125" style="120" bestFit="1" customWidth="1"/>
    <col min="13600" max="13600" width="9.140625" style="120" bestFit="1" customWidth="1"/>
    <col min="13601" max="13606" width="9.28515625" style="120" customWidth="1"/>
    <col min="13607" max="13818" width="11.42578125" style="120"/>
    <col min="13819" max="13819" width="17.5703125" style="120" customWidth="1"/>
    <col min="13820" max="13820" width="21.28515625" style="120" bestFit="1" customWidth="1"/>
    <col min="13821" max="13855" width="7.5703125" style="120" bestFit="1" customWidth="1"/>
    <col min="13856" max="13856" width="9.140625" style="120" bestFit="1" customWidth="1"/>
    <col min="13857" max="13862" width="9.28515625" style="120" customWidth="1"/>
    <col min="13863" max="14074" width="11.42578125" style="120"/>
    <col min="14075" max="14075" width="17.5703125" style="120" customWidth="1"/>
    <col min="14076" max="14076" width="21.28515625" style="120" bestFit="1" customWidth="1"/>
    <col min="14077" max="14111" width="7.5703125" style="120" bestFit="1" customWidth="1"/>
    <col min="14112" max="14112" width="9.140625" style="120" bestFit="1" customWidth="1"/>
    <col min="14113" max="14118" width="9.28515625" style="120" customWidth="1"/>
    <col min="14119" max="14330" width="11.42578125" style="120"/>
    <col min="14331" max="14331" width="17.5703125" style="120" customWidth="1"/>
    <col min="14332" max="14332" width="21.28515625" style="120" bestFit="1" customWidth="1"/>
    <col min="14333" max="14367" width="7.5703125" style="120" bestFit="1" customWidth="1"/>
    <col min="14368" max="14368" width="9.140625" style="120" bestFit="1" customWidth="1"/>
    <col min="14369" max="14374" width="9.28515625" style="120" customWidth="1"/>
    <col min="14375" max="14586" width="11.42578125" style="120"/>
    <col min="14587" max="14587" width="17.5703125" style="120" customWidth="1"/>
    <col min="14588" max="14588" width="21.28515625" style="120" bestFit="1" customWidth="1"/>
    <col min="14589" max="14623" width="7.5703125" style="120" bestFit="1" customWidth="1"/>
    <col min="14624" max="14624" width="9.140625" style="120" bestFit="1" customWidth="1"/>
    <col min="14625" max="14630" width="9.28515625" style="120" customWidth="1"/>
    <col min="14631" max="14842" width="11.42578125" style="120"/>
    <col min="14843" max="14843" width="17.5703125" style="120" customWidth="1"/>
    <col min="14844" max="14844" width="21.28515625" style="120" bestFit="1" customWidth="1"/>
    <col min="14845" max="14879" width="7.5703125" style="120" bestFit="1" customWidth="1"/>
    <col min="14880" max="14880" width="9.140625" style="120" bestFit="1" customWidth="1"/>
    <col min="14881" max="14886" width="9.28515625" style="120" customWidth="1"/>
    <col min="14887" max="15098" width="11.42578125" style="120"/>
    <col min="15099" max="15099" width="17.5703125" style="120" customWidth="1"/>
    <col min="15100" max="15100" width="21.28515625" style="120" bestFit="1" customWidth="1"/>
    <col min="15101" max="15135" width="7.5703125" style="120" bestFit="1" customWidth="1"/>
    <col min="15136" max="15136" width="9.140625" style="120" bestFit="1" customWidth="1"/>
    <col min="15137" max="15142" width="9.28515625" style="120" customWidth="1"/>
    <col min="15143" max="15354" width="11.42578125" style="120"/>
    <col min="15355" max="15355" width="17.5703125" style="120" customWidth="1"/>
    <col min="15356" max="15356" width="21.28515625" style="120" bestFit="1" customWidth="1"/>
    <col min="15357" max="15391" width="7.5703125" style="120" bestFit="1" customWidth="1"/>
    <col min="15392" max="15392" width="9.140625" style="120" bestFit="1" customWidth="1"/>
    <col min="15393" max="15398" width="9.28515625" style="120" customWidth="1"/>
    <col min="15399" max="15610" width="11.42578125" style="120"/>
    <col min="15611" max="15611" width="17.5703125" style="120" customWidth="1"/>
    <col min="15612" max="15612" width="21.28515625" style="120" bestFit="1" customWidth="1"/>
    <col min="15613" max="15647" width="7.5703125" style="120" bestFit="1" customWidth="1"/>
    <col min="15648" max="15648" width="9.140625" style="120" bestFit="1" customWidth="1"/>
    <col min="15649" max="15654" width="9.28515625" style="120" customWidth="1"/>
    <col min="15655" max="15866" width="11.42578125" style="120"/>
    <col min="15867" max="15867" width="17.5703125" style="120" customWidth="1"/>
    <col min="15868" max="15868" width="21.28515625" style="120" bestFit="1" customWidth="1"/>
    <col min="15869" max="15903" width="7.5703125" style="120" bestFit="1" customWidth="1"/>
    <col min="15904" max="15904" width="9.140625" style="120" bestFit="1" customWidth="1"/>
    <col min="15905" max="15910" width="9.28515625" style="120" customWidth="1"/>
    <col min="15911" max="16122" width="11.42578125" style="120"/>
    <col min="16123" max="16123" width="17.5703125" style="120" customWidth="1"/>
    <col min="16124" max="16124" width="21.28515625" style="120" bestFit="1" customWidth="1"/>
    <col min="16125" max="16159" width="7.5703125" style="120" bestFit="1" customWidth="1"/>
    <col min="16160" max="16160" width="9.140625" style="120" bestFit="1" customWidth="1"/>
    <col min="16161" max="16166" width="9.28515625" style="120" customWidth="1"/>
    <col min="16167" max="16384" width="11.42578125" style="120"/>
  </cols>
  <sheetData>
    <row r="1" spans="1:87" s="117" customFormat="1" ht="56.25" customHeight="1" x14ac:dyDescent="0.3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131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P1" s="118"/>
      <c r="BQ1" s="118"/>
      <c r="BT1" s="119"/>
    </row>
    <row r="2" spans="1:87" s="133" customFormat="1" ht="15" customHeight="1" x14ac:dyDescent="0.3">
      <c r="A2" s="257" t="s">
        <v>67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9"/>
    </row>
    <row r="3" spans="1:87" s="133" customFormat="1" ht="15" customHeight="1" x14ac:dyDescent="0.3">
      <c r="A3" s="260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2"/>
    </row>
    <row r="4" spans="1:87" s="133" customFormat="1" ht="16.5" x14ac:dyDescent="0.3">
      <c r="A4" s="98" t="s">
        <v>18</v>
      </c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4"/>
    </row>
    <row r="5" spans="1:87" s="133" customFormat="1" ht="16.5" x14ac:dyDescent="0.3">
      <c r="A5" s="98" t="s">
        <v>19</v>
      </c>
      <c r="B5" s="2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4"/>
    </row>
    <row r="6" spans="1:87" s="133" customFormat="1" ht="16.5" x14ac:dyDescent="0.3">
      <c r="A6" s="98" t="s">
        <v>20</v>
      </c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</row>
    <row r="7" spans="1:87" s="133" customFormat="1" ht="16.5" x14ac:dyDescent="0.3">
      <c r="A7" s="99" t="s">
        <v>98</v>
      </c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87" ht="15" thickBot="1" x14ac:dyDescent="0.3"/>
    <row r="9" spans="1:87" ht="15" thickBot="1" x14ac:dyDescent="0.3">
      <c r="A9" s="274" t="s">
        <v>23</v>
      </c>
      <c r="B9" s="275"/>
      <c r="C9" s="121">
        <v>1975</v>
      </c>
      <c r="D9" s="121">
        <v>1976</v>
      </c>
      <c r="E9" s="121">
        <v>1977</v>
      </c>
      <c r="F9" s="121">
        <v>1978</v>
      </c>
      <c r="G9" s="121">
        <v>1979</v>
      </c>
      <c r="H9" s="121">
        <v>1980</v>
      </c>
      <c r="I9" s="121">
        <v>1981</v>
      </c>
      <c r="J9" s="121">
        <v>1982</v>
      </c>
      <c r="K9" s="121">
        <v>1983</v>
      </c>
      <c r="L9" s="121">
        <v>1984</v>
      </c>
      <c r="M9" s="121">
        <v>1985</v>
      </c>
      <c r="N9" s="121">
        <v>1986</v>
      </c>
      <c r="O9" s="121">
        <v>1987</v>
      </c>
      <c r="P9" s="121">
        <v>1988</v>
      </c>
      <c r="Q9" s="121">
        <v>1989</v>
      </c>
      <c r="R9" s="121">
        <v>1990</v>
      </c>
      <c r="S9" s="121">
        <v>1991</v>
      </c>
      <c r="T9" s="121">
        <v>1992</v>
      </c>
      <c r="U9" s="121">
        <v>1993</v>
      </c>
      <c r="V9" s="121">
        <v>1994</v>
      </c>
      <c r="W9" s="121">
        <v>1995</v>
      </c>
      <c r="X9" s="121">
        <v>1996</v>
      </c>
      <c r="Y9" s="121">
        <v>1997</v>
      </c>
      <c r="Z9" s="121">
        <v>1998</v>
      </c>
      <c r="AA9" s="121">
        <v>1999</v>
      </c>
      <c r="AB9" s="121">
        <v>2000</v>
      </c>
      <c r="AC9" s="121">
        <v>2001</v>
      </c>
      <c r="AD9" s="121">
        <v>2002</v>
      </c>
      <c r="AE9" s="121">
        <v>2003</v>
      </c>
      <c r="AF9" s="121">
        <v>2004</v>
      </c>
      <c r="AG9" s="121">
        <v>2005</v>
      </c>
      <c r="AH9" s="121">
        <v>2006</v>
      </c>
      <c r="AI9" s="121">
        <v>2007</v>
      </c>
      <c r="AJ9" s="121">
        <v>2008</v>
      </c>
      <c r="AK9" s="121">
        <v>2009</v>
      </c>
      <c r="AL9" s="122">
        <v>2010</v>
      </c>
      <c r="AM9" s="121">
        <v>2011</v>
      </c>
      <c r="AN9" s="121">
        <v>2012</v>
      </c>
      <c r="AO9" s="121">
        <v>2013</v>
      </c>
    </row>
    <row r="10" spans="1:87" x14ac:dyDescent="0.25">
      <c r="A10" s="271" t="s">
        <v>58</v>
      </c>
      <c r="B10" s="123" t="s">
        <v>88</v>
      </c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6"/>
      <c r="AN10" s="187"/>
      <c r="AO10" s="187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4"/>
      <c r="BN10" s="214"/>
      <c r="BO10" s="214"/>
      <c r="BP10" s="214"/>
      <c r="BQ10" s="214"/>
      <c r="BR10" s="214"/>
      <c r="BS10" s="214"/>
      <c r="BT10" s="214"/>
      <c r="BU10" s="214"/>
      <c r="BV10" s="214"/>
      <c r="BW10" s="214"/>
      <c r="BX10" s="214"/>
      <c r="BY10" s="214"/>
      <c r="BZ10" s="214"/>
      <c r="CA10" s="214"/>
      <c r="CB10" s="214"/>
      <c r="CC10" s="214"/>
      <c r="CD10" s="214"/>
      <c r="CE10" s="214"/>
      <c r="CF10" s="214"/>
      <c r="CG10" s="214"/>
      <c r="CH10" s="214"/>
      <c r="CI10" s="214"/>
    </row>
    <row r="11" spans="1:87" x14ac:dyDescent="0.25">
      <c r="A11" s="272"/>
      <c r="B11" s="126" t="s">
        <v>83</v>
      </c>
      <c r="C11" s="188">
        <v>405.108</v>
      </c>
      <c r="D11" s="189">
        <v>532.27</v>
      </c>
      <c r="E11" s="189">
        <v>716.029</v>
      </c>
      <c r="F11" s="189">
        <v>909.48699999999997</v>
      </c>
      <c r="G11" s="189">
        <v>1188.817</v>
      </c>
      <c r="H11" s="189">
        <v>1579.13</v>
      </c>
      <c r="I11" s="189">
        <v>1982.7729999999999</v>
      </c>
      <c r="J11" s="189">
        <v>2497.2979999999998</v>
      </c>
      <c r="K11" s="189">
        <v>3054.1370000000002</v>
      </c>
      <c r="L11" s="189">
        <v>3856.5839999999998</v>
      </c>
      <c r="M11" s="189">
        <v>4965.8829999999998</v>
      </c>
      <c r="N11" s="189">
        <v>6787.9560000000001</v>
      </c>
      <c r="O11" s="189">
        <v>8824.4079999999994</v>
      </c>
      <c r="P11" s="189">
        <v>11731.348</v>
      </c>
      <c r="Q11" s="189">
        <v>15126.718000000001</v>
      </c>
      <c r="R11" s="189">
        <v>20228.121999999999</v>
      </c>
      <c r="S11" s="189">
        <v>26106.698</v>
      </c>
      <c r="T11" s="189">
        <v>33515.046000000002</v>
      </c>
      <c r="U11" s="189">
        <v>43898.165999999997</v>
      </c>
      <c r="V11" s="189">
        <v>57982.29</v>
      </c>
      <c r="W11" s="189">
        <v>73510.861999999994</v>
      </c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1"/>
      <c r="AN11" s="190"/>
      <c r="AO11" s="190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214"/>
      <c r="BO11" s="214"/>
      <c r="BP11" s="214"/>
      <c r="BQ11" s="214"/>
      <c r="BR11" s="214"/>
      <c r="BS11" s="214"/>
      <c r="BT11" s="214"/>
      <c r="BU11" s="214"/>
      <c r="BV11" s="214"/>
      <c r="BW11" s="214"/>
      <c r="BX11" s="214"/>
      <c r="BY11" s="214"/>
      <c r="BZ11" s="214"/>
      <c r="CA11" s="214"/>
      <c r="CB11" s="214"/>
      <c r="CC11" s="214"/>
      <c r="CD11" s="214"/>
      <c r="CE11" s="214"/>
      <c r="CF11" s="214"/>
      <c r="CG11" s="214"/>
      <c r="CH11" s="214"/>
      <c r="CI11" s="214"/>
    </row>
    <row r="12" spans="1:87" x14ac:dyDescent="0.25">
      <c r="A12" s="272"/>
      <c r="B12" s="126" t="s">
        <v>84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89">
        <v>24030.172999999999</v>
      </c>
      <c r="S12" s="189">
        <v>31130.592000000001</v>
      </c>
      <c r="T12" s="189">
        <v>39730.752</v>
      </c>
      <c r="U12" s="189">
        <v>52271.688000000002</v>
      </c>
      <c r="V12" s="189">
        <v>67532.861999999994</v>
      </c>
      <c r="W12" s="189">
        <v>84439.108999999997</v>
      </c>
      <c r="X12" s="189">
        <v>100711.389</v>
      </c>
      <c r="Y12" s="189">
        <v>121707.501</v>
      </c>
      <c r="Z12" s="189">
        <v>140483.32199999999</v>
      </c>
      <c r="AA12" s="189">
        <v>151565.005</v>
      </c>
      <c r="AB12" s="189">
        <v>174896.258</v>
      </c>
      <c r="AC12" s="189">
        <v>188558.78599999999</v>
      </c>
      <c r="AD12" s="189">
        <v>203451.41399999999</v>
      </c>
      <c r="AE12" s="189">
        <v>228516.603</v>
      </c>
      <c r="AF12" s="189">
        <v>257746.37299999999</v>
      </c>
      <c r="AG12" s="189">
        <v>285312.864</v>
      </c>
      <c r="AH12" s="190"/>
      <c r="AI12" s="190"/>
      <c r="AJ12" s="190"/>
      <c r="AK12" s="190"/>
      <c r="AL12" s="190"/>
      <c r="AM12" s="191"/>
      <c r="AN12" s="190"/>
      <c r="AO12" s="190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214"/>
      <c r="BO12" s="214"/>
      <c r="BP12" s="214"/>
      <c r="BQ12" s="214"/>
      <c r="BR12" s="214"/>
      <c r="BS12" s="214"/>
      <c r="BT12" s="214"/>
      <c r="BU12" s="214"/>
      <c r="BV12" s="214"/>
      <c r="BW12" s="214"/>
      <c r="BX12" s="214"/>
      <c r="BY12" s="214"/>
      <c r="BZ12" s="214"/>
      <c r="CA12" s="214"/>
      <c r="CB12" s="214"/>
      <c r="CC12" s="214"/>
      <c r="CD12" s="214"/>
      <c r="CE12" s="214"/>
      <c r="CF12" s="214"/>
      <c r="CG12" s="214"/>
      <c r="CH12" s="214"/>
      <c r="CI12" s="214"/>
    </row>
    <row r="13" spans="1:87" x14ac:dyDescent="0.25">
      <c r="A13" s="272"/>
      <c r="B13" s="126" t="s">
        <v>85</v>
      </c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89">
        <v>196373.851</v>
      </c>
      <c r="AC13" s="189">
        <v>213582.65299999999</v>
      </c>
      <c r="AD13" s="189">
        <v>232933.484</v>
      </c>
      <c r="AE13" s="189">
        <v>263887.76699999999</v>
      </c>
      <c r="AF13" s="189">
        <v>299066.59000000003</v>
      </c>
      <c r="AG13" s="189">
        <v>335546.93900000001</v>
      </c>
      <c r="AH13" s="189">
        <v>383322.87199999997</v>
      </c>
      <c r="AI13" s="189">
        <v>431839.01799999998</v>
      </c>
      <c r="AJ13" s="190"/>
      <c r="AK13" s="190"/>
      <c r="AL13" s="190"/>
      <c r="AM13" s="191"/>
      <c r="AN13" s="190"/>
      <c r="AO13" s="190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14"/>
      <c r="BU13" s="214"/>
      <c r="BV13" s="214"/>
      <c r="BW13" s="214"/>
      <c r="BX13" s="214"/>
      <c r="BY13" s="214"/>
      <c r="BZ13" s="214"/>
      <c r="CA13" s="214"/>
      <c r="CB13" s="214"/>
      <c r="CC13" s="214"/>
      <c r="CD13" s="214"/>
      <c r="CE13" s="214"/>
      <c r="CF13" s="214"/>
      <c r="CG13" s="214"/>
      <c r="CH13" s="214"/>
      <c r="CI13" s="214"/>
    </row>
    <row r="14" spans="1:87" x14ac:dyDescent="0.25">
      <c r="A14" s="272"/>
      <c r="B14" s="126" t="s">
        <v>86</v>
      </c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89">
        <v>208531</v>
      </c>
      <c r="AC14" s="189">
        <v>225851</v>
      </c>
      <c r="AD14" s="189">
        <v>245323</v>
      </c>
      <c r="AE14" s="189">
        <v>272345</v>
      </c>
      <c r="AF14" s="189">
        <v>307762</v>
      </c>
      <c r="AG14" s="189">
        <v>340156</v>
      </c>
      <c r="AH14" s="189">
        <v>383898</v>
      </c>
      <c r="AI14" s="189">
        <v>431072</v>
      </c>
      <c r="AJ14" s="189">
        <v>480087</v>
      </c>
      <c r="AK14" s="189">
        <v>504647</v>
      </c>
      <c r="AL14" s="189">
        <v>544924</v>
      </c>
      <c r="AM14" s="189">
        <v>619894</v>
      </c>
      <c r="AN14" s="189">
        <v>664240</v>
      </c>
      <c r="AO14" s="189">
        <v>710497</v>
      </c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214"/>
      <c r="BN14" s="214"/>
      <c r="BO14" s="214"/>
      <c r="BP14" s="214"/>
      <c r="BQ14" s="214"/>
      <c r="BR14" s="214"/>
      <c r="BS14" s="214"/>
      <c r="BT14" s="214"/>
      <c r="BU14" s="214"/>
      <c r="BV14" s="214"/>
      <c r="BW14" s="214"/>
      <c r="BX14" s="214"/>
      <c r="BY14" s="214"/>
      <c r="BZ14" s="214"/>
      <c r="CA14" s="214"/>
      <c r="CB14" s="214"/>
      <c r="CC14" s="214"/>
      <c r="CD14" s="214"/>
      <c r="CE14" s="214"/>
      <c r="CF14" s="214"/>
      <c r="CG14" s="214"/>
      <c r="CH14" s="214"/>
      <c r="CI14" s="214"/>
    </row>
    <row r="15" spans="1:87" ht="15" thickBot="1" x14ac:dyDescent="0.3">
      <c r="A15" s="273"/>
      <c r="B15" s="127" t="s">
        <v>87</v>
      </c>
      <c r="C15" s="192">
        <v>539.97615208401271</v>
      </c>
      <c r="D15" s="192">
        <v>697.13030195261717</v>
      </c>
      <c r="E15" s="192">
        <v>919.41008759662122</v>
      </c>
      <c r="F15" s="192">
        <v>1184.854844587368</v>
      </c>
      <c r="G15" s="192">
        <v>1556.7627400320162</v>
      </c>
      <c r="H15" s="192">
        <v>2072.2908828050181</v>
      </c>
      <c r="I15" s="192">
        <v>2601.3318931899248</v>
      </c>
      <c r="J15" s="192">
        <v>3289.2128710116485</v>
      </c>
      <c r="K15" s="192">
        <v>4032.181394629918</v>
      </c>
      <c r="L15" s="192">
        <v>5074.9327387237981</v>
      </c>
      <c r="M15" s="192">
        <v>6528.7914848723558</v>
      </c>
      <c r="N15" s="192">
        <v>8846.8792690876126</v>
      </c>
      <c r="O15" s="192">
        <v>11466.86029477404</v>
      </c>
      <c r="P15" s="192">
        <v>15391.795046086785</v>
      </c>
      <c r="Q15" s="192">
        <v>19876.229848128394</v>
      </c>
      <c r="R15" s="192">
        <v>26370.96184780118</v>
      </c>
      <c r="S15" s="192">
        <v>34169.799197722219</v>
      </c>
      <c r="T15" s="192">
        <v>44199.877432813795</v>
      </c>
      <c r="U15" s="192">
        <v>58931.949059091974</v>
      </c>
      <c r="V15" s="192">
        <v>77147.060444776551</v>
      </c>
      <c r="W15" s="192">
        <v>96403.409916005141</v>
      </c>
      <c r="X15" s="192">
        <v>117183.85146788755</v>
      </c>
      <c r="Y15" s="192">
        <v>141383.09219400978</v>
      </c>
      <c r="Z15" s="192">
        <v>163598.4592598142</v>
      </c>
      <c r="AA15" s="192">
        <v>177038.26122593781</v>
      </c>
      <c r="AB15" s="192">
        <v>200762.30376926425</v>
      </c>
      <c r="AC15" s="192">
        <v>219063.37191489359</v>
      </c>
      <c r="AD15" s="192">
        <v>237505.58474136423</v>
      </c>
      <c r="AE15" s="192">
        <v>268144.09650682396</v>
      </c>
      <c r="AF15" s="192">
        <v>302514.65118942776</v>
      </c>
      <c r="AG15" s="192">
        <v>337958</v>
      </c>
      <c r="AH15" s="192">
        <v>381604</v>
      </c>
      <c r="AI15" s="192">
        <v>428506</v>
      </c>
      <c r="AJ15" s="192">
        <v>476554</v>
      </c>
      <c r="AK15" s="192">
        <v>501574</v>
      </c>
      <c r="AL15" s="193">
        <v>544060</v>
      </c>
      <c r="AM15" s="193">
        <v>619023</v>
      </c>
      <c r="AN15" s="192">
        <v>666507</v>
      </c>
      <c r="AO15" s="192">
        <v>714093</v>
      </c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14"/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4"/>
      <c r="CI15" s="214"/>
    </row>
    <row r="16" spans="1:87" ht="15" customHeight="1" x14ac:dyDescent="0.25">
      <c r="A16" s="271" t="s">
        <v>73</v>
      </c>
      <c r="B16" s="123" t="s">
        <v>88</v>
      </c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5"/>
      <c r="AM16" s="195"/>
      <c r="AN16" s="194"/>
      <c r="AO16" s="194"/>
    </row>
    <row r="17" spans="1:87" ht="15" customHeight="1" x14ac:dyDescent="0.25">
      <c r="A17" s="272"/>
      <c r="B17" s="126" t="s">
        <v>83</v>
      </c>
      <c r="C17" s="189">
        <v>684.34199999999998</v>
      </c>
      <c r="D17" s="189">
        <v>890.94299999999998</v>
      </c>
      <c r="E17" s="189">
        <v>1176.259</v>
      </c>
      <c r="F17" s="189">
        <v>1511.0809999999999</v>
      </c>
      <c r="G17" s="189">
        <v>1975.9760000000001</v>
      </c>
      <c r="H17" s="189">
        <v>2621.8220000000001</v>
      </c>
      <c r="I17" s="189">
        <v>3290.8620000000001</v>
      </c>
      <c r="J17" s="189">
        <v>4117.9080000000004</v>
      </c>
      <c r="K17" s="189">
        <v>5004.4520000000002</v>
      </c>
      <c r="L17" s="189">
        <v>6308.4070000000002</v>
      </c>
      <c r="M17" s="189">
        <v>8143.7910000000002</v>
      </c>
      <c r="N17" s="189">
        <v>11041.625</v>
      </c>
      <c r="O17" s="189">
        <v>14405.397999999999</v>
      </c>
      <c r="P17" s="189">
        <v>19321.030999999999</v>
      </c>
      <c r="Q17" s="189">
        <v>25048.732</v>
      </c>
      <c r="R17" s="189">
        <v>33696.466</v>
      </c>
      <c r="S17" s="189">
        <v>43350.512999999999</v>
      </c>
      <c r="T17" s="189">
        <v>55327.923999999999</v>
      </c>
      <c r="U17" s="189">
        <v>70421.06</v>
      </c>
      <c r="V17" s="189">
        <v>91287.55</v>
      </c>
      <c r="W17" s="189">
        <v>115337.151</v>
      </c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1"/>
      <c r="AM17" s="191"/>
      <c r="AN17" s="190"/>
      <c r="AO17" s="190"/>
    </row>
    <row r="18" spans="1:87" ht="15" customHeight="1" x14ac:dyDescent="0.25">
      <c r="A18" s="272"/>
      <c r="B18" s="126" t="s">
        <v>84</v>
      </c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89">
        <v>40370.97</v>
      </c>
      <c r="S18" s="189">
        <v>52211.248</v>
      </c>
      <c r="T18" s="189">
        <v>66807.092999999993</v>
      </c>
      <c r="U18" s="189">
        <v>86804.133000000002</v>
      </c>
      <c r="V18" s="189">
        <v>111074.68700000001</v>
      </c>
      <c r="W18" s="189">
        <v>138844.88800000001</v>
      </c>
      <c r="X18" s="189">
        <v>165504.361</v>
      </c>
      <c r="Y18" s="189">
        <v>198971.804</v>
      </c>
      <c r="Z18" s="189">
        <v>229161.86499999999</v>
      </c>
      <c r="AA18" s="189">
        <v>240714.685</v>
      </c>
      <c r="AB18" s="189">
        <v>280252.56300000002</v>
      </c>
      <c r="AC18" s="189">
        <v>306399.092</v>
      </c>
      <c r="AD18" s="189">
        <v>333791.68199999997</v>
      </c>
      <c r="AE18" s="189">
        <v>381056.614</v>
      </c>
      <c r="AF18" s="189">
        <v>430299.86200000002</v>
      </c>
      <c r="AG18" s="189">
        <v>473025.25099999999</v>
      </c>
      <c r="AH18" s="190"/>
      <c r="AI18" s="190"/>
      <c r="AJ18" s="190"/>
      <c r="AK18" s="190"/>
      <c r="AL18" s="191"/>
      <c r="AM18" s="191"/>
      <c r="AN18" s="190"/>
      <c r="AO18" s="190"/>
    </row>
    <row r="19" spans="1:87" ht="15" customHeight="1" x14ac:dyDescent="0.25">
      <c r="A19" s="272"/>
      <c r="B19" s="126" t="s">
        <v>85</v>
      </c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89">
        <v>331278.53899999999</v>
      </c>
      <c r="AC19" s="189">
        <v>366888.36300000001</v>
      </c>
      <c r="AD19" s="189">
        <v>404901.90500000003</v>
      </c>
      <c r="AE19" s="189">
        <v>464801.21399999998</v>
      </c>
      <c r="AF19" s="189">
        <v>523336.07699999999</v>
      </c>
      <c r="AG19" s="189">
        <v>582514.6</v>
      </c>
      <c r="AH19" s="189">
        <v>663695.076</v>
      </c>
      <c r="AI19" s="189">
        <v>736558.59400000004</v>
      </c>
      <c r="AJ19" s="190"/>
      <c r="AK19" s="190"/>
      <c r="AL19" s="191"/>
      <c r="AM19" s="191"/>
      <c r="AN19" s="190"/>
      <c r="AO19" s="190"/>
    </row>
    <row r="20" spans="1:87" ht="15" customHeight="1" x14ac:dyDescent="0.25">
      <c r="A20" s="272"/>
      <c r="B20" s="126" t="s">
        <v>86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89">
        <v>353338</v>
      </c>
      <c r="AC20" s="189">
        <v>387273</v>
      </c>
      <c r="AD20" s="189">
        <v>423073</v>
      </c>
      <c r="AE20" s="189">
        <v>475578</v>
      </c>
      <c r="AF20" s="189">
        <v>535803</v>
      </c>
      <c r="AG20" s="189">
        <v>589688</v>
      </c>
      <c r="AH20" s="189">
        <v>664459</v>
      </c>
      <c r="AI20" s="189">
        <v>738591</v>
      </c>
      <c r="AJ20" s="189">
        <v>829396</v>
      </c>
      <c r="AK20" s="189">
        <v>856204</v>
      </c>
      <c r="AL20" s="196">
        <v>918567</v>
      </c>
      <c r="AM20" s="196">
        <v>1041857</v>
      </c>
      <c r="AN20" s="189">
        <v>1111537</v>
      </c>
      <c r="AO20" s="189">
        <v>1184861</v>
      </c>
    </row>
    <row r="21" spans="1:87" ht="15" customHeight="1" thickBot="1" x14ac:dyDescent="0.3">
      <c r="A21" s="273"/>
      <c r="B21" s="127" t="s">
        <v>87</v>
      </c>
      <c r="C21" s="197">
        <v>1033.8280722965937</v>
      </c>
      <c r="D21" s="197">
        <v>1318.9211438606171</v>
      </c>
      <c r="E21" s="197">
        <v>1711.9030955043734</v>
      </c>
      <c r="F21" s="197">
        <v>2208.2300599927803</v>
      </c>
      <c r="G21" s="197">
        <v>2880.4213363945214</v>
      </c>
      <c r="H21" s="197">
        <v>3853.4679130663399</v>
      </c>
      <c r="I21" s="197">
        <v>4825.5382893024935</v>
      </c>
      <c r="J21" s="197">
        <v>6040.3051803502303</v>
      </c>
      <c r="K21" s="197">
        <v>7297.1986605782913</v>
      </c>
      <c r="L21" s="197">
        <v>9155.507327839925</v>
      </c>
      <c r="M21" s="197">
        <v>11840.576215196957</v>
      </c>
      <c r="N21" s="197">
        <v>15856.441724358401</v>
      </c>
      <c r="O21" s="197">
        <v>20479.447678196633</v>
      </c>
      <c r="P21" s="197">
        <v>27924.388116220824</v>
      </c>
      <c r="Q21" s="197">
        <v>36003.138401797944</v>
      </c>
      <c r="R21" s="197">
        <v>48501.997733071825</v>
      </c>
      <c r="S21" s="197">
        <v>63156.593145812447</v>
      </c>
      <c r="T21" s="197">
        <v>80865.75963265427</v>
      </c>
      <c r="U21" s="197">
        <v>105265.37669987635</v>
      </c>
      <c r="V21" s="197">
        <v>135132.12802057824</v>
      </c>
      <c r="W21" s="197">
        <v>168996.51274153014</v>
      </c>
      <c r="X21" s="197">
        <v>199875.59216979612</v>
      </c>
      <c r="Y21" s="197">
        <v>238616.22039986795</v>
      </c>
      <c r="Z21" s="197">
        <v>275180.23841174919</v>
      </c>
      <c r="AA21" s="197">
        <v>290849.16831141745</v>
      </c>
      <c r="AB21" s="197">
        <v>335690.68893808458</v>
      </c>
      <c r="AC21" s="197">
        <v>371098.78432210325</v>
      </c>
      <c r="AD21" s="197">
        <v>408883.48629186681</v>
      </c>
      <c r="AE21" s="197">
        <v>468052.16324231972</v>
      </c>
      <c r="AF21" s="197">
        <v>526913.48644223379</v>
      </c>
      <c r="AG21" s="197">
        <v>587516</v>
      </c>
      <c r="AH21" s="197">
        <v>667528</v>
      </c>
      <c r="AI21" s="197">
        <v>744066</v>
      </c>
      <c r="AJ21" s="197">
        <v>840279</v>
      </c>
      <c r="AK21" s="197">
        <v>872404</v>
      </c>
      <c r="AL21" s="198">
        <v>947628</v>
      </c>
      <c r="AM21" s="198">
        <v>1083983</v>
      </c>
      <c r="AN21" s="197">
        <v>1161523</v>
      </c>
      <c r="AO21" s="197">
        <v>1248292</v>
      </c>
    </row>
    <row r="22" spans="1:87" ht="15" customHeight="1" x14ac:dyDescent="0.25">
      <c r="A22" s="271" t="s">
        <v>74</v>
      </c>
      <c r="B22" s="123" t="s">
        <v>88</v>
      </c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5"/>
      <c r="AM22" s="195"/>
      <c r="AN22" s="194"/>
      <c r="AO22" s="194"/>
    </row>
    <row r="23" spans="1:87" ht="15" customHeight="1" x14ac:dyDescent="0.25">
      <c r="A23" s="272"/>
      <c r="B23" s="126" t="s">
        <v>83</v>
      </c>
      <c r="C23" s="189">
        <v>287.56299999999999</v>
      </c>
      <c r="D23" s="189">
        <v>369.67899999999997</v>
      </c>
      <c r="E23" s="189">
        <v>475.00200000000001</v>
      </c>
      <c r="F23" s="189">
        <v>621.66</v>
      </c>
      <c r="G23" s="189">
        <v>815.97299999999996</v>
      </c>
      <c r="H23" s="189">
        <v>1086.4090000000001</v>
      </c>
      <c r="I23" s="189">
        <v>1363.5229999999999</v>
      </c>
      <c r="J23" s="189">
        <v>1690.3140000000001</v>
      </c>
      <c r="K23" s="189">
        <v>2024.5540000000001</v>
      </c>
      <c r="L23" s="189">
        <v>2536.5210000000002</v>
      </c>
      <c r="M23" s="189">
        <v>3309.0639999999999</v>
      </c>
      <c r="N23" s="189">
        <v>4461.7560000000003</v>
      </c>
      <c r="O23" s="189">
        <v>5888.8069999999998</v>
      </c>
      <c r="P23" s="189">
        <v>8010.9520000000002</v>
      </c>
      <c r="Q23" s="189">
        <v>10432.187</v>
      </c>
      <c r="R23" s="189">
        <v>14087.69</v>
      </c>
      <c r="S23" s="189">
        <v>17839.93</v>
      </c>
      <c r="T23" s="189">
        <v>22486.379000000001</v>
      </c>
      <c r="U23" s="189">
        <v>27536.03</v>
      </c>
      <c r="V23" s="189">
        <v>34786.224999999999</v>
      </c>
      <c r="W23" s="189">
        <v>43660.504000000001</v>
      </c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1"/>
      <c r="AM23" s="191"/>
      <c r="AN23" s="190"/>
      <c r="AO23" s="190"/>
    </row>
    <row r="24" spans="1:87" ht="15" customHeight="1" x14ac:dyDescent="0.25">
      <c r="A24" s="272"/>
      <c r="B24" s="126" t="s">
        <v>84</v>
      </c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89">
        <v>17849.773000000001</v>
      </c>
      <c r="S24" s="189">
        <v>22943.738000000001</v>
      </c>
      <c r="T24" s="189">
        <v>29484.914000000001</v>
      </c>
      <c r="U24" s="189">
        <v>38298.027000000002</v>
      </c>
      <c r="V24" s="189">
        <v>48769.26</v>
      </c>
      <c r="W24" s="189">
        <v>61397.474000000002</v>
      </c>
      <c r="X24" s="189">
        <v>72457.119000000006</v>
      </c>
      <c r="Y24" s="189">
        <v>87052.73</v>
      </c>
      <c r="Z24" s="189">
        <v>98794.346999999994</v>
      </c>
      <c r="AA24" s="189">
        <v>99570.955000000002</v>
      </c>
      <c r="AB24" s="189">
        <v>118906.103</v>
      </c>
      <c r="AC24" s="189">
        <v>133718.299</v>
      </c>
      <c r="AD24" s="189">
        <v>147645.73699999999</v>
      </c>
      <c r="AE24" s="189">
        <v>172646.81400000001</v>
      </c>
      <c r="AF24" s="189">
        <v>195896.761</v>
      </c>
      <c r="AG24" s="189">
        <v>214267.66899999999</v>
      </c>
      <c r="AH24" s="190"/>
      <c r="AI24" s="190"/>
      <c r="AJ24" s="190"/>
      <c r="AK24" s="190"/>
      <c r="AL24" s="191"/>
      <c r="AM24" s="191"/>
      <c r="AN24" s="190"/>
      <c r="AO24" s="190"/>
    </row>
    <row r="25" spans="1:87" ht="15" customHeight="1" x14ac:dyDescent="0.25">
      <c r="A25" s="272"/>
      <c r="B25" s="126" t="s">
        <v>85</v>
      </c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89">
        <v>149005.66699999999</v>
      </c>
      <c r="AC25" s="189">
        <v>168449.04300000001</v>
      </c>
      <c r="AD25" s="189">
        <v>188876.35200000001</v>
      </c>
      <c r="AE25" s="189">
        <v>220795.742</v>
      </c>
      <c r="AF25" s="189">
        <v>247110.601</v>
      </c>
      <c r="AG25" s="189">
        <v>272869.82199999999</v>
      </c>
      <c r="AH25" s="189">
        <v>308632.70600000001</v>
      </c>
      <c r="AI25" s="189">
        <v>340929.67099999997</v>
      </c>
      <c r="AJ25" s="190"/>
      <c r="AK25" s="190"/>
      <c r="AL25" s="191"/>
      <c r="AM25" s="191"/>
      <c r="AN25" s="190"/>
      <c r="AO25" s="190"/>
    </row>
    <row r="26" spans="1:87" ht="15" customHeight="1" x14ac:dyDescent="0.25">
      <c r="A26" s="272"/>
      <c r="B26" s="126" t="s">
        <v>86</v>
      </c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89">
        <v>159809</v>
      </c>
      <c r="AC26" s="189">
        <v>177890</v>
      </c>
      <c r="AD26" s="189">
        <v>196155</v>
      </c>
      <c r="AE26" s="189">
        <v>224652</v>
      </c>
      <c r="AF26" s="189">
        <v>253310</v>
      </c>
      <c r="AG26" s="189">
        <v>278407</v>
      </c>
      <c r="AH26" s="189">
        <v>314852</v>
      </c>
      <c r="AI26" s="189">
        <v>346682</v>
      </c>
      <c r="AJ26" s="189">
        <v>390785</v>
      </c>
      <c r="AK26" s="189">
        <v>392357</v>
      </c>
      <c r="AL26" s="196">
        <v>419432</v>
      </c>
      <c r="AM26" s="196">
        <v>476478</v>
      </c>
      <c r="AN26" s="189">
        <v>503780</v>
      </c>
      <c r="AO26" s="189">
        <v>531188</v>
      </c>
    </row>
    <row r="27" spans="1:87" ht="15" customHeight="1" thickBot="1" x14ac:dyDescent="0.3">
      <c r="A27" s="273"/>
      <c r="B27" s="127" t="s">
        <v>87</v>
      </c>
      <c r="C27" s="197">
        <v>513.56648581918671</v>
      </c>
      <c r="D27" s="197">
        <v>647.65670137947018</v>
      </c>
      <c r="E27" s="197">
        <v>827.14731694986494</v>
      </c>
      <c r="F27" s="197">
        <v>1070.8552592590131</v>
      </c>
      <c r="G27" s="197">
        <v>1389.9554507831531</v>
      </c>
      <c r="H27" s="197">
        <v>1877.6090112209818</v>
      </c>
      <c r="I27" s="197">
        <v>2346.8638268736486</v>
      </c>
      <c r="J27" s="197">
        <v>2906.2547024292967</v>
      </c>
      <c r="K27" s="197">
        <v>3435.3122772360216</v>
      </c>
      <c r="L27" s="197">
        <v>4290.8040855158297</v>
      </c>
      <c r="M27" s="197">
        <v>5636.4336097454343</v>
      </c>
      <c r="N27" s="197">
        <v>7498.3016510961206</v>
      </c>
      <c r="O27" s="197">
        <v>9720.0453972592913</v>
      </c>
      <c r="P27" s="197">
        <v>13498.313048039448</v>
      </c>
      <c r="Q27" s="197">
        <v>17326.262826966413</v>
      </c>
      <c r="R27" s="197">
        <v>23637.422873556883</v>
      </c>
      <c r="S27" s="197">
        <v>30973.833447507819</v>
      </c>
      <c r="T27" s="197">
        <v>39424.198950405509</v>
      </c>
      <c r="U27" s="197">
        <v>50784.699203161937</v>
      </c>
      <c r="V27" s="197">
        <v>63947.908940949579</v>
      </c>
      <c r="W27" s="197">
        <v>80254.370299598202</v>
      </c>
      <c r="X27" s="197">
        <v>92155.444271826418</v>
      </c>
      <c r="Y27" s="197">
        <v>108921.26056831027</v>
      </c>
      <c r="Z27" s="197">
        <v>124312.32963574446</v>
      </c>
      <c r="AA27" s="197">
        <v>126948.24195777091</v>
      </c>
      <c r="AB27" s="197">
        <v>151248.10303122603</v>
      </c>
      <c r="AC27" s="197">
        <v>170715.15778839859</v>
      </c>
      <c r="AD27" s="197">
        <v>191410.309149129</v>
      </c>
      <c r="AE27" s="197">
        <v>223669.8523743464</v>
      </c>
      <c r="AF27" s="197">
        <v>251587.04700154901</v>
      </c>
      <c r="AG27" s="197">
        <v>279819</v>
      </c>
      <c r="AH27" s="197">
        <v>321753</v>
      </c>
      <c r="AI27" s="197">
        <v>356403</v>
      </c>
      <c r="AJ27" s="197">
        <v>407425</v>
      </c>
      <c r="AK27" s="197">
        <v>413881</v>
      </c>
      <c r="AL27" s="197">
        <v>452015</v>
      </c>
      <c r="AM27" s="197">
        <v>521700</v>
      </c>
      <c r="AN27" s="197">
        <v>555165</v>
      </c>
      <c r="AO27" s="197">
        <v>594958</v>
      </c>
    </row>
    <row r="28" spans="1:87" ht="15" customHeight="1" x14ac:dyDescent="0.25">
      <c r="A28" s="271" t="s">
        <v>28</v>
      </c>
      <c r="B28" s="123" t="s">
        <v>88</v>
      </c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5"/>
      <c r="AM28" s="195"/>
      <c r="AN28" s="194"/>
      <c r="AO28" s="19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4"/>
      <c r="CB28" s="214"/>
      <c r="CC28" s="214"/>
      <c r="CD28" s="214"/>
      <c r="CE28" s="214"/>
      <c r="CF28" s="214"/>
      <c r="CG28" s="214"/>
      <c r="CH28" s="214"/>
      <c r="CI28" s="214"/>
    </row>
    <row r="29" spans="1:87" ht="15" customHeight="1" x14ac:dyDescent="0.25">
      <c r="A29" s="272"/>
      <c r="B29" s="126" t="s">
        <v>83</v>
      </c>
      <c r="C29" s="189">
        <v>396.779</v>
      </c>
      <c r="D29" s="189">
        <v>521.26400000000001</v>
      </c>
      <c r="E29" s="189">
        <v>701.25699999999995</v>
      </c>
      <c r="F29" s="189">
        <v>889.42100000000005</v>
      </c>
      <c r="G29" s="189">
        <v>1160.0029999999999</v>
      </c>
      <c r="H29" s="189">
        <v>1535.413</v>
      </c>
      <c r="I29" s="189">
        <v>1927.3389999999999</v>
      </c>
      <c r="J29" s="189">
        <v>2427.5940000000001</v>
      </c>
      <c r="K29" s="189">
        <v>2979.8980000000001</v>
      </c>
      <c r="L29" s="189">
        <v>3771.886</v>
      </c>
      <c r="M29" s="189">
        <v>4834.7269999999999</v>
      </c>
      <c r="N29" s="189">
        <v>6579.8689999999997</v>
      </c>
      <c r="O29" s="189">
        <v>8516.5910000000003</v>
      </c>
      <c r="P29" s="189">
        <v>11310.079</v>
      </c>
      <c r="Q29" s="189">
        <v>14616.545</v>
      </c>
      <c r="R29" s="189">
        <v>19608.776000000002</v>
      </c>
      <c r="S29" s="189">
        <v>25510.582999999999</v>
      </c>
      <c r="T29" s="189">
        <v>32841.544999999998</v>
      </c>
      <c r="U29" s="189">
        <v>42885.03</v>
      </c>
      <c r="V29" s="189">
        <v>56501.324999999997</v>
      </c>
      <c r="W29" s="189">
        <v>71676.646999999997</v>
      </c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1"/>
      <c r="AM29" s="191"/>
      <c r="AN29" s="190"/>
      <c r="AO29" s="190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4"/>
      <c r="BN29" s="214"/>
      <c r="BO29" s="214"/>
      <c r="BP29" s="214"/>
      <c r="BQ29" s="214"/>
      <c r="BR29" s="214"/>
      <c r="BS29" s="214"/>
      <c r="BT29" s="214"/>
      <c r="BU29" s="214"/>
      <c r="BV29" s="214"/>
      <c r="BW29" s="214"/>
      <c r="BX29" s="214"/>
      <c r="BY29" s="214"/>
      <c r="BZ29" s="214"/>
      <c r="CA29" s="214"/>
      <c r="CB29" s="214"/>
      <c r="CC29" s="214"/>
      <c r="CD29" s="214"/>
      <c r="CE29" s="214"/>
      <c r="CF29" s="214"/>
      <c r="CG29" s="214"/>
      <c r="CH29" s="214"/>
      <c r="CI29" s="214"/>
    </row>
    <row r="30" spans="1:87" ht="15" customHeight="1" x14ac:dyDescent="0.25">
      <c r="A30" s="272"/>
      <c r="B30" s="126" t="s">
        <v>84</v>
      </c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89">
        <v>22521.197</v>
      </c>
      <c r="S30" s="189">
        <v>29267.51</v>
      </c>
      <c r="T30" s="189">
        <v>37322.178999999996</v>
      </c>
      <c r="U30" s="189">
        <v>48506.106</v>
      </c>
      <c r="V30" s="189">
        <v>62305.427000000003</v>
      </c>
      <c r="W30" s="189">
        <v>77447.414000000004</v>
      </c>
      <c r="X30" s="189">
        <v>93047.241999999998</v>
      </c>
      <c r="Y30" s="189">
        <v>111919.07399999999</v>
      </c>
      <c r="Z30" s="189">
        <v>130367.518</v>
      </c>
      <c r="AA30" s="189">
        <v>141143.73000000001</v>
      </c>
      <c r="AB30" s="189">
        <v>161346.46</v>
      </c>
      <c r="AC30" s="189">
        <v>172680.79300000001</v>
      </c>
      <c r="AD30" s="189">
        <v>186145.94500000001</v>
      </c>
      <c r="AE30" s="189">
        <v>208409.8</v>
      </c>
      <c r="AF30" s="189">
        <v>234403.101</v>
      </c>
      <c r="AG30" s="189">
        <v>258757.58199999999</v>
      </c>
      <c r="AH30" s="190"/>
      <c r="AI30" s="190"/>
      <c r="AJ30" s="190"/>
      <c r="AK30" s="190"/>
      <c r="AL30" s="191"/>
      <c r="AM30" s="191"/>
      <c r="AN30" s="190"/>
      <c r="AO30" s="190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4"/>
      <c r="CB30" s="214"/>
      <c r="CC30" s="214"/>
      <c r="CD30" s="214"/>
      <c r="CE30" s="214"/>
      <c r="CF30" s="214"/>
      <c r="CG30" s="214"/>
      <c r="CH30" s="214"/>
      <c r="CI30" s="214"/>
    </row>
    <row r="31" spans="1:87" ht="15" customHeight="1" x14ac:dyDescent="0.25">
      <c r="A31" s="272"/>
      <c r="B31" s="126" t="s">
        <v>85</v>
      </c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89">
        <v>182272.872</v>
      </c>
      <c r="AC31" s="189">
        <v>198439.32</v>
      </c>
      <c r="AD31" s="189">
        <v>216025.55300000001</v>
      </c>
      <c r="AE31" s="189">
        <v>244005.47200000001</v>
      </c>
      <c r="AF31" s="189">
        <v>276225.47600000002</v>
      </c>
      <c r="AG31" s="189">
        <v>309644.77799999999</v>
      </c>
      <c r="AH31" s="189">
        <v>355062.37</v>
      </c>
      <c r="AI31" s="189">
        <v>395628.92300000001</v>
      </c>
      <c r="AJ31" s="190"/>
      <c r="AK31" s="190"/>
      <c r="AL31" s="191"/>
      <c r="AM31" s="191"/>
      <c r="AN31" s="190"/>
      <c r="AO31" s="190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4"/>
      <c r="BH31" s="214"/>
      <c r="BI31" s="214"/>
      <c r="BJ31" s="214"/>
      <c r="BK31" s="214"/>
      <c r="BL31" s="214"/>
      <c r="BM31" s="214"/>
      <c r="BN31" s="214"/>
      <c r="BO31" s="214"/>
      <c r="BP31" s="214"/>
      <c r="BQ31" s="214"/>
      <c r="BR31" s="214"/>
      <c r="BS31" s="214"/>
      <c r="BT31" s="214"/>
      <c r="BU31" s="214"/>
      <c r="BV31" s="214"/>
      <c r="BW31" s="214"/>
      <c r="BX31" s="214"/>
      <c r="BY31" s="214"/>
      <c r="BZ31" s="214"/>
      <c r="CA31" s="214"/>
      <c r="CB31" s="214"/>
      <c r="CC31" s="214"/>
      <c r="CD31" s="214"/>
      <c r="CE31" s="214"/>
      <c r="CF31" s="214"/>
      <c r="CG31" s="214"/>
      <c r="CH31" s="214"/>
      <c r="CI31" s="214"/>
    </row>
    <row r="32" spans="1:87" ht="15" customHeight="1" x14ac:dyDescent="0.25">
      <c r="A32" s="272"/>
      <c r="B32" s="126" t="s">
        <v>86</v>
      </c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89">
        <v>193529</v>
      </c>
      <c r="AC32" s="189">
        <v>209383</v>
      </c>
      <c r="AD32" s="189">
        <v>226918</v>
      </c>
      <c r="AE32" s="189">
        <v>250926</v>
      </c>
      <c r="AF32" s="189">
        <v>282493</v>
      </c>
      <c r="AG32" s="189">
        <v>311281</v>
      </c>
      <c r="AH32" s="189">
        <v>349607</v>
      </c>
      <c r="AI32" s="189">
        <v>391909</v>
      </c>
      <c r="AJ32" s="189">
        <v>438611</v>
      </c>
      <c r="AK32" s="189">
        <v>463847</v>
      </c>
      <c r="AL32" s="196">
        <v>499135</v>
      </c>
      <c r="AM32" s="196">
        <v>565379</v>
      </c>
      <c r="AN32" s="189">
        <v>607757</v>
      </c>
      <c r="AO32" s="189">
        <v>653673</v>
      </c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4"/>
      <c r="BY32" s="214"/>
      <c r="BZ32" s="214"/>
      <c r="CA32" s="214"/>
      <c r="CB32" s="214"/>
      <c r="CC32" s="214"/>
      <c r="CD32" s="214"/>
      <c r="CE32" s="214"/>
      <c r="CF32" s="214"/>
      <c r="CG32" s="214"/>
      <c r="CH32" s="214"/>
      <c r="CI32" s="214"/>
    </row>
    <row r="33" spans="1:87" ht="15" customHeight="1" thickBot="1" x14ac:dyDescent="0.3">
      <c r="A33" s="273"/>
      <c r="B33" s="127" t="s">
        <v>87</v>
      </c>
      <c r="C33" s="192">
        <v>520.26158647740692</v>
      </c>
      <c r="D33" s="192">
        <v>671.2644424811466</v>
      </c>
      <c r="E33" s="192">
        <v>884.75577855450842</v>
      </c>
      <c r="F33" s="192">
        <v>1137.3748007337674</v>
      </c>
      <c r="G33" s="192">
        <v>1490.4658856113685</v>
      </c>
      <c r="H33" s="192">
        <v>1975.8589018453583</v>
      </c>
      <c r="I33" s="192">
        <v>2478.6744624288435</v>
      </c>
      <c r="J33" s="192">
        <v>3134.0504779209332</v>
      </c>
      <c r="K33" s="192">
        <v>3861.8863833422693</v>
      </c>
      <c r="L33" s="192">
        <v>4864.7032423240944</v>
      </c>
      <c r="M33" s="192">
        <v>6204.1426054515223</v>
      </c>
      <c r="N33" s="192">
        <v>8358.1400732622806</v>
      </c>
      <c r="O33" s="192">
        <v>10759.402280937338</v>
      </c>
      <c r="P33" s="192">
        <v>14426.075068181379</v>
      </c>
      <c r="Q33" s="192">
        <v>18676.875574831523</v>
      </c>
      <c r="R33" s="192">
        <v>24864.574859514938</v>
      </c>
      <c r="S33" s="192">
        <v>32182.759698304628</v>
      </c>
      <c r="T33" s="192">
        <v>41441.560682248739</v>
      </c>
      <c r="U33" s="192">
        <v>54480.677496714387</v>
      </c>
      <c r="V33" s="192">
        <v>71184.21907962866</v>
      </c>
      <c r="W33" s="192">
        <v>88742.142441931923</v>
      </c>
      <c r="X33" s="192">
        <v>107720.14789796968</v>
      </c>
      <c r="Y33" s="192">
        <v>129694.95983155769</v>
      </c>
      <c r="Z33" s="192">
        <v>150867.90877600474</v>
      </c>
      <c r="AA33" s="192">
        <v>163900.9263536465</v>
      </c>
      <c r="AB33" s="192">
        <v>184442.58590685856</v>
      </c>
      <c r="AC33" s="192">
        <v>200383.62653370469</v>
      </c>
      <c r="AD33" s="192">
        <v>217473.17714273781</v>
      </c>
      <c r="AE33" s="192">
        <v>244382.31086797334</v>
      </c>
      <c r="AF33" s="192">
        <v>275326.43944068492</v>
      </c>
      <c r="AG33" s="192">
        <v>307697</v>
      </c>
      <c r="AH33" s="192">
        <v>345775</v>
      </c>
      <c r="AI33" s="192">
        <v>387663</v>
      </c>
      <c r="AJ33" s="192">
        <v>432854</v>
      </c>
      <c r="AK33" s="192">
        <v>458523</v>
      </c>
      <c r="AL33" s="193">
        <v>495613</v>
      </c>
      <c r="AM33" s="193">
        <v>562283</v>
      </c>
      <c r="AN33" s="192">
        <v>606358</v>
      </c>
      <c r="AO33" s="192">
        <v>653334</v>
      </c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4"/>
      <c r="BY33" s="214"/>
      <c r="BZ33" s="214"/>
      <c r="CA33" s="214"/>
      <c r="CB33" s="214"/>
      <c r="CC33" s="214"/>
      <c r="CD33" s="214"/>
      <c r="CE33" s="214"/>
      <c r="CF33" s="214"/>
      <c r="CG33" s="214"/>
      <c r="CH33" s="214"/>
      <c r="CI33" s="214"/>
    </row>
    <row r="34" spans="1:87" ht="15" customHeight="1" x14ac:dyDescent="0.25">
      <c r="A34" s="271" t="s">
        <v>29</v>
      </c>
      <c r="B34" s="123" t="s">
        <v>88</v>
      </c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5"/>
      <c r="AM34" s="195"/>
      <c r="AN34" s="194"/>
      <c r="AO34" s="194"/>
    </row>
    <row r="35" spans="1:87" ht="15" customHeight="1" x14ac:dyDescent="0.25">
      <c r="A35" s="272"/>
      <c r="B35" s="126" t="s">
        <v>83</v>
      </c>
      <c r="C35" s="189">
        <v>8.3290000000000006</v>
      </c>
      <c r="D35" s="189">
        <v>11.006</v>
      </c>
      <c r="E35" s="189">
        <v>14.772</v>
      </c>
      <c r="F35" s="189">
        <v>20.065999999999999</v>
      </c>
      <c r="G35" s="189">
        <v>28.814</v>
      </c>
      <c r="H35" s="189">
        <v>43.716999999999999</v>
      </c>
      <c r="I35" s="189">
        <v>55.433999999999997</v>
      </c>
      <c r="J35" s="189">
        <v>69.703999999999994</v>
      </c>
      <c r="K35" s="189">
        <v>74.239000000000004</v>
      </c>
      <c r="L35" s="189">
        <v>84.697999999999993</v>
      </c>
      <c r="M35" s="189">
        <v>131.15600000000001</v>
      </c>
      <c r="N35" s="189">
        <v>208.08699999999999</v>
      </c>
      <c r="O35" s="189">
        <v>307.81700000000001</v>
      </c>
      <c r="P35" s="189">
        <v>421.26900000000001</v>
      </c>
      <c r="Q35" s="189">
        <v>510.173</v>
      </c>
      <c r="R35" s="189">
        <v>619.346</v>
      </c>
      <c r="S35" s="189">
        <v>596.11500000000001</v>
      </c>
      <c r="T35" s="189">
        <v>673.50099999999998</v>
      </c>
      <c r="U35" s="189">
        <v>1013.136</v>
      </c>
      <c r="V35" s="189">
        <v>1480.9649999999999</v>
      </c>
      <c r="W35" s="189">
        <v>1834.2149999999999</v>
      </c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1"/>
      <c r="AM35" s="191"/>
      <c r="AN35" s="190"/>
      <c r="AO35" s="190"/>
    </row>
    <row r="36" spans="1:87" ht="15" customHeight="1" x14ac:dyDescent="0.25">
      <c r="A36" s="272"/>
      <c r="B36" s="126" t="s">
        <v>84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89">
        <v>1508.9760000000001</v>
      </c>
      <c r="S36" s="189">
        <v>1863.0820000000001</v>
      </c>
      <c r="T36" s="189">
        <v>2408.5729999999999</v>
      </c>
      <c r="U36" s="189">
        <v>3765.5819999999999</v>
      </c>
      <c r="V36" s="189">
        <v>5227.4350000000004</v>
      </c>
      <c r="W36" s="189">
        <v>6991.6949999999997</v>
      </c>
      <c r="X36" s="189">
        <v>7664.1469999999999</v>
      </c>
      <c r="Y36" s="189">
        <v>9788.4269999999997</v>
      </c>
      <c r="Z36" s="189">
        <v>10115.804</v>
      </c>
      <c r="AA36" s="189">
        <v>10421.275</v>
      </c>
      <c r="AB36" s="189">
        <v>13549.798000000001</v>
      </c>
      <c r="AC36" s="189">
        <v>15877.993</v>
      </c>
      <c r="AD36" s="189">
        <v>17305.469000000001</v>
      </c>
      <c r="AE36" s="189">
        <v>20106.803</v>
      </c>
      <c r="AF36" s="189">
        <v>23343.272000000001</v>
      </c>
      <c r="AG36" s="189">
        <v>26555.281999999999</v>
      </c>
      <c r="AH36" s="190"/>
      <c r="AI36" s="190"/>
      <c r="AJ36" s="190"/>
      <c r="AK36" s="190"/>
      <c r="AL36" s="191"/>
      <c r="AM36" s="191"/>
      <c r="AN36" s="190"/>
      <c r="AO36" s="190"/>
    </row>
    <row r="37" spans="1:87" ht="15" customHeight="1" x14ac:dyDescent="0.25">
      <c r="A37" s="272"/>
      <c r="B37" s="126" t="s">
        <v>85</v>
      </c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89">
        <v>14100.978999999999</v>
      </c>
      <c r="AC37" s="189">
        <v>15143.333000000001</v>
      </c>
      <c r="AD37" s="189">
        <v>16907.931</v>
      </c>
      <c r="AE37" s="189">
        <v>19882.294999999998</v>
      </c>
      <c r="AF37" s="189">
        <v>22841.114000000001</v>
      </c>
      <c r="AG37" s="189">
        <v>25902.161</v>
      </c>
      <c r="AH37" s="189">
        <v>28260.502</v>
      </c>
      <c r="AI37" s="189">
        <v>36210.095000000001</v>
      </c>
      <c r="AJ37" s="190"/>
      <c r="AK37" s="190"/>
      <c r="AL37" s="191"/>
      <c r="AM37" s="191"/>
      <c r="AN37" s="190"/>
      <c r="AO37" s="190"/>
    </row>
    <row r="38" spans="1:87" ht="15" customHeight="1" x14ac:dyDescent="0.25">
      <c r="A38" s="272"/>
      <c r="B38" s="126" t="s">
        <v>86</v>
      </c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89">
        <v>15002</v>
      </c>
      <c r="AC38" s="189">
        <v>16468</v>
      </c>
      <c r="AD38" s="189">
        <v>18405</v>
      </c>
      <c r="AE38" s="189">
        <v>21419</v>
      </c>
      <c r="AF38" s="189">
        <v>25269</v>
      </c>
      <c r="AG38" s="189">
        <v>28875</v>
      </c>
      <c r="AH38" s="189">
        <v>34291</v>
      </c>
      <c r="AI38" s="189">
        <v>39163</v>
      </c>
      <c r="AJ38" s="189">
        <v>41476</v>
      </c>
      <c r="AK38" s="189">
        <v>40800</v>
      </c>
      <c r="AL38" s="196">
        <v>45789</v>
      </c>
      <c r="AM38" s="196">
        <v>54515</v>
      </c>
      <c r="AN38" s="189">
        <v>56483</v>
      </c>
      <c r="AO38" s="189">
        <v>56824</v>
      </c>
    </row>
    <row r="39" spans="1:87" ht="15" customHeight="1" thickBot="1" x14ac:dyDescent="0.3">
      <c r="A39" s="273"/>
      <c r="B39" s="127" t="s">
        <v>87</v>
      </c>
      <c r="C39" s="192">
        <v>19.714565606605767</v>
      </c>
      <c r="D39" s="192">
        <v>25.865859471470589</v>
      </c>
      <c r="E39" s="192">
        <v>34.6543090421128</v>
      </c>
      <c r="F39" s="192">
        <v>47.480043853600634</v>
      </c>
      <c r="G39" s="192">
        <v>66.29685442064752</v>
      </c>
      <c r="H39" s="192">
        <v>96.431980959659739</v>
      </c>
      <c r="I39" s="192">
        <v>122.65743076108123</v>
      </c>
      <c r="J39" s="192">
        <v>155.16239309071545</v>
      </c>
      <c r="K39" s="192">
        <v>170.29501128764898</v>
      </c>
      <c r="L39" s="192">
        <v>210.22949639970346</v>
      </c>
      <c r="M39" s="192">
        <v>324.64887942083362</v>
      </c>
      <c r="N39" s="192">
        <v>488.73919582533188</v>
      </c>
      <c r="O39" s="192">
        <v>707.45801383670209</v>
      </c>
      <c r="P39" s="192">
        <v>965.71997790540581</v>
      </c>
      <c r="Q39" s="192">
        <v>1199.3542732968706</v>
      </c>
      <c r="R39" s="192">
        <v>1506.3869882862405</v>
      </c>
      <c r="S39" s="192">
        <v>1987.0394994175947</v>
      </c>
      <c r="T39" s="192">
        <v>2758.3167505650572</v>
      </c>
      <c r="U39" s="192">
        <v>4451.2715623775866</v>
      </c>
      <c r="V39" s="192">
        <v>5962.8413651478895</v>
      </c>
      <c r="W39" s="192">
        <v>7661.2674740732182</v>
      </c>
      <c r="X39" s="192">
        <v>9463.703569917865</v>
      </c>
      <c r="Y39" s="192">
        <v>11688.132362452099</v>
      </c>
      <c r="Z39" s="192">
        <v>12730.550483809458</v>
      </c>
      <c r="AA39" s="192">
        <v>13137.334872291314</v>
      </c>
      <c r="AB39" s="192">
        <v>16319.717862405711</v>
      </c>
      <c r="AC39" s="192">
        <v>18679.745381188903</v>
      </c>
      <c r="AD39" s="192">
        <v>20032.407598626411</v>
      </c>
      <c r="AE39" s="192">
        <v>23761.78563885063</v>
      </c>
      <c r="AF39" s="192">
        <v>27188.211748742851</v>
      </c>
      <c r="AG39" s="192">
        <v>30261</v>
      </c>
      <c r="AH39" s="192">
        <v>35829</v>
      </c>
      <c r="AI39" s="192">
        <v>40843</v>
      </c>
      <c r="AJ39" s="192">
        <v>43700</v>
      </c>
      <c r="AK39" s="192">
        <v>43051</v>
      </c>
      <c r="AL39" s="193">
        <v>48447</v>
      </c>
      <c r="AM39" s="193">
        <v>56740</v>
      </c>
      <c r="AN39" s="192">
        <v>60149</v>
      </c>
      <c r="AO39" s="192">
        <v>60759</v>
      </c>
    </row>
    <row r="40" spans="1:87" ht="15" customHeight="1" x14ac:dyDescent="0.25">
      <c r="A40" s="271" t="s">
        <v>2</v>
      </c>
      <c r="B40" s="123" t="s">
        <v>88</v>
      </c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5"/>
      <c r="AM40" s="195"/>
      <c r="AN40" s="194"/>
      <c r="AO40" s="19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4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214"/>
      <c r="CF40" s="214"/>
      <c r="CG40" s="214"/>
      <c r="CH40" s="214"/>
      <c r="CI40" s="214"/>
    </row>
    <row r="41" spans="1:87" ht="15" customHeight="1" x14ac:dyDescent="0.25">
      <c r="A41" s="272"/>
      <c r="B41" s="126" t="s">
        <v>83</v>
      </c>
      <c r="C41" s="189">
        <v>328.95499999999998</v>
      </c>
      <c r="D41" s="189">
        <v>422.01600000000002</v>
      </c>
      <c r="E41" s="189">
        <v>555.50300000000004</v>
      </c>
      <c r="F41" s="189">
        <v>717.47900000000004</v>
      </c>
      <c r="G41" s="189">
        <v>951.97699999999998</v>
      </c>
      <c r="H41" s="189">
        <v>1268.2070000000001</v>
      </c>
      <c r="I41" s="189">
        <v>1644.57</v>
      </c>
      <c r="J41" s="189">
        <v>2092.5100000000002</v>
      </c>
      <c r="K41" s="189">
        <v>2531.5</v>
      </c>
      <c r="L41" s="189">
        <v>3147.52</v>
      </c>
      <c r="M41" s="189">
        <v>3956.6489999999999</v>
      </c>
      <c r="N41" s="189">
        <v>5101.4870000000001</v>
      </c>
      <c r="O41" s="189">
        <v>6703.79</v>
      </c>
      <c r="P41" s="189">
        <v>8866.6380000000008</v>
      </c>
      <c r="Q41" s="189">
        <v>11472.215</v>
      </c>
      <c r="R41" s="189">
        <v>15314.924999999999</v>
      </c>
      <c r="S41" s="189">
        <v>20001.087</v>
      </c>
      <c r="T41" s="189">
        <v>27097.733</v>
      </c>
      <c r="U41" s="189">
        <v>35620.688999999998</v>
      </c>
      <c r="V41" s="189">
        <v>46922.349000000002</v>
      </c>
      <c r="W41" s="189">
        <v>60333.07</v>
      </c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1"/>
      <c r="AM41" s="191"/>
      <c r="AN41" s="190"/>
      <c r="AO41" s="190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4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4"/>
      <c r="BY41" s="214"/>
      <c r="BZ41" s="214"/>
      <c r="CA41" s="214"/>
      <c r="CB41" s="214"/>
      <c r="CC41" s="214"/>
      <c r="CD41" s="214"/>
      <c r="CE41" s="214"/>
      <c r="CF41" s="214"/>
      <c r="CG41" s="214"/>
      <c r="CH41" s="214"/>
      <c r="CI41" s="214"/>
    </row>
    <row r="42" spans="1:87" ht="15" customHeight="1" x14ac:dyDescent="0.25">
      <c r="A42" s="272"/>
      <c r="B42" s="126" t="s">
        <v>84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89">
        <v>18370.044000000002</v>
      </c>
      <c r="S42" s="189">
        <v>23732.524000000001</v>
      </c>
      <c r="T42" s="189">
        <v>31792.54</v>
      </c>
      <c r="U42" s="189">
        <v>42270.205000000002</v>
      </c>
      <c r="V42" s="189">
        <v>54284.512999999999</v>
      </c>
      <c r="W42" s="189">
        <v>68084.099000000002</v>
      </c>
      <c r="X42" s="189">
        <v>84088.214000000007</v>
      </c>
      <c r="Y42" s="189">
        <v>103439.485</v>
      </c>
      <c r="Z42" s="189">
        <v>121049.05899999999</v>
      </c>
      <c r="AA42" s="189">
        <v>131218.9</v>
      </c>
      <c r="AB42" s="189">
        <v>147274.42199999999</v>
      </c>
      <c r="AC42" s="189">
        <v>162509.84599999999</v>
      </c>
      <c r="AD42" s="189">
        <v>175119.32</v>
      </c>
      <c r="AE42" s="189">
        <v>190301.03599999999</v>
      </c>
      <c r="AF42" s="189">
        <v>209885.39600000001</v>
      </c>
      <c r="AG42" s="189">
        <v>228344.18400000001</v>
      </c>
      <c r="AH42" s="190"/>
      <c r="AI42" s="190"/>
      <c r="AJ42" s="190"/>
      <c r="AK42" s="190"/>
      <c r="AL42" s="191"/>
      <c r="AM42" s="191"/>
      <c r="AN42" s="190"/>
      <c r="AO42" s="190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4"/>
      <c r="BY42" s="214"/>
      <c r="BZ42" s="214"/>
      <c r="CA42" s="214"/>
      <c r="CB42" s="214"/>
      <c r="CC42" s="214"/>
      <c r="CD42" s="214"/>
      <c r="CE42" s="214"/>
      <c r="CF42" s="214"/>
      <c r="CG42" s="214"/>
      <c r="CH42" s="214"/>
      <c r="CI42" s="214"/>
    </row>
    <row r="43" spans="1:87" ht="15" customHeight="1" x14ac:dyDescent="0.25">
      <c r="A43" s="272"/>
      <c r="B43" s="126" t="s">
        <v>85</v>
      </c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89">
        <v>168523.51500000001</v>
      </c>
      <c r="AC43" s="189">
        <v>186915.84</v>
      </c>
      <c r="AD43" s="189">
        <v>205265.56599999999</v>
      </c>
      <c r="AE43" s="189">
        <v>227971.307</v>
      </c>
      <c r="AF43" s="189">
        <v>250453.31299999999</v>
      </c>
      <c r="AG43" s="189">
        <v>275630.27899999998</v>
      </c>
      <c r="AH43" s="189">
        <v>306122.902</v>
      </c>
      <c r="AI43" s="189">
        <v>344794.95799999998</v>
      </c>
      <c r="AJ43" s="190"/>
      <c r="AK43" s="190"/>
      <c r="AL43" s="191"/>
      <c r="AM43" s="191"/>
      <c r="AN43" s="190"/>
      <c r="AO43" s="190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4"/>
      <c r="BY43" s="214"/>
      <c r="BZ43" s="214"/>
      <c r="CA43" s="214"/>
      <c r="CB43" s="214"/>
      <c r="CC43" s="214"/>
      <c r="CD43" s="214"/>
      <c r="CE43" s="214"/>
      <c r="CF43" s="214"/>
      <c r="CG43" s="214"/>
      <c r="CH43" s="214"/>
      <c r="CI43" s="214"/>
    </row>
    <row r="44" spans="1:87" ht="15" customHeight="1" x14ac:dyDescent="0.25">
      <c r="A44" s="272"/>
      <c r="B44" s="126" t="s">
        <v>86</v>
      </c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89">
        <v>179214</v>
      </c>
      <c r="AC44" s="189">
        <v>196704</v>
      </c>
      <c r="AD44" s="189">
        <v>211223</v>
      </c>
      <c r="AE44" s="189">
        <v>230632</v>
      </c>
      <c r="AF44" s="189">
        <v>255076</v>
      </c>
      <c r="AG44" s="189">
        <v>277953</v>
      </c>
      <c r="AH44" s="189">
        <v>309022</v>
      </c>
      <c r="AI44" s="189">
        <v>345825</v>
      </c>
      <c r="AJ44" s="189">
        <v>379201</v>
      </c>
      <c r="AK44" s="189">
        <v>402599</v>
      </c>
      <c r="AL44" s="196">
        <v>434319</v>
      </c>
      <c r="AM44" s="196">
        <v>479304</v>
      </c>
      <c r="AN44" s="189">
        <v>517616</v>
      </c>
      <c r="AO44" s="189">
        <v>555933</v>
      </c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4"/>
      <c r="BY44" s="214"/>
      <c r="BZ44" s="214"/>
      <c r="CA44" s="214"/>
      <c r="CB44" s="214"/>
      <c r="CC44" s="214"/>
      <c r="CD44" s="214"/>
      <c r="CE44" s="214"/>
      <c r="CF44" s="214"/>
      <c r="CG44" s="214"/>
      <c r="CH44" s="214"/>
      <c r="CI44" s="214"/>
    </row>
    <row r="45" spans="1:87" ht="15" customHeight="1" thickBot="1" x14ac:dyDescent="0.3">
      <c r="A45" s="273"/>
      <c r="B45" s="127" t="s">
        <v>87</v>
      </c>
      <c r="C45" s="192">
        <v>453.47330557358663</v>
      </c>
      <c r="D45" s="192">
        <v>572.39303419365535</v>
      </c>
      <c r="E45" s="192">
        <v>759.18706134991146</v>
      </c>
      <c r="F45" s="192">
        <v>981.48891493001736</v>
      </c>
      <c r="G45" s="192">
        <v>1301.4327443270295</v>
      </c>
      <c r="H45" s="192">
        <v>1733.9700128429438</v>
      </c>
      <c r="I45" s="192">
        <v>2231.1723346348726</v>
      </c>
      <c r="J45" s="192">
        <v>2846.7005861533453</v>
      </c>
      <c r="K45" s="192">
        <v>3445.8562127789287</v>
      </c>
      <c r="L45" s="192">
        <v>4270.3418762323481</v>
      </c>
      <c r="M45" s="192">
        <v>5367.2904404119217</v>
      </c>
      <c r="N45" s="192">
        <v>6882.4679294805192</v>
      </c>
      <c r="O45" s="192">
        <v>9138.5685912906374</v>
      </c>
      <c r="P45" s="192">
        <v>12095.10977134504</v>
      </c>
      <c r="Q45" s="192">
        <v>15713.695428404619</v>
      </c>
      <c r="R45" s="192">
        <v>20976.804561021363</v>
      </c>
      <c r="S45" s="192">
        <v>27101.959833781668</v>
      </c>
      <c r="T45" s="192">
        <v>36480.534045875982</v>
      </c>
      <c r="U45" s="192">
        <v>49025.108515655207</v>
      </c>
      <c r="V45" s="192">
        <v>63864.394829779718</v>
      </c>
      <c r="W45" s="192">
        <v>80615.474845278688</v>
      </c>
      <c r="X45" s="192">
        <v>98742.130045384096</v>
      </c>
      <c r="Y45" s="192">
        <v>121043.58794594713</v>
      </c>
      <c r="Z45" s="192">
        <v>142758.67797484098</v>
      </c>
      <c r="AA45" s="192">
        <v>155684.57126049604</v>
      </c>
      <c r="AB45" s="192">
        <v>173874.27939272713</v>
      </c>
      <c r="AC45" s="192">
        <v>192672.58955013612</v>
      </c>
      <c r="AD45" s="192">
        <v>210280.52547761149</v>
      </c>
      <c r="AE45" s="192">
        <v>232158.50723969893</v>
      </c>
      <c r="AF45" s="192">
        <v>254023.67609800058</v>
      </c>
      <c r="AG45" s="192">
        <v>276532</v>
      </c>
      <c r="AH45" s="192">
        <v>310035</v>
      </c>
      <c r="AI45" s="192">
        <v>346140</v>
      </c>
      <c r="AJ45" s="192">
        <v>377562</v>
      </c>
      <c r="AK45" s="192">
        <v>402862</v>
      </c>
      <c r="AL45" s="193">
        <v>433584</v>
      </c>
      <c r="AM45" s="193">
        <v>482354</v>
      </c>
      <c r="AN45" s="192">
        <v>527261</v>
      </c>
      <c r="AO45" s="192">
        <v>568641</v>
      </c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4"/>
      <c r="BY45" s="214"/>
      <c r="BZ45" s="214"/>
      <c r="CA45" s="214"/>
      <c r="CB45" s="214"/>
      <c r="CC45" s="214"/>
      <c r="CD45" s="214"/>
      <c r="CE45" s="214"/>
      <c r="CF45" s="214"/>
      <c r="CG45" s="214"/>
      <c r="CH45" s="214"/>
      <c r="CI45" s="214"/>
    </row>
    <row r="46" spans="1:87" ht="15" customHeight="1" x14ac:dyDescent="0.25">
      <c r="A46" s="271" t="s">
        <v>70</v>
      </c>
      <c r="B46" s="123" t="s">
        <v>88</v>
      </c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5"/>
      <c r="AM46" s="195"/>
      <c r="AN46" s="194"/>
      <c r="AO46" s="194"/>
    </row>
    <row r="47" spans="1:87" ht="15" customHeight="1" x14ac:dyDescent="0.25">
      <c r="A47" s="272"/>
      <c r="B47" s="126" t="s">
        <v>83</v>
      </c>
      <c r="C47" s="189" t="s">
        <v>90</v>
      </c>
      <c r="D47" s="189" t="s">
        <v>90</v>
      </c>
      <c r="E47" s="189" t="s">
        <v>90</v>
      </c>
      <c r="F47" s="189" t="s">
        <v>90</v>
      </c>
      <c r="G47" s="189" t="s">
        <v>90</v>
      </c>
      <c r="H47" s="189" t="s">
        <v>90</v>
      </c>
      <c r="I47" s="189" t="s">
        <v>90</v>
      </c>
      <c r="J47" s="189" t="s">
        <v>90</v>
      </c>
      <c r="K47" s="189" t="s">
        <v>90</v>
      </c>
      <c r="L47" s="189" t="s">
        <v>90</v>
      </c>
      <c r="M47" s="189" t="s">
        <v>90</v>
      </c>
      <c r="N47" s="189" t="s">
        <v>90</v>
      </c>
      <c r="O47" s="189" t="s">
        <v>90</v>
      </c>
      <c r="P47" s="189" t="s">
        <v>90</v>
      </c>
      <c r="Q47" s="189" t="s">
        <v>90</v>
      </c>
      <c r="R47" s="189" t="s">
        <v>90</v>
      </c>
      <c r="S47" s="189" t="s">
        <v>90</v>
      </c>
      <c r="T47" s="189" t="s">
        <v>90</v>
      </c>
      <c r="U47" s="189" t="s">
        <v>90</v>
      </c>
      <c r="V47" s="189" t="s">
        <v>90</v>
      </c>
      <c r="W47" s="189" t="s">
        <v>90</v>
      </c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1"/>
      <c r="AM47" s="191"/>
      <c r="AN47" s="190"/>
      <c r="AO47" s="190"/>
    </row>
    <row r="48" spans="1:87" ht="15" customHeight="1" x14ac:dyDescent="0.25">
      <c r="A48" s="272"/>
      <c r="B48" s="126" t="s">
        <v>84</v>
      </c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89" t="s">
        <v>90</v>
      </c>
      <c r="S48" s="189" t="s">
        <v>90</v>
      </c>
      <c r="T48" s="189" t="s">
        <v>90</v>
      </c>
      <c r="U48" s="189" t="s">
        <v>90</v>
      </c>
      <c r="V48" s="189" t="s">
        <v>90</v>
      </c>
      <c r="W48" s="189" t="s">
        <v>90</v>
      </c>
      <c r="X48" s="189" t="s">
        <v>90</v>
      </c>
      <c r="Y48" s="189" t="s">
        <v>90</v>
      </c>
      <c r="Z48" s="189" t="s">
        <v>90</v>
      </c>
      <c r="AA48" s="189" t="s">
        <v>90</v>
      </c>
      <c r="AB48" s="189" t="s">
        <v>90</v>
      </c>
      <c r="AC48" s="189" t="s">
        <v>90</v>
      </c>
      <c r="AD48" s="189" t="s">
        <v>90</v>
      </c>
      <c r="AE48" s="189" t="s">
        <v>90</v>
      </c>
      <c r="AF48" s="189" t="s">
        <v>90</v>
      </c>
      <c r="AG48" s="189" t="s">
        <v>90</v>
      </c>
      <c r="AH48" s="190"/>
      <c r="AI48" s="190"/>
      <c r="AJ48" s="190"/>
      <c r="AK48" s="190"/>
      <c r="AL48" s="191"/>
      <c r="AM48" s="191"/>
      <c r="AN48" s="190"/>
      <c r="AO48" s="190"/>
    </row>
    <row r="49" spans="1:41" ht="15" customHeight="1" x14ac:dyDescent="0.25">
      <c r="A49" s="272"/>
      <c r="B49" s="126" t="s">
        <v>85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89">
        <v>131465.68599999999</v>
      </c>
      <c r="AC49" s="189">
        <v>146078.74</v>
      </c>
      <c r="AD49" s="189">
        <v>161680.53</v>
      </c>
      <c r="AE49" s="189">
        <v>179677.23199999999</v>
      </c>
      <c r="AF49" s="189">
        <v>197726.389</v>
      </c>
      <c r="AG49" s="189">
        <v>217068.59899999999</v>
      </c>
      <c r="AH49" s="189">
        <v>241156.921</v>
      </c>
      <c r="AI49" s="189">
        <v>273320.799</v>
      </c>
      <c r="AJ49" s="190"/>
      <c r="AK49" s="190"/>
      <c r="AL49" s="191"/>
      <c r="AM49" s="191"/>
      <c r="AN49" s="190"/>
      <c r="AO49" s="190"/>
    </row>
    <row r="50" spans="1:41" ht="15" customHeight="1" x14ac:dyDescent="0.25">
      <c r="A50" s="272"/>
      <c r="B50" s="126" t="s">
        <v>86</v>
      </c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89">
        <v>144863</v>
      </c>
      <c r="AC50" s="189">
        <v>159289</v>
      </c>
      <c r="AD50" s="189">
        <v>171871</v>
      </c>
      <c r="AE50" s="189">
        <v>188118</v>
      </c>
      <c r="AF50" s="189">
        <v>206814</v>
      </c>
      <c r="AG50" s="189">
        <v>224580</v>
      </c>
      <c r="AH50" s="189">
        <v>249954</v>
      </c>
      <c r="AI50" s="189">
        <v>279673</v>
      </c>
      <c r="AJ50" s="189">
        <v>306137</v>
      </c>
      <c r="AK50" s="189">
        <v>319769</v>
      </c>
      <c r="AL50" s="196">
        <v>343666</v>
      </c>
      <c r="AM50" s="196">
        <v>381263</v>
      </c>
      <c r="AN50" s="189">
        <v>408677</v>
      </c>
      <c r="AO50" s="189">
        <v>432164</v>
      </c>
    </row>
    <row r="51" spans="1:41" ht="15" customHeight="1" thickBot="1" x14ac:dyDescent="0.3">
      <c r="A51" s="273"/>
      <c r="B51" s="127" t="s">
        <v>87</v>
      </c>
      <c r="C51" s="192">
        <v>412.75293094549818</v>
      </c>
      <c r="D51" s="192">
        <v>523.27401685234724</v>
      </c>
      <c r="E51" s="192">
        <v>697.01294439027379</v>
      </c>
      <c r="F51" s="192">
        <v>894.04937867334854</v>
      </c>
      <c r="G51" s="192">
        <v>1177.0800660361178</v>
      </c>
      <c r="H51" s="192">
        <v>1555.5525821050528</v>
      </c>
      <c r="I51" s="192">
        <v>2000.1901013940599</v>
      </c>
      <c r="J51" s="192">
        <v>2542.3587045965673</v>
      </c>
      <c r="K51" s="192">
        <v>3073.3750592015249</v>
      </c>
      <c r="L51" s="192">
        <v>3798.2136197294417</v>
      </c>
      <c r="M51" s="192">
        <v>4778.9763077046109</v>
      </c>
      <c r="N51" s="192">
        <v>6147.1811614885191</v>
      </c>
      <c r="O51" s="192">
        <v>8175.5185624398273</v>
      </c>
      <c r="P51" s="192">
        <v>10777.53404941081</v>
      </c>
      <c r="Q51" s="192">
        <v>13935.316117351264</v>
      </c>
      <c r="R51" s="192">
        <v>18651.959410680101</v>
      </c>
      <c r="S51" s="192">
        <v>24241.752440479235</v>
      </c>
      <c r="T51" s="192">
        <v>32413.665920862146</v>
      </c>
      <c r="U51" s="192">
        <v>43301.268255389921</v>
      </c>
      <c r="V51" s="192">
        <v>56241.075173219251</v>
      </c>
      <c r="W51" s="192">
        <v>70699.886745887692</v>
      </c>
      <c r="X51" s="192">
        <v>84444.650904376453</v>
      </c>
      <c r="Y51" s="192">
        <v>101929.37647368766</v>
      </c>
      <c r="Z51" s="192">
        <v>120207.51584858436</v>
      </c>
      <c r="AA51" s="192">
        <v>129164.65196061757</v>
      </c>
      <c r="AB51" s="192">
        <v>144628.89028451827</v>
      </c>
      <c r="AC51" s="192">
        <v>160317.09897815125</v>
      </c>
      <c r="AD51" s="192">
        <v>174872.12964138671</v>
      </c>
      <c r="AE51" s="192">
        <v>193119.68365820692</v>
      </c>
      <c r="AF51" s="192">
        <v>211209.79753031259</v>
      </c>
      <c r="AG51" s="192">
        <v>229366</v>
      </c>
      <c r="AH51" s="192">
        <v>257066</v>
      </c>
      <c r="AI51" s="192">
        <v>287306</v>
      </c>
      <c r="AJ51" s="192">
        <v>314924</v>
      </c>
      <c r="AK51" s="192">
        <v>333624</v>
      </c>
      <c r="AL51" s="192">
        <v>358720</v>
      </c>
      <c r="AM51" s="192">
        <v>399719</v>
      </c>
      <c r="AN51" s="192">
        <v>437446</v>
      </c>
      <c r="AO51" s="192">
        <v>467973</v>
      </c>
    </row>
    <row r="52" spans="1:41" ht="15" customHeight="1" x14ac:dyDescent="0.25">
      <c r="A52" s="271" t="s">
        <v>6</v>
      </c>
      <c r="B52" s="123" t="s">
        <v>88</v>
      </c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5"/>
      <c r="AM52" s="195"/>
      <c r="AN52" s="194"/>
      <c r="AO52" s="194"/>
    </row>
    <row r="53" spans="1:41" ht="15" customHeight="1" x14ac:dyDescent="0.25">
      <c r="A53" s="272"/>
      <c r="B53" s="126" t="s">
        <v>83</v>
      </c>
      <c r="C53" s="189" t="s">
        <v>90</v>
      </c>
      <c r="D53" s="189" t="s">
        <v>90</v>
      </c>
      <c r="E53" s="189" t="s">
        <v>90</v>
      </c>
      <c r="F53" s="189" t="s">
        <v>90</v>
      </c>
      <c r="G53" s="189" t="s">
        <v>90</v>
      </c>
      <c r="H53" s="189" t="s">
        <v>90</v>
      </c>
      <c r="I53" s="189" t="s">
        <v>90</v>
      </c>
      <c r="J53" s="189" t="s">
        <v>90</v>
      </c>
      <c r="K53" s="189" t="s">
        <v>90</v>
      </c>
      <c r="L53" s="189" t="s">
        <v>90</v>
      </c>
      <c r="M53" s="189" t="s">
        <v>90</v>
      </c>
      <c r="N53" s="189" t="s">
        <v>90</v>
      </c>
      <c r="O53" s="189" t="s">
        <v>90</v>
      </c>
      <c r="P53" s="189" t="s">
        <v>90</v>
      </c>
      <c r="Q53" s="189" t="s">
        <v>90</v>
      </c>
      <c r="R53" s="189" t="s">
        <v>90</v>
      </c>
      <c r="S53" s="189" t="s">
        <v>90</v>
      </c>
      <c r="T53" s="189" t="s">
        <v>90</v>
      </c>
      <c r="U53" s="189" t="s">
        <v>90</v>
      </c>
      <c r="V53" s="189" t="s">
        <v>90</v>
      </c>
      <c r="W53" s="189" t="s">
        <v>90</v>
      </c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1"/>
      <c r="AM53" s="191"/>
      <c r="AN53" s="190"/>
      <c r="AO53" s="190"/>
    </row>
    <row r="54" spans="1:41" ht="15" customHeight="1" x14ac:dyDescent="0.25">
      <c r="A54" s="272"/>
      <c r="B54" s="126" t="s">
        <v>84</v>
      </c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89" t="s">
        <v>90</v>
      </c>
      <c r="S54" s="189" t="s">
        <v>90</v>
      </c>
      <c r="T54" s="189" t="s">
        <v>90</v>
      </c>
      <c r="U54" s="189" t="s">
        <v>90</v>
      </c>
      <c r="V54" s="189" t="s">
        <v>90</v>
      </c>
      <c r="W54" s="189" t="s">
        <v>90</v>
      </c>
      <c r="X54" s="189" t="s">
        <v>90</v>
      </c>
      <c r="Y54" s="189" t="s">
        <v>90</v>
      </c>
      <c r="Z54" s="189" t="s">
        <v>90</v>
      </c>
      <c r="AA54" s="189" t="s">
        <v>90</v>
      </c>
      <c r="AB54" s="189" t="s">
        <v>90</v>
      </c>
      <c r="AC54" s="189" t="s">
        <v>90</v>
      </c>
      <c r="AD54" s="189" t="s">
        <v>90</v>
      </c>
      <c r="AE54" s="189" t="s">
        <v>90</v>
      </c>
      <c r="AF54" s="189" t="s">
        <v>90</v>
      </c>
      <c r="AG54" s="189" t="s">
        <v>90</v>
      </c>
      <c r="AH54" s="190"/>
      <c r="AI54" s="190"/>
      <c r="AJ54" s="190"/>
      <c r="AK54" s="190"/>
      <c r="AL54" s="191"/>
      <c r="AM54" s="191"/>
      <c r="AN54" s="190"/>
      <c r="AO54" s="190"/>
    </row>
    <row r="55" spans="1:41" ht="15" customHeight="1" x14ac:dyDescent="0.25">
      <c r="A55" s="272"/>
      <c r="B55" s="126" t="s">
        <v>85</v>
      </c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89">
        <v>131004.572</v>
      </c>
      <c r="AC55" s="189">
        <v>145538.05300000001</v>
      </c>
      <c r="AD55" s="189">
        <v>161046.51500000001</v>
      </c>
      <c r="AE55" s="189">
        <v>178992.448</v>
      </c>
      <c r="AF55" s="189">
        <v>196977.46599999999</v>
      </c>
      <c r="AG55" s="189">
        <v>216231.97700000001</v>
      </c>
      <c r="AH55" s="189">
        <v>240201.223</v>
      </c>
      <c r="AI55" s="189">
        <v>272304.03100000002</v>
      </c>
      <c r="AJ55" s="190"/>
      <c r="AK55" s="190"/>
      <c r="AL55" s="191"/>
      <c r="AM55" s="191"/>
      <c r="AN55" s="190"/>
      <c r="AO55" s="190"/>
    </row>
    <row r="56" spans="1:41" ht="15" customHeight="1" x14ac:dyDescent="0.25">
      <c r="A56" s="272"/>
      <c r="B56" s="126" t="s">
        <v>86</v>
      </c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89">
        <v>144200</v>
      </c>
      <c r="AC56" s="189">
        <v>158567</v>
      </c>
      <c r="AD56" s="189">
        <v>171058</v>
      </c>
      <c r="AE56" s="189">
        <v>187253</v>
      </c>
      <c r="AF56" s="189">
        <v>205869</v>
      </c>
      <c r="AG56" s="189">
        <v>223519</v>
      </c>
      <c r="AH56" s="189">
        <v>248742</v>
      </c>
      <c r="AI56" s="189">
        <v>278400</v>
      </c>
      <c r="AJ56" s="189">
        <v>304703</v>
      </c>
      <c r="AK56" s="189">
        <v>318299</v>
      </c>
      <c r="AL56" s="196">
        <v>342072</v>
      </c>
      <c r="AM56" s="196">
        <v>379532</v>
      </c>
      <c r="AN56" s="189">
        <v>406842</v>
      </c>
      <c r="AO56" s="189">
        <v>430201</v>
      </c>
    </row>
    <row r="57" spans="1:41" ht="15" customHeight="1" thickBot="1" x14ac:dyDescent="0.3">
      <c r="A57" s="273"/>
      <c r="B57" s="127" t="s">
        <v>87</v>
      </c>
      <c r="C57" s="192">
        <v>411.44887574568924</v>
      </c>
      <c r="D57" s="192">
        <v>521.60110024741414</v>
      </c>
      <c r="E57" s="192">
        <v>694.81076760058716</v>
      </c>
      <c r="F57" s="192">
        <v>891.20529764875869</v>
      </c>
      <c r="G57" s="192">
        <v>1173.3064942785777</v>
      </c>
      <c r="H57" s="192">
        <v>1550.5259765997448</v>
      </c>
      <c r="I57" s="192">
        <v>1993.672242105466</v>
      </c>
      <c r="J57" s="192">
        <v>2534.0656948334149</v>
      </c>
      <c r="K57" s="192">
        <v>3063.3428464874596</v>
      </c>
      <c r="L57" s="192">
        <v>3785.7414083729855</v>
      </c>
      <c r="M57" s="192">
        <v>4763.298468086894</v>
      </c>
      <c r="N57" s="192">
        <v>6126.9683292159971</v>
      </c>
      <c r="O57" s="192">
        <v>8148.9540822582967</v>
      </c>
      <c r="P57" s="192">
        <v>10742.34033481748</v>
      </c>
      <c r="Q57" s="192">
        <v>13889.779888372756</v>
      </c>
      <c r="R57" s="192">
        <v>18591.137156478202</v>
      </c>
      <c r="S57" s="192">
        <v>24162.702406283359</v>
      </c>
      <c r="T57" s="192">
        <v>32308.275229463732</v>
      </c>
      <c r="U57" s="192">
        <v>43162.782848639552</v>
      </c>
      <c r="V57" s="192">
        <v>56065.160797115081</v>
      </c>
      <c r="W57" s="192">
        <v>70481.917216858186</v>
      </c>
      <c r="X57" s="192">
        <v>84180.007791469296</v>
      </c>
      <c r="Y57" s="192">
        <v>101603.02334275158</v>
      </c>
      <c r="Z57" s="192">
        <v>119812.72349514645</v>
      </c>
      <c r="AA57" s="192">
        <v>128744.79814991336</v>
      </c>
      <c r="AB57" s="192">
        <v>144190.86429688032</v>
      </c>
      <c r="AC57" s="192">
        <v>159798.63474370629</v>
      </c>
      <c r="AD57" s="192">
        <v>174301.71722682123</v>
      </c>
      <c r="AE57" s="192">
        <v>192462.53607020032</v>
      </c>
      <c r="AF57" s="192">
        <v>210437.06057731464</v>
      </c>
      <c r="AG57" s="192">
        <v>228525</v>
      </c>
      <c r="AH57" s="192">
        <v>256071</v>
      </c>
      <c r="AI57" s="192">
        <v>286161</v>
      </c>
      <c r="AJ57" s="192">
        <v>313759</v>
      </c>
      <c r="AK57" s="192">
        <v>332198</v>
      </c>
      <c r="AL57" s="192">
        <v>357176</v>
      </c>
      <c r="AM57" s="192">
        <v>397889</v>
      </c>
      <c r="AN57" s="192">
        <v>435245</v>
      </c>
      <c r="AO57" s="192">
        <v>465538</v>
      </c>
    </row>
    <row r="58" spans="1:41" ht="15" customHeight="1" x14ac:dyDescent="0.25">
      <c r="A58" s="271" t="s">
        <v>8</v>
      </c>
      <c r="B58" s="123" t="s">
        <v>88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5"/>
      <c r="AM58" s="195"/>
      <c r="AN58" s="194"/>
      <c r="AO58" s="194"/>
    </row>
    <row r="59" spans="1:41" ht="15" customHeight="1" x14ac:dyDescent="0.25">
      <c r="A59" s="272"/>
      <c r="B59" s="126" t="s">
        <v>83</v>
      </c>
      <c r="C59" s="189" t="s">
        <v>90</v>
      </c>
      <c r="D59" s="189" t="s">
        <v>90</v>
      </c>
      <c r="E59" s="189" t="s">
        <v>90</v>
      </c>
      <c r="F59" s="189" t="s">
        <v>90</v>
      </c>
      <c r="G59" s="189" t="s">
        <v>90</v>
      </c>
      <c r="H59" s="189" t="s">
        <v>90</v>
      </c>
      <c r="I59" s="189" t="s">
        <v>90</v>
      </c>
      <c r="J59" s="189" t="s">
        <v>90</v>
      </c>
      <c r="K59" s="189" t="s">
        <v>90</v>
      </c>
      <c r="L59" s="189" t="s">
        <v>90</v>
      </c>
      <c r="M59" s="189" t="s">
        <v>90</v>
      </c>
      <c r="N59" s="189" t="s">
        <v>90</v>
      </c>
      <c r="O59" s="189" t="s">
        <v>90</v>
      </c>
      <c r="P59" s="189" t="s">
        <v>90</v>
      </c>
      <c r="Q59" s="189" t="s">
        <v>90</v>
      </c>
      <c r="R59" s="189" t="s">
        <v>90</v>
      </c>
      <c r="S59" s="189" t="s">
        <v>90</v>
      </c>
      <c r="T59" s="189" t="s">
        <v>90</v>
      </c>
      <c r="U59" s="189" t="s">
        <v>90</v>
      </c>
      <c r="V59" s="189" t="s">
        <v>90</v>
      </c>
      <c r="W59" s="189" t="s">
        <v>90</v>
      </c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1"/>
      <c r="AM59" s="191"/>
      <c r="AN59" s="190"/>
      <c r="AO59" s="190"/>
    </row>
    <row r="60" spans="1:41" ht="15" customHeight="1" x14ac:dyDescent="0.25">
      <c r="A60" s="272"/>
      <c r="B60" s="126" t="s">
        <v>84</v>
      </c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89" t="s">
        <v>90</v>
      </c>
      <c r="S60" s="189" t="s">
        <v>90</v>
      </c>
      <c r="T60" s="189" t="s">
        <v>90</v>
      </c>
      <c r="U60" s="189" t="s">
        <v>90</v>
      </c>
      <c r="V60" s="189" t="s">
        <v>90</v>
      </c>
      <c r="W60" s="189" t="s">
        <v>90</v>
      </c>
      <c r="X60" s="189" t="s">
        <v>90</v>
      </c>
      <c r="Y60" s="189" t="s">
        <v>90</v>
      </c>
      <c r="Z60" s="189" t="s">
        <v>90</v>
      </c>
      <c r="AA60" s="189" t="s">
        <v>90</v>
      </c>
      <c r="AB60" s="189" t="s">
        <v>90</v>
      </c>
      <c r="AC60" s="189" t="s">
        <v>90</v>
      </c>
      <c r="AD60" s="189" t="s">
        <v>90</v>
      </c>
      <c r="AE60" s="189" t="s">
        <v>90</v>
      </c>
      <c r="AF60" s="189" t="s">
        <v>90</v>
      </c>
      <c r="AG60" s="189" t="s">
        <v>90</v>
      </c>
      <c r="AH60" s="190"/>
      <c r="AI60" s="190"/>
      <c r="AJ60" s="190"/>
      <c r="AK60" s="190"/>
      <c r="AL60" s="191"/>
      <c r="AM60" s="191"/>
      <c r="AN60" s="190"/>
      <c r="AO60" s="190"/>
    </row>
    <row r="61" spans="1:41" ht="15" customHeight="1" x14ac:dyDescent="0.25">
      <c r="A61" s="272"/>
      <c r="B61" s="126" t="s">
        <v>85</v>
      </c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9">
        <v>37057.828999999998</v>
      </c>
      <c r="AC61" s="199">
        <v>40837.1</v>
      </c>
      <c r="AD61" s="199">
        <v>43585.036</v>
      </c>
      <c r="AE61" s="199">
        <v>48294.074999999997</v>
      </c>
      <c r="AF61" s="199">
        <v>52726.923999999999</v>
      </c>
      <c r="AG61" s="199">
        <v>58561.68</v>
      </c>
      <c r="AH61" s="199">
        <v>64965.981</v>
      </c>
      <c r="AI61" s="199">
        <v>71474.159</v>
      </c>
      <c r="AJ61" s="190"/>
      <c r="AK61" s="190"/>
      <c r="AL61" s="191"/>
      <c r="AM61" s="191"/>
      <c r="AN61" s="190"/>
      <c r="AO61" s="190"/>
    </row>
    <row r="62" spans="1:41" ht="15" customHeight="1" x14ac:dyDescent="0.25">
      <c r="A62" s="272"/>
      <c r="B62" s="126" t="s">
        <v>86</v>
      </c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9">
        <v>34351</v>
      </c>
      <c r="AC62" s="199">
        <v>37415</v>
      </c>
      <c r="AD62" s="199">
        <v>39352</v>
      </c>
      <c r="AE62" s="199">
        <v>42514</v>
      </c>
      <c r="AF62" s="199">
        <v>48262</v>
      </c>
      <c r="AG62" s="199">
        <v>53373</v>
      </c>
      <c r="AH62" s="199">
        <v>59068</v>
      </c>
      <c r="AI62" s="199">
        <v>66152</v>
      </c>
      <c r="AJ62" s="199">
        <v>73064</v>
      </c>
      <c r="AK62" s="199">
        <v>82830</v>
      </c>
      <c r="AL62" s="200">
        <v>90653</v>
      </c>
      <c r="AM62" s="200">
        <v>98041</v>
      </c>
      <c r="AN62" s="199">
        <v>108939</v>
      </c>
      <c r="AO62" s="199">
        <v>123769</v>
      </c>
    </row>
    <row r="63" spans="1:41" ht="15" customHeight="1" thickBot="1" x14ac:dyDescent="0.3">
      <c r="A63" s="273"/>
      <c r="B63" s="127" t="s">
        <v>87</v>
      </c>
      <c r="C63" s="192">
        <v>40.720374628088443</v>
      </c>
      <c r="D63" s="192">
        <v>49.119017341308108</v>
      </c>
      <c r="E63" s="192">
        <v>62.174116959637672</v>
      </c>
      <c r="F63" s="192">
        <v>87.439536256668845</v>
      </c>
      <c r="G63" s="192">
        <v>124.35267829091164</v>
      </c>
      <c r="H63" s="192">
        <v>178.41743073789098</v>
      </c>
      <c r="I63" s="192">
        <v>230.98223324081266</v>
      </c>
      <c r="J63" s="192">
        <v>304.34188155677799</v>
      </c>
      <c r="K63" s="192">
        <v>372.48115357740392</v>
      </c>
      <c r="L63" s="192">
        <v>472.12825650290608</v>
      </c>
      <c r="M63" s="192">
        <v>588.31413270731127</v>
      </c>
      <c r="N63" s="192">
        <v>735.2867679919998</v>
      </c>
      <c r="O63" s="192">
        <v>963.0500288508108</v>
      </c>
      <c r="P63" s="192">
        <v>1317.5757219342302</v>
      </c>
      <c r="Q63" s="192">
        <v>1778.3793110533561</v>
      </c>
      <c r="R63" s="192">
        <v>2324.8451503412603</v>
      </c>
      <c r="S63" s="192">
        <v>2860.2073933024344</v>
      </c>
      <c r="T63" s="192">
        <v>4066.8681250138393</v>
      </c>
      <c r="U63" s="192">
        <v>5723.8402602652877</v>
      </c>
      <c r="V63" s="192">
        <v>7623.319656560463</v>
      </c>
      <c r="W63" s="192">
        <v>9915.5880993909886</v>
      </c>
      <c r="X63" s="192">
        <v>14297.479141007643</v>
      </c>
      <c r="Y63" s="192">
        <v>19114.211472259478</v>
      </c>
      <c r="Z63" s="192">
        <v>22551.162126256619</v>
      </c>
      <c r="AA63" s="192">
        <v>26519.919299878457</v>
      </c>
      <c r="AB63" s="192">
        <v>29245.389108208856</v>
      </c>
      <c r="AC63" s="192">
        <v>32355.490571984868</v>
      </c>
      <c r="AD63" s="192">
        <v>35408.395836224779</v>
      </c>
      <c r="AE63" s="192">
        <v>39038.823581491997</v>
      </c>
      <c r="AF63" s="192">
        <v>42813.878567688</v>
      </c>
      <c r="AG63" s="192">
        <v>47166</v>
      </c>
      <c r="AH63" s="192">
        <v>52969</v>
      </c>
      <c r="AI63" s="192">
        <v>58834</v>
      </c>
      <c r="AJ63" s="192">
        <v>62638</v>
      </c>
      <c r="AK63" s="192">
        <v>69238</v>
      </c>
      <c r="AL63" s="192">
        <v>74864</v>
      </c>
      <c r="AM63" s="192">
        <v>82635</v>
      </c>
      <c r="AN63" s="192">
        <v>89815</v>
      </c>
      <c r="AO63" s="192">
        <v>100668</v>
      </c>
    </row>
    <row r="64" spans="1:41" ht="15" customHeight="1" x14ac:dyDescent="0.25">
      <c r="A64" s="271" t="s">
        <v>10</v>
      </c>
      <c r="B64" s="123" t="s">
        <v>88</v>
      </c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5"/>
      <c r="AM64" s="195"/>
      <c r="AN64" s="194"/>
      <c r="AO64" s="194"/>
    </row>
    <row r="65" spans="1:41" ht="15" customHeight="1" x14ac:dyDescent="0.25">
      <c r="A65" s="272"/>
      <c r="B65" s="126" t="s">
        <v>83</v>
      </c>
      <c r="C65" s="189">
        <v>68.837999999999994</v>
      </c>
      <c r="D65" s="189">
        <v>93.480999999999995</v>
      </c>
      <c r="E65" s="189">
        <v>134.27000000000001</v>
      </c>
      <c r="F65" s="189">
        <v>166.29300000000001</v>
      </c>
      <c r="G65" s="189">
        <v>215.78200000000001</v>
      </c>
      <c r="H65" s="189">
        <v>301.11700000000002</v>
      </c>
      <c r="I65" s="189">
        <v>408.92700000000002</v>
      </c>
      <c r="J65" s="189">
        <v>511.625</v>
      </c>
      <c r="K65" s="189">
        <v>607.56600000000003</v>
      </c>
      <c r="L65" s="189">
        <v>731.4</v>
      </c>
      <c r="M65" s="189">
        <v>945.54899999999998</v>
      </c>
      <c r="N65" s="189">
        <v>1221.9110000000001</v>
      </c>
      <c r="O65" s="189">
        <v>1764.66</v>
      </c>
      <c r="P65" s="189">
        <v>2579.6930000000002</v>
      </c>
      <c r="Q65" s="189">
        <v>3021.6759999999999</v>
      </c>
      <c r="R65" s="189">
        <v>3751.6550000000002</v>
      </c>
      <c r="S65" s="189">
        <v>4164.393</v>
      </c>
      <c r="T65" s="189">
        <v>5763.27</v>
      </c>
      <c r="U65" s="189">
        <v>9299.8629999999994</v>
      </c>
      <c r="V65" s="189">
        <v>13488.618</v>
      </c>
      <c r="W65" s="189">
        <v>16134.258</v>
      </c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1"/>
      <c r="AM65" s="191"/>
      <c r="AN65" s="190"/>
      <c r="AO65" s="190"/>
    </row>
    <row r="66" spans="1:41" ht="15" customHeight="1" x14ac:dyDescent="0.25">
      <c r="A66" s="272"/>
      <c r="B66" s="126" t="s">
        <v>84</v>
      </c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89">
        <v>4951.8329999999996</v>
      </c>
      <c r="S66" s="189">
        <v>5947.6440000000002</v>
      </c>
      <c r="T66" s="189">
        <v>8166.4579999999996</v>
      </c>
      <c r="U66" s="189">
        <v>13037.674000000001</v>
      </c>
      <c r="V66" s="189">
        <v>17246.844000000001</v>
      </c>
      <c r="W66" s="189">
        <v>21784.228999999999</v>
      </c>
      <c r="X66" s="189">
        <v>22308.518</v>
      </c>
      <c r="Y66" s="189">
        <v>25465.774000000001</v>
      </c>
      <c r="Z66" s="189">
        <v>27714.661</v>
      </c>
      <c r="AA66" s="189">
        <v>19521.776000000002</v>
      </c>
      <c r="AB66" s="189">
        <v>23942.032999999999</v>
      </c>
      <c r="AC66" s="189">
        <v>26879.653999999999</v>
      </c>
      <c r="AD66" s="189">
        <v>31065.050999999999</v>
      </c>
      <c r="AE66" s="189">
        <v>39286.731</v>
      </c>
      <c r="AF66" s="189">
        <v>49525.485000000001</v>
      </c>
      <c r="AG66" s="189">
        <v>59303.947999999997</v>
      </c>
      <c r="AH66" s="190"/>
      <c r="AI66" s="190"/>
      <c r="AJ66" s="190"/>
      <c r="AK66" s="190"/>
      <c r="AL66" s="191"/>
      <c r="AM66" s="191"/>
      <c r="AN66" s="190"/>
      <c r="AO66" s="190"/>
    </row>
    <row r="67" spans="1:41" ht="15" customHeight="1" x14ac:dyDescent="0.25">
      <c r="A67" s="272"/>
      <c r="B67" s="126" t="s">
        <v>85</v>
      </c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89">
        <v>30759.547999999999</v>
      </c>
      <c r="AC67" s="189">
        <v>35632.682000000001</v>
      </c>
      <c r="AD67" s="189">
        <v>39960.338000000003</v>
      </c>
      <c r="AE67" s="189">
        <v>49770.464999999997</v>
      </c>
      <c r="AF67" s="189">
        <v>59980.273000000001</v>
      </c>
      <c r="AG67" s="189">
        <v>72537.502999999997</v>
      </c>
      <c r="AH67" s="189">
        <v>93098.245999999999</v>
      </c>
      <c r="AI67" s="189">
        <v>105045.978</v>
      </c>
      <c r="AJ67" s="190"/>
      <c r="AK67" s="190"/>
      <c r="AL67" s="191"/>
      <c r="AM67" s="191"/>
      <c r="AN67" s="190"/>
      <c r="AO67" s="190"/>
    </row>
    <row r="68" spans="1:41" ht="15" customHeight="1" x14ac:dyDescent="0.25">
      <c r="A68" s="272"/>
      <c r="B68" s="126" t="s">
        <v>86</v>
      </c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89">
        <v>31062</v>
      </c>
      <c r="AC68" s="189">
        <v>36209</v>
      </c>
      <c r="AD68" s="189">
        <v>42322</v>
      </c>
      <c r="AE68" s="189">
        <v>50879</v>
      </c>
      <c r="AF68" s="189">
        <v>59832</v>
      </c>
      <c r="AG68" s="189">
        <v>68783</v>
      </c>
      <c r="AH68" s="189">
        <v>86005</v>
      </c>
      <c r="AI68" s="189">
        <v>99263</v>
      </c>
      <c r="AJ68" s="189">
        <v>112759</v>
      </c>
      <c r="AK68" s="189">
        <v>113243</v>
      </c>
      <c r="AL68" s="196">
        <v>120571</v>
      </c>
      <c r="AM68" s="196">
        <v>148008</v>
      </c>
      <c r="AN68" s="189">
        <v>158438</v>
      </c>
      <c r="AO68" s="189">
        <v>172711</v>
      </c>
    </row>
    <row r="69" spans="1:41" ht="15" customHeight="1" thickBot="1" x14ac:dyDescent="0.3">
      <c r="A69" s="273"/>
      <c r="B69" s="127" t="s">
        <v>87</v>
      </c>
      <c r="C69" s="192">
        <v>98.738738958155011</v>
      </c>
      <c r="D69" s="192">
        <v>134.09121097780954</v>
      </c>
      <c r="E69" s="192">
        <v>166.98612532510279</v>
      </c>
      <c r="F69" s="192">
        <v>222.32575489509824</v>
      </c>
      <c r="G69" s="192">
        <v>290.88696351963881</v>
      </c>
      <c r="H69" s="192">
        <v>417.0515904508095</v>
      </c>
      <c r="I69" s="192">
        <v>548.94591555040461</v>
      </c>
      <c r="J69" s="192">
        <v>683.09516348382408</v>
      </c>
      <c r="K69" s="192">
        <v>817.98743468445286</v>
      </c>
      <c r="L69" s="192">
        <v>1010.780429876407</v>
      </c>
      <c r="M69" s="192">
        <v>1341.862892623541</v>
      </c>
      <c r="N69" s="192">
        <v>1846.293962818944</v>
      </c>
      <c r="O69" s="192">
        <v>2409.5198387439941</v>
      </c>
      <c r="P69" s="192">
        <v>3592.8026634859989</v>
      </c>
      <c r="Q69" s="192">
        <v>4288.7696486328896</v>
      </c>
      <c r="R69" s="192">
        <v>5291.7388746112811</v>
      </c>
      <c r="S69" s="192">
        <v>6342.8607416469513</v>
      </c>
      <c r="T69" s="192">
        <v>8826.3942947518917</v>
      </c>
      <c r="U69" s="192">
        <v>13918.838433957253</v>
      </c>
      <c r="V69" s="192">
        <v>18463.341017407027</v>
      </c>
      <c r="W69" s="192">
        <v>22418.960008889117</v>
      </c>
      <c r="X69" s="192">
        <v>25879.84694445409</v>
      </c>
      <c r="Y69" s="192">
        <v>29854.766131447348</v>
      </c>
      <c r="Z69" s="192">
        <v>32677.723733262617</v>
      </c>
      <c r="AA69" s="192">
        <v>26264.590723126959</v>
      </c>
      <c r="AB69" s="192">
        <v>29395.486881257686</v>
      </c>
      <c r="AC69" s="192">
        <v>34735.600914493036</v>
      </c>
      <c r="AD69" s="192">
        <v>38885.576981282204</v>
      </c>
      <c r="AE69" s="192">
        <v>49127.364105076078</v>
      </c>
      <c r="AF69" s="192">
        <v>59291.720144747458</v>
      </c>
      <c r="AG69" s="192">
        <v>73189</v>
      </c>
      <c r="AH69" s="192">
        <v>87536</v>
      </c>
      <c r="AI69" s="192">
        <v>100503</v>
      </c>
      <c r="AJ69" s="192">
        <v>113043</v>
      </c>
      <c r="AK69" s="192">
        <v>110284</v>
      </c>
      <c r="AL69" s="192">
        <v>119088</v>
      </c>
      <c r="AM69" s="192">
        <v>142348</v>
      </c>
      <c r="AN69" s="192">
        <v>147329</v>
      </c>
      <c r="AO69" s="192">
        <v>158404</v>
      </c>
    </row>
    <row r="70" spans="1:41" ht="15" customHeight="1" x14ac:dyDescent="0.25">
      <c r="A70" s="276" t="s">
        <v>93</v>
      </c>
      <c r="B70" s="123" t="s">
        <v>88</v>
      </c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5"/>
      <c r="AM70" s="195"/>
      <c r="AN70" s="194"/>
      <c r="AO70" s="194"/>
    </row>
    <row r="71" spans="1:41" ht="15" customHeight="1" x14ac:dyDescent="0.25">
      <c r="A71" s="277"/>
      <c r="B71" s="126" t="s">
        <v>83</v>
      </c>
      <c r="C71" s="189">
        <v>62.128999999999998</v>
      </c>
      <c r="D71" s="189">
        <v>84.570999999999998</v>
      </c>
      <c r="E71" s="189">
        <v>104.041</v>
      </c>
      <c r="F71" s="189">
        <v>139.89699999999999</v>
      </c>
      <c r="G71" s="189">
        <v>183.32499999999999</v>
      </c>
      <c r="H71" s="189">
        <v>264.89400000000001</v>
      </c>
      <c r="I71" s="189">
        <v>350.048</v>
      </c>
      <c r="J71" s="189">
        <v>436.09100000000001</v>
      </c>
      <c r="K71" s="189">
        <v>524.84699999999998</v>
      </c>
      <c r="L71" s="189">
        <v>654.45899999999995</v>
      </c>
      <c r="M71" s="189">
        <v>870.46600000000001</v>
      </c>
      <c r="N71" s="189">
        <v>1204.114</v>
      </c>
      <c r="O71" s="189">
        <v>1537.2349999999999</v>
      </c>
      <c r="P71" s="189">
        <v>2287.6849999999999</v>
      </c>
      <c r="Q71" s="189">
        <v>2733.4760000000001</v>
      </c>
      <c r="R71" s="189">
        <v>3364.5</v>
      </c>
      <c r="S71" s="189">
        <v>3810.154</v>
      </c>
      <c r="T71" s="189">
        <v>5211.5439999999999</v>
      </c>
      <c r="U71" s="189">
        <v>8251.0030000000006</v>
      </c>
      <c r="V71" s="189">
        <v>11872.725</v>
      </c>
      <c r="W71" s="189">
        <v>14484.449000000001</v>
      </c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1"/>
      <c r="AM71" s="191"/>
      <c r="AN71" s="190"/>
      <c r="AO71" s="190"/>
    </row>
    <row r="72" spans="1:41" ht="15" customHeight="1" x14ac:dyDescent="0.25">
      <c r="A72" s="277"/>
      <c r="B72" s="126" t="s">
        <v>84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89">
        <v>4578.3469999999998</v>
      </c>
      <c r="S72" s="189">
        <v>5452.4350000000004</v>
      </c>
      <c r="T72" s="189">
        <v>7590.5510000000004</v>
      </c>
      <c r="U72" s="189">
        <v>11944.468000000001</v>
      </c>
      <c r="V72" s="189">
        <v>15727.253000000001</v>
      </c>
      <c r="W72" s="189">
        <v>18911.121999999999</v>
      </c>
      <c r="X72" s="189">
        <v>21749.451000000001</v>
      </c>
      <c r="Y72" s="189">
        <v>24591.756000000001</v>
      </c>
      <c r="Z72" s="189">
        <v>26602.569</v>
      </c>
      <c r="AA72" s="189">
        <v>20079.111000000001</v>
      </c>
      <c r="AB72" s="189">
        <v>21951.526999999998</v>
      </c>
      <c r="AC72" s="189">
        <v>25695.319</v>
      </c>
      <c r="AD72" s="189">
        <v>29554.093000000001</v>
      </c>
      <c r="AE72" s="189">
        <v>37672.400999999998</v>
      </c>
      <c r="AF72" s="189">
        <v>47353.156999999999</v>
      </c>
      <c r="AG72" s="189">
        <v>56830.199000000001</v>
      </c>
      <c r="AH72" s="190"/>
      <c r="AI72" s="190"/>
      <c r="AJ72" s="190"/>
      <c r="AK72" s="190"/>
      <c r="AL72" s="191"/>
      <c r="AM72" s="191"/>
      <c r="AN72" s="190"/>
      <c r="AO72" s="190"/>
    </row>
    <row r="73" spans="1:41" ht="15" customHeight="1" x14ac:dyDescent="0.25">
      <c r="A73" s="277"/>
      <c r="B73" s="126" t="s">
        <v>85</v>
      </c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89">
        <v>25516.978999999999</v>
      </c>
      <c r="AC73" s="189">
        <v>30175.733</v>
      </c>
      <c r="AD73" s="189">
        <v>35148.807000000001</v>
      </c>
      <c r="AE73" s="189">
        <v>43967.35</v>
      </c>
      <c r="AF73" s="189">
        <v>53749.951999999997</v>
      </c>
      <c r="AG73" s="189">
        <v>65341.724999999999</v>
      </c>
      <c r="AH73" s="189">
        <v>82549.525999999998</v>
      </c>
      <c r="AI73" s="189">
        <v>95158.812999999995</v>
      </c>
      <c r="AJ73" s="190"/>
      <c r="AK73" s="190"/>
      <c r="AL73" s="191"/>
      <c r="AM73" s="191"/>
      <c r="AN73" s="190"/>
      <c r="AO73" s="190"/>
    </row>
    <row r="74" spans="1:41" ht="15" customHeight="1" x14ac:dyDescent="0.25">
      <c r="A74" s="277"/>
      <c r="B74" s="126" t="s">
        <v>86</v>
      </c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89">
        <v>29464</v>
      </c>
      <c r="AC74" s="189">
        <v>34780</v>
      </c>
      <c r="AD74" s="189">
        <v>41031</v>
      </c>
      <c r="AE74" s="189">
        <v>49321</v>
      </c>
      <c r="AF74" s="189">
        <v>57957</v>
      </c>
      <c r="AG74" s="189">
        <v>66894</v>
      </c>
      <c r="AH74" s="189">
        <v>82943</v>
      </c>
      <c r="AI74" s="189">
        <v>96822</v>
      </c>
      <c r="AJ74" s="189">
        <v>110786</v>
      </c>
      <c r="AK74" s="189">
        <v>114532</v>
      </c>
      <c r="AL74" s="196">
        <v>119091</v>
      </c>
      <c r="AM74" s="196">
        <v>146318</v>
      </c>
      <c r="AN74" s="189">
        <v>157340</v>
      </c>
      <c r="AO74" s="189">
        <v>172337</v>
      </c>
    </row>
    <row r="75" spans="1:41" ht="15" customHeight="1" thickBot="1" x14ac:dyDescent="0.3">
      <c r="A75" s="278"/>
      <c r="B75" s="127" t="s">
        <v>87</v>
      </c>
      <c r="C75" s="192">
        <v>93.492025561565811</v>
      </c>
      <c r="D75" s="192">
        <v>126.9670884284825</v>
      </c>
      <c r="E75" s="192">
        <v>156.7585981065119</v>
      </c>
      <c r="F75" s="192">
        <v>209.65885678047664</v>
      </c>
      <c r="G75" s="192">
        <v>274.45064693551433</v>
      </c>
      <c r="H75" s="192">
        <v>394.12107764851987</v>
      </c>
      <c r="I75" s="192">
        <v>517.81980748168542</v>
      </c>
      <c r="J75" s="192">
        <v>644.15595466161426</v>
      </c>
      <c r="K75" s="192">
        <v>771.75556338356955</v>
      </c>
      <c r="L75" s="192">
        <v>955.14063198075712</v>
      </c>
      <c r="M75" s="192">
        <v>1269.9352109476215</v>
      </c>
      <c r="N75" s="192">
        <v>1753.3404624630127</v>
      </c>
      <c r="O75" s="192">
        <v>2275.2929724176479</v>
      </c>
      <c r="P75" s="192">
        <v>3394.8731542037012</v>
      </c>
      <c r="Q75" s="192">
        <v>4056.8781850738969</v>
      </c>
      <c r="R75" s="192">
        <v>5630.1100000000006</v>
      </c>
      <c r="S75" s="192">
        <v>6702.491826280233</v>
      </c>
      <c r="T75" s="192">
        <v>7976.6414770089013</v>
      </c>
      <c r="U75" s="192">
        <v>10015.140390770854</v>
      </c>
      <c r="V75" s="192">
        <v>13254.947581199478</v>
      </c>
      <c r="W75" s="192">
        <v>18521.051575966052</v>
      </c>
      <c r="X75" s="192">
        <v>23114.33123705837</v>
      </c>
      <c r="Y75" s="192">
        <v>27712.391438383471</v>
      </c>
      <c r="Z75" s="192">
        <v>32705.60121688756</v>
      </c>
      <c r="AA75" s="192">
        <v>31464.526292342664</v>
      </c>
      <c r="AB75" s="192">
        <v>34792.328785517246</v>
      </c>
      <c r="AC75" s="192">
        <v>36333.64132423007</v>
      </c>
      <c r="AD75" s="192">
        <v>43255.764993351942</v>
      </c>
      <c r="AE75" s="192">
        <v>50690.67972900124</v>
      </c>
      <c r="AF75" s="192">
        <v>60159.595744531282</v>
      </c>
      <c r="AG75" s="192">
        <v>70823</v>
      </c>
      <c r="AH75" s="192">
        <v>86157</v>
      </c>
      <c r="AI75" s="192">
        <v>103173</v>
      </c>
      <c r="AJ75" s="192">
        <v>104431</v>
      </c>
      <c r="AK75" s="192">
        <v>113590</v>
      </c>
      <c r="AL75" s="192">
        <v>119927</v>
      </c>
      <c r="AM75" s="192">
        <v>135664</v>
      </c>
      <c r="AN75" s="192">
        <v>140801</v>
      </c>
      <c r="AO75" s="192">
        <v>152376</v>
      </c>
    </row>
    <row r="76" spans="1:41" ht="15" customHeight="1" x14ac:dyDescent="0.25">
      <c r="A76" s="271" t="s">
        <v>12</v>
      </c>
      <c r="B76" s="123" t="s">
        <v>88</v>
      </c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5"/>
      <c r="AM76" s="195"/>
      <c r="AN76" s="194"/>
      <c r="AO76" s="194"/>
    </row>
    <row r="77" spans="1:41" ht="15" customHeight="1" x14ac:dyDescent="0.25">
      <c r="A77" s="272"/>
      <c r="B77" s="126" t="s">
        <v>83</v>
      </c>
      <c r="C77" s="189">
        <v>64.076999999999998</v>
      </c>
      <c r="D77" s="189">
        <v>90.731999999999999</v>
      </c>
      <c r="E77" s="189">
        <v>120.76300000000001</v>
      </c>
      <c r="F77" s="189">
        <v>151.21100000000001</v>
      </c>
      <c r="G77" s="189">
        <v>180.89599999999999</v>
      </c>
      <c r="H77" s="189">
        <v>256.10300000000001</v>
      </c>
      <c r="I77" s="189">
        <v>234.983</v>
      </c>
      <c r="J77" s="189">
        <v>272.52600000000001</v>
      </c>
      <c r="K77" s="189">
        <v>319.44799999999998</v>
      </c>
      <c r="L77" s="189">
        <v>458.34699999999998</v>
      </c>
      <c r="M77" s="189">
        <v>685.678</v>
      </c>
      <c r="N77" s="189">
        <v>1278.664</v>
      </c>
      <c r="O77" s="189">
        <v>1495.7080000000001</v>
      </c>
      <c r="P77" s="189">
        <v>1910.587</v>
      </c>
      <c r="Q77" s="189">
        <v>2723.1970000000001</v>
      </c>
      <c r="R77" s="189">
        <v>4159.9570000000003</v>
      </c>
      <c r="S77" s="189">
        <v>5571.8980000000001</v>
      </c>
      <c r="T77" s="189">
        <v>5935.4930000000004</v>
      </c>
      <c r="U77" s="189">
        <v>7212.3410000000003</v>
      </c>
      <c r="V77" s="189">
        <v>8934.5589999999993</v>
      </c>
      <c r="W77" s="189">
        <v>11574.166999999999</v>
      </c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1"/>
      <c r="AM77" s="191"/>
      <c r="AN77" s="190"/>
      <c r="AO77" s="190"/>
    </row>
    <row r="78" spans="1:41" ht="15" customHeight="1" x14ac:dyDescent="0.25">
      <c r="A78" s="272"/>
      <c r="B78" s="126" t="s">
        <v>84</v>
      </c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89">
        <v>4532.732</v>
      </c>
      <c r="S78" s="189">
        <v>5944.2430000000004</v>
      </c>
      <c r="T78" s="189">
        <v>6562.9459999999999</v>
      </c>
      <c r="U78" s="189">
        <v>7937.192</v>
      </c>
      <c r="V78" s="189">
        <v>10128.823</v>
      </c>
      <c r="W78" s="189">
        <v>12272.163</v>
      </c>
      <c r="X78" s="189">
        <v>15307.589</v>
      </c>
      <c r="Y78" s="189">
        <v>18063.272000000001</v>
      </c>
      <c r="Z78" s="189">
        <v>21082.825000000001</v>
      </c>
      <c r="AA78" s="189">
        <v>27806.992999999999</v>
      </c>
      <c r="AB78" s="189">
        <v>37606.042999999998</v>
      </c>
      <c r="AC78" s="189">
        <v>38477.356</v>
      </c>
      <c r="AD78" s="189">
        <v>39379.644</v>
      </c>
      <c r="AE78" s="189">
        <v>48485.692000000003</v>
      </c>
      <c r="AF78" s="189">
        <v>55380.606</v>
      </c>
      <c r="AG78" s="189">
        <v>61372.076999999997</v>
      </c>
      <c r="AH78" s="190"/>
      <c r="AI78" s="190"/>
      <c r="AJ78" s="190"/>
      <c r="AK78" s="190"/>
      <c r="AL78" s="191"/>
      <c r="AM78" s="191"/>
      <c r="AN78" s="190"/>
      <c r="AO78" s="190"/>
    </row>
    <row r="79" spans="1:41" ht="15" customHeight="1" x14ac:dyDescent="0.25">
      <c r="A79" s="272"/>
      <c r="B79" s="126" t="s">
        <v>85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89">
        <v>34142.398000000001</v>
      </c>
      <c r="AC79" s="189">
        <v>35177.504999999997</v>
      </c>
      <c r="AD79" s="189">
        <v>36580.055</v>
      </c>
      <c r="AE79" s="189">
        <v>45143.03</v>
      </c>
      <c r="AF79" s="189">
        <v>52177.955999999998</v>
      </c>
      <c r="AG79" s="189">
        <v>57954.758000000002</v>
      </c>
      <c r="AH79" s="189">
        <v>68328.456000000006</v>
      </c>
      <c r="AI79" s="189">
        <v>72869.096999999994</v>
      </c>
      <c r="AJ79" s="190"/>
      <c r="AK79" s="190"/>
      <c r="AL79" s="191"/>
      <c r="AM79" s="191"/>
      <c r="AN79" s="190"/>
      <c r="AO79" s="190"/>
    </row>
    <row r="80" spans="1:41" ht="15" customHeight="1" x14ac:dyDescent="0.25">
      <c r="A80" s="272"/>
      <c r="B80" s="126" t="s">
        <v>86</v>
      </c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89">
        <v>33188</v>
      </c>
      <c r="AC80" s="189">
        <v>34752</v>
      </c>
      <c r="AD80" s="189">
        <v>36346</v>
      </c>
      <c r="AE80" s="189">
        <v>45142</v>
      </c>
      <c r="AF80" s="189">
        <v>51614</v>
      </c>
      <c r="AG80" s="189">
        <v>57316</v>
      </c>
      <c r="AH80" s="189">
        <v>67710</v>
      </c>
      <c r="AI80" s="189">
        <v>71296</v>
      </c>
      <c r="AJ80" s="189">
        <v>85405</v>
      </c>
      <c r="AK80" s="189">
        <v>80899</v>
      </c>
      <c r="AL80" s="196">
        <v>86839</v>
      </c>
      <c r="AM80" s="196">
        <v>116144</v>
      </c>
      <c r="AN80" s="189">
        <v>121282</v>
      </c>
      <c r="AO80" s="189">
        <v>124848</v>
      </c>
    </row>
    <row r="81" spans="1:87" ht="15" customHeight="1" thickBot="1" x14ac:dyDescent="0.3">
      <c r="A81" s="273"/>
      <c r="B81" s="127" t="s">
        <v>87</v>
      </c>
      <c r="C81" s="192">
        <v>61.034180832651309</v>
      </c>
      <c r="D81" s="192">
        <v>86.290847863515097</v>
      </c>
      <c r="E81" s="192">
        <v>115.1294992871895</v>
      </c>
      <c r="F81" s="192">
        <v>143.58786288711389</v>
      </c>
      <c r="G81" s="192">
        <v>171.64678668929929</v>
      </c>
      <c r="H81" s="192">
        <v>242.04184426307825</v>
      </c>
      <c r="I81" s="192">
        <v>221.28147814344632</v>
      </c>
      <c r="J81" s="192">
        <v>256.46321356637793</v>
      </c>
      <c r="K81" s="192">
        <v>300.06206141292921</v>
      </c>
      <c r="L81" s="192">
        <v>429.24656366735542</v>
      </c>
      <c r="M81" s="192">
        <v>641.86133581485217</v>
      </c>
      <c r="N81" s="192">
        <v>1195.2874931963765</v>
      </c>
      <c r="O81" s="192">
        <v>1412.1400157998708</v>
      </c>
      <c r="P81" s="192">
        <v>1828.571209605996</v>
      </c>
      <c r="Q81" s="192">
        <v>2605.9267385855433</v>
      </c>
      <c r="R81" s="192">
        <v>4016.367338102481</v>
      </c>
      <c r="S81" s="192">
        <v>5296.7948771033007</v>
      </c>
      <c r="T81" s="192">
        <v>5814.5161788714931</v>
      </c>
      <c r="U81" s="192">
        <v>7069.7315633094631</v>
      </c>
      <c r="V81" s="192">
        <v>9002.6487173489804</v>
      </c>
      <c r="W81" s="192">
        <v>10986.501901199556</v>
      </c>
      <c r="X81" s="192">
        <v>13629.075054019126</v>
      </c>
      <c r="Y81" s="192">
        <v>16115.485998295078</v>
      </c>
      <c r="Z81" s="192">
        <v>18291.933868131528</v>
      </c>
      <c r="AA81" s="192">
        <v>24633.320276501327</v>
      </c>
      <c r="AB81" s="192">
        <v>33832.750510619218</v>
      </c>
      <c r="AC81" s="192">
        <v>34867.09328204974</v>
      </c>
      <c r="AD81" s="192">
        <v>36240.924625886473</v>
      </c>
      <c r="AE81" s="192">
        <v>44696.787934617532</v>
      </c>
      <c r="AF81" s="192">
        <v>51546.188439386482</v>
      </c>
      <c r="AG81" s="192">
        <v>57355</v>
      </c>
      <c r="AH81" s="192">
        <v>67653</v>
      </c>
      <c r="AI81" s="192">
        <v>70417</v>
      </c>
      <c r="AJ81" s="192">
        <v>86302</v>
      </c>
      <c r="AK81" s="192">
        <v>82381</v>
      </c>
      <c r="AL81" s="192">
        <v>88904</v>
      </c>
      <c r="AM81" s="192">
        <v>119326</v>
      </c>
      <c r="AN81" s="192">
        <v>125378</v>
      </c>
      <c r="AO81" s="192">
        <v>129154</v>
      </c>
    </row>
    <row r="82" spans="1:87" ht="15" customHeight="1" x14ac:dyDescent="0.25">
      <c r="A82" s="271" t="s">
        <v>14</v>
      </c>
      <c r="B82" s="123" t="s">
        <v>88</v>
      </c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5"/>
      <c r="AM82" s="167"/>
      <c r="AN82" s="201"/>
      <c r="AO82" s="201"/>
    </row>
    <row r="83" spans="1:87" ht="15" customHeight="1" x14ac:dyDescent="0.25">
      <c r="A83" s="272"/>
      <c r="B83" s="126" t="s">
        <v>83</v>
      </c>
      <c r="C83" s="189">
        <v>56.762</v>
      </c>
      <c r="D83" s="189">
        <v>73.959000000000003</v>
      </c>
      <c r="E83" s="189">
        <v>94.507000000000005</v>
      </c>
      <c r="F83" s="189">
        <v>125.496</v>
      </c>
      <c r="G83" s="189">
        <v>159.83799999999999</v>
      </c>
      <c r="H83" s="189">
        <v>246.297</v>
      </c>
      <c r="I83" s="189">
        <v>305.70699999999999</v>
      </c>
      <c r="J83" s="189">
        <v>379.363</v>
      </c>
      <c r="K83" s="189">
        <v>404.37700000000001</v>
      </c>
      <c r="L83" s="189">
        <v>480.68299999999999</v>
      </c>
      <c r="M83" s="189">
        <v>621.99300000000005</v>
      </c>
      <c r="N83" s="189">
        <v>814.10599999999999</v>
      </c>
      <c r="O83" s="189">
        <v>1139.75</v>
      </c>
      <c r="P83" s="189">
        <v>1625.57</v>
      </c>
      <c r="Q83" s="189">
        <v>2090.37</v>
      </c>
      <c r="R83" s="189">
        <v>2998.415</v>
      </c>
      <c r="S83" s="189">
        <v>3630.68</v>
      </c>
      <c r="T83" s="189">
        <v>5281.45</v>
      </c>
      <c r="U83" s="189">
        <v>8234.7270000000008</v>
      </c>
      <c r="V83" s="189">
        <v>11363.563</v>
      </c>
      <c r="W83" s="189">
        <v>14530.633</v>
      </c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1"/>
      <c r="AM83" s="191"/>
      <c r="AN83" s="190"/>
      <c r="AO83" s="190"/>
    </row>
    <row r="84" spans="1:87" ht="15" customHeight="1" x14ac:dyDescent="0.25">
      <c r="A84" s="272"/>
      <c r="B84" s="126" t="s">
        <v>84</v>
      </c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89">
        <v>3824.4360000000001</v>
      </c>
      <c r="S84" s="189">
        <v>4493.8190000000004</v>
      </c>
      <c r="T84" s="189">
        <v>6791.192</v>
      </c>
      <c r="U84" s="189">
        <v>10973.383</v>
      </c>
      <c r="V84" s="189">
        <v>14127.317999999999</v>
      </c>
      <c r="W84" s="189">
        <v>17701.382000000001</v>
      </c>
      <c r="X84" s="189">
        <v>20992.932000000001</v>
      </c>
      <c r="Y84" s="189">
        <v>25261.03</v>
      </c>
      <c r="Z84" s="189">
        <v>29363.223000000002</v>
      </c>
      <c r="AA84" s="189">
        <v>26982.664000000001</v>
      </c>
      <c r="AB84" s="189">
        <v>33926.239999999998</v>
      </c>
      <c r="AC84" s="189">
        <v>39308.07</v>
      </c>
      <c r="AD84" s="189">
        <v>42112.601000000002</v>
      </c>
      <c r="AE84" s="189">
        <v>49556.856</v>
      </c>
      <c r="AF84" s="189">
        <v>57045.114000000001</v>
      </c>
      <c r="AG84" s="189">
        <v>63707.345000000001</v>
      </c>
      <c r="AH84" s="190"/>
      <c r="AI84" s="190"/>
      <c r="AJ84" s="190"/>
      <c r="AK84" s="190"/>
      <c r="AL84" s="191"/>
      <c r="AM84" s="191"/>
      <c r="AN84" s="190"/>
      <c r="AO84" s="190"/>
    </row>
    <row r="85" spans="1:87" ht="15" customHeight="1" x14ac:dyDescent="0.25">
      <c r="A85" s="272"/>
      <c r="B85" s="126" t="s">
        <v>85</v>
      </c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89">
        <v>37051.61</v>
      </c>
      <c r="AC85" s="189">
        <v>44143.374000000003</v>
      </c>
      <c r="AD85" s="189">
        <v>48872.474999999999</v>
      </c>
      <c r="AE85" s="189">
        <v>58997.035000000003</v>
      </c>
      <c r="AF85" s="189">
        <v>63544.951999999997</v>
      </c>
      <c r="AG85" s="189">
        <v>70575.600999999995</v>
      </c>
      <c r="AH85" s="189">
        <v>84226.732000000004</v>
      </c>
      <c r="AI85" s="189">
        <v>90871.014999999999</v>
      </c>
      <c r="AJ85" s="190"/>
      <c r="AK85" s="190"/>
      <c r="AL85" s="191"/>
      <c r="AM85" s="191"/>
      <c r="AN85" s="190"/>
      <c r="AO85" s="190"/>
    </row>
    <row r="86" spans="1:87" ht="15" customHeight="1" x14ac:dyDescent="0.25">
      <c r="A86" s="272"/>
      <c r="B86" s="126" t="s">
        <v>86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89">
        <v>34933</v>
      </c>
      <c r="AC86" s="189">
        <v>41814</v>
      </c>
      <c r="AD86" s="189">
        <v>44568</v>
      </c>
      <c r="AE86" s="189">
        <v>54308</v>
      </c>
      <c r="AF86" s="189">
        <v>58760</v>
      </c>
      <c r="AG86" s="189">
        <v>63896</v>
      </c>
      <c r="AH86" s="189">
        <v>78839</v>
      </c>
      <c r="AI86" s="189">
        <v>85312</v>
      </c>
      <c r="AJ86" s="189">
        <v>97278</v>
      </c>
      <c r="AK86" s="189">
        <v>92094</v>
      </c>
      <c r="AL86" s="196">
        <v>96805</v>
      </c>
      <c r="AM86" s="196">
        <v>123562</v>
      </c>
      <c r="AN86" s="189">
        <v>133096</v>
      </c>
      <c r="AO86" s="189">
        <v>142995</v>
      </c>
    </row>
    <row r="87" spans="1:87" ht="15" customHeight="1" thickBot="1" x14ac:dyDescent="0.3">
      <c r="A87" s="273"/>
      <c r="B87" s="127" t="s">
        <v>87</v>
      </c>
      <c r="C87" s="192">
        <v>73.270073280380132</v>
      </c>
      <c r="D87" s="192">
        <v>95.644791082363085</v>
      </c>
      <c r="E87" s="192">
        <v>121.89259836558318</v>
      </c>
      <c r="F87" s="192">
        <v>162.54768812486122</v>
      </c>
      <c r="G87" s="192">
        <v>207.20375450395119</v>
      </c>
      <c r="H87" s="192">
        <v>320.77256475181383</v>
      </c>
      <c r="I87" s="192">
        <v>400.06783513879839</v>
      </c>
      <c r="J87" s="192">
        <v>497.04609219189945</v>
      </c>
      <c r="K87" s="192">
        <v>531.72431424639205</v>
      </c>
      <c r="L87" s="192">
        <v>635.43613105231032</v>
      </c>
      <c r="M87" s="192">
        <v>822.22318397796153</v>
      </c>
      <c r="N87" s="192">
        <v>1077.1701164082256</v>
      </c>
      <c r="O87" s="192">
        <v>1493.3681510604624</v>
      </c>
      <c r="P87" s="192">
        <v>2124.6885983502502</v>
      </c>
      <c r="Q87" s="192">
        <v>2732.1619674946569</v>
      </c>
      <c r="R87" s="192">
        <v>3913.9489259339402</v>
      </c>
      <c r="S87" s="192">
        <v>4571.8162548097489</v>
      </c>
      <c r="T87" s="192">
        <v>6921.5670866855626</v>
      </c>
      <c r="U87" s="192">
        <v>11081.729453830099</v>
      </c>
      <c r="V87" s="192">
        <v>14183.324119759007</v>
      </c>
      <c r="W87" s="192">
        <v>17617.526839361912</v>
      </c>
      <c r="X87" s="192">
        <v>21067.200575969771</v>
      </c>
      <c r="Y87" s="192">
        <v>25630.747881679581</v>
      </c>
      <c r="Z87" s="192">
        <v>30129.876316419784</v>
      </c>
      <c r="AA87" s="192">
        <v>29544.221034186492</v>
      </c>
      <c r="AB87" s="192">
        <v>36340.213015339425</v>
      </c>
      <c r="AC87" s="192">
        <v>43211.911831786216</v>
      </c>
      <c r="AD87" s="192">
        <v>47901.44234341578</v>
      </c>
      <c r="AE87" s="192">
        <v>57838.562772568155</v>
      </c>
      <c r="AF87" s="192">
        <v>62346.933492707605</v>
      </c>
      <c r="AG87" s="192">
        <v>69118</v>
      </c>
      <c r="AH87" s="192">
        <v>83620</v>
      </c>
      <c r="AI87" s="192">
        <v>88554</v>
      </c>
      <c r="AJ87" s="192">
        <v>100353</v>
      </c>
      <c r="AK87" s="192">
        <v>93953</v>
      </c>
      <c r="AL87" s="192">
        <v>97516</v>
      </c>
      <c r="AM87" s="192">
        <v>125005</v>
      </c>
      <c r="AN87" s="192">
        <v>133461</v>
      </c>
      <c r="AO87" s="192">
        <v>142106</v>
      </c>
    </row>
    <row r="88" spans="1:87" ht="15" customHeight="1" x14ac:dyDescent="0.25">
      <c r="A88" s="271" t="s">
        <v>80</v>
      </c>
      <c r="B88" s="123" t="s">
        <v>88</v>
      </c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4"/>
      <c r="AL88" s="195"/>
      <c r="AM88" s="167"/>
      <c r="AN88" s="201"/>
      <c r="AO88" s="201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4"/>
      <c r="BY88" s="214"/>
      <c r="BZ88" s="214"/>
      <c r="CA88" s="214"/>
      <c r="CB88" s="214"/>
      <c r="CC88" s="214"/>
      <c r="CD88" s="214"/>
      <c r="CE88" s="214"/>
      <c r="CF88" s="214"/>
      <c r="CG88" s="214"/>
      <c r="CH88" s="214"/>
      <c r="CI88" s="214"/>
    </row>
    <row r="89" spans="1:87" ht="15" customHeight="1" x14ac:dyDescent="0.25">
      <c r="A89" s="272"/>
      <c r="B89" s="126" t="s">
        <v>83</v>
      </c>
      <c r="C89" s="189">
        <v>749.43299999999999</v>
      </c>
      <c r="D89" s="189">
        <v>975.90800000000002</v>
      </c>
      <c r="E89" s="189">
        <v>1285.538</v>
      </c>
      <c r="F89" s="189">
        <v>1656.643</v>
      </c>
      <c r="G89" s="189">
        <v>2164.6280000000002</v>
      </c>
      <c r="H89" s="189">
        <v>2911.8359999999998</v>
      </c>
      <c r="I89" s="189">
        <v>3652.0030000000002</v>
      </c>
      <c r="J89" s="189">
        <v>4566.9750000000004</v>
      </c>
      <c r="K89" s="189">
        <v>5483.0680000000002</v>
      </c>
      <c r="L89" s="189">
        <v>6873.8209999999999</v>
      </c>
      <c r="M89" s="189">
        <v>8896.94</v>
      </c>
      <c r="N89" s="189">
        <v>12063.817999999999</v>
      </c>
      <c r="O89" s="189">
        <v>15852.965</v>
      </c>
      <c r="P89" s="189">
        <v>21367.87</v>
      </c>
      <c r="Q89" s="189">
        <v>27649.275000000001</v>
      </c>
      <c r="R89" s="189">
        <v>37314.226999999999</v>
      </c>
      <c r="S89" s="189">
        <v>47577.307999999997</v>
      </c>
      <c r="T89" s="189">
        <v>61282.875</v>
      </c>
      <c r="U89" s="189">
        <v>79668.922999999995</v>
      </c>
      <c r="V89" s="189">
        <v>104131.751</v>
      </c>
      <c r="W89" s="189">
        <v>131701.99900000001</v>
      </c>
      <c r="X89" s="190"/>
      <c r="Y89" s="190"/>
      <c r="Z89" s="190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1"/>
      <c r="AM89" s="191"/>
      <c r="AN89" s="190"/>
      <c r="AO89" s="190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4"/>
      <c r="BY89" s="214"/>
      <c r="BZ89" s="214"/>
      <c r="CA89" s="214"/>
      <c r="CB89" s="214"/>
      <c r="CC89" s="214"/>
      <c r="CD89" s="214"/>
      <c r="CE89" s="214"/>
      <c r="CF89" s="214"/>
      <c r="CG89" s="214"/>
      <c r="CH89" s="214"/>
      <c r="CI89" s="214"/>
    </row>
    <row r="90" spans="1:87" ht="15" customHeight="1" x14ac:dyDescent="0.25">
      <c r="A90" s="272"/>
      <c r="B90" s="126" t="s">
        <v>84</v>
      </c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89">
        <v>45704.381999999998</v>
      </c>
      <c r="S90" s="189">
        <v>58568.148999999998</v>
      </c>
      <c r="T90" s="189">
        <v>76006.857999999993</v>
      </c>
      <c r="U90" s="189">
        <v>101543.098</v>
      </c>
      <c r="V90" s="189">
        <v>130429.44</v>
      </c>
      <c r="W90" s="189">
        <v>163537.965</v>
      </c>
      <c r="X90" s="189">
        <v>194161.44</v>
      </c>
      <c r="Y90" s="189">
        <v>234021.261</v>
      </c>
      <c r="Z90" s="189">
        <v>268640.89199999999</v>
      </c>
      <c r="AA90" s="189">
        <v>278118.62400000001</v>
      </c>
      <c r="AB90" s="189">
        <v>327728.60100000002</v>
      </c>
      <c r="AC90" s="189">
        <v>361585.15500000003</v>
      </c>
      <c r="AD90" s="189">
        <v>393209.75199999998</v>
      </c>
      <c r="AE90" s="189">
        <v>450720.27299999999</v>
      </c>
      <c r="AF90" s="189">
        <v>510688.24800000002</v>
      </c>
      <c r="AG90" s="189">
        <v>563287.87800000003</v>
      </c>
      <c r="AH90" s="190"/>
      <c r="AI90" s="190"/>
      <c r="AJ90" s="190"/>
      <c r="AK90" s="190"/>
      <c r="AL90" s="191"/>
      <c r="AM90" s="191"/>
      <c r="AN90" s="190"/>
      <c r="AO90" s="190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4"/>
      <c r="BY90" s="214"/>
      <c r="BZ90" s="214"/>
      <c r="CA90" s="214"/>
      <c r="CB90" s="214"/>
      <c r="CC90" s="214"/>
      <c r="CD90" s="214"/>
      <c r="CE90" s="214"/>
      <c r="CF90" s="214"/>
      <c r="CG90" s="214"/>
      <c r="CH90" s="214"/>
      <c r="CI90" s="214"/>
    </row>
    <row r="91" spans="1:87" ht="15" customHeight="1" x14ac:dyDescent="0.25">
      <c r="A91" s="272"/>
      <c r="B91" s="126" t="s">
        <v>85</v>
      </c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89">
        <v>382431.12800000003</v>
      </c>
      <c r="AC91" s="189">
        <v>426175.07</v>
      </c>
      <c r="AD91" s="189">
        <v>470682.31099999999</v>
      </c>
      <c r="AE91" s="189">
        <v>543680.54399999999</v>
      </c>
      <c r="AF91" s="189">
        <v>609722.14300000004</v>
      </c>
      <c r="AG91" s="189">
        <v>678992.36199999996</v>
      </c>
      <c r="AH91" s="189">
        <v>776182.31</v>
      </c>
      <c r="AI91" s="189">
        <v>863639.70400000003</v>
      </c>
      <c r="AJ91" s="190"/>
      <c r="AK91" s="190"/>
      <c r="AL91" s="191"/>
      <c r="AM91" s="191"/>
      <c r="AN91" s="190"/>
      <c r="AO91" s="190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4"/>
      <c r="BY91" s="214"/>
      <c r="BZ91" s="214"/>
      <c r="CA91" s="214"/>
      <c r="CB91" s="214"/>
      <c r="CC91" s="214"/>
      <c r="CD91" s="214"/>
      <c r="CE91" s="214"/>
      <c r="CF91" s="214"/>
      <c r="CG91" s="214"/>
      <c r="CH91" s="214"/>
      <c r="CI91" s="214"/>
    </row>
    <row r="92" spans="1:87" ht="15" customHeight="1" x14ac:dyDescent="0.25">
      <c r="A92" s="272"/>
      <c r="B92" s="126" t="s">
        <v>86</v>
      </c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89">
        <v>403273</v>
      </c>
      <c r="AC92" s="189">
        <v>445555</v>
      </c>
      <c r="AD92" s="189">
        <v>486046</v>
      </c>
      <c r="AE92" s="189">
        <v>551305</v>
      </c>
      <c r="AF92" s="189">
        <v>619832</v>
      </c>
      <c r="AG92" s="189">
        <v>682459</v>
      </c>
      <c r="AH92" s="189">
        <v>777589</v>
      </c>
      <c r="AI92" s="189">
        <v>863066</v>
      </c>
      <c r="AJ92" s="189">
        <v>968150</v>
      </c>
      <c r="AK92" s="189">
        <v>989098</v>
      </c>
      <c r="AL92" s="189">
        <v>1061161</v>
      </c>
      <c r="AM92" s="189">
        <v>1219934</v>
      </c>
      <c r="AN92" s="189">
        <v>1301116</v>
      </c>
      <c r="AO92" s="189">
        <v>1384680</v>
      </c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4"/>
      <c r="BY92" s="214"/>
      <c r="BZ92" s="214"/>
      <c r="CA92" s="214"/>
      <c r="CB92" s="214"/>
      <c r="CC92" s="214"/>
      <c r="CD92" s="214"/>
      <c r="CE92" s="214"/>
      <c r="CF92" s="214"/>
      <c r="CG92" s="214"/>
      <c r="CH92" s="214"/>
      <c r="CI92" s="214"/>
    </row>
    <row r="93" spans="1:87" ht="15" customHeight="1" thickBot="1" x14ac:dyDescent="0.3">
      <c r="A93" s="273"/>
      <c r="B93" s="127" t="s">
        <v>87</v>
      </c>
      <c r="C93" s="197">
        <v>1127</v>
      </c>
      <c r="D93" s="197">
        <v>1440</v>
      </c>
      <c r="E93" s="197">
        <v>1868</v>
      </c>
      <c r="F93" s="197">
        <v>2418</v>
      </c>
      <c r="G93" s="197">
        <v>3154</v>
      </c>
      <c r="H93" s="197">
        <v>4271</v>
      </c>
      <c r="I93" s="197">
        <v>5348</v>
      </c>
      <c r="J93" s="197">
        <v>6693</v>
      </c>
      <c r="K93" s="197">
        <v>7999</v>
      </c>
      <c r="L93" s="197">
        <v>10001</v>
      </c>
      <c r="M93" s="197">
        <v>12987</v>
      </c>
      <c r="N93" s="197">
        <v>17422</v>
      </c>
      <c r="O93" s="197">
        <v>22680</v>
      </c>
      <c r="P93" s="197">
        <v>31015</v>
      </c>
      <c r="Q93" s="197">
        <v>39935</v>
      </c>
      <c r="R93" s="197">
        <v>53922</v>
      </c>
      <c r="S93" s="197">
        <v>69715</v>
      </c>
      <c r="T93" s="197">
        <v>90546</v>
      </c>
      <c r="U93" s="197">
        <v>120798</v>
      </c>
      <c r="V93" s="197">
        <v>155278</v>
      </c>
      <c r="W93" s="197">
        <v>194275</v>
      </c>
      <c r="X93" s="197">
        <v>230406</v>
      </c>
      <c r="Y93" s="197">
        <v>275935</v>
      </c>
      <c r="Z93" s="197">
        <v>318041</v>
      </c>
      <c r="AA93" s="197">
        <v>333531</v>
      </c>
      <c r="AB93" s="197">
        <v>388351</v>
      </c>
      <c r="AC93" s="197">
        <v>432990</v>
      </c>
      <c r="AD93" s="197">
        <v>476817</v>
      </c>
      <c r="AE93" s="197">
        <v>549653</v>
      </c>
      <c r="AF93" s="197">
        <v>616449</v>
      </c>
      <c r="AG93" s="197">
        <v>686896</v>
      </c>
      <c r="AH93" s="197">
        <v>786977</v>
      </c>
      <c r="AI93" s="197">
        <v>873463</v>
      </c>
      <c r="AJ93" s="197">
        <v>984332</v>
      </c>
      <c r="AK93" s="197">
        <v>1009408</v>
      </c>
      <c r="AL93" s="197">
        <v>1093591</v>
      </c>
      <c r="AM93" s="197">
        <v>1265728</v>
      </c>
      <c r="AN93" s="197">
        <v>1355133</v>
      </c>
      <c r="AO93" s="197">
        <v>1451157</v>
      </c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4"/>
      <c r="BY93" s="214"/>
      <c r="BZ93" s="214"/>
      <c r="CA93" s="214"/>
      <c r="CB93" s="214"/>
      <c r="CC93" s="214"/>
      <c r="CD93" s="214"/>
      <c r="CE93" s="214"/>
      <c r="CF93" s="214"/>
      <c r="CG93" s="214"/>
      <c r="CH93" s="214"/>
      <c r="CI93" s="214"/>
    </row>
    <row r="94" spans="1:87" ht="15" customHeight="1" x14ac:dyDescent="0.25">
      <c r="A94" s="271" t="s">
        <v>81</v>
      </c>
      <c r="B94" s="123" t="s">
        <v>88</v>
      </c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4"/>
      <c r="BY94" s="214"/>
      <c r="BZ94" s="214"/>
      <c r="CA94" s="214"/>
      <c r="CB94" s="214"/>
      <c r="CC94" s="214"/>
      <c r="CD94" s="214"/>
      <c r="CE94" s="214"/>
      <c r="CF94" s="214"/>
      <c r="CG94" s="214"/>
      <c r="CH94" s="214"/>
      <c r="CI94" s="214"/>
    </row>
    <row r="95" spans="1:87" ht="15" customHeight="1" x14ac:dyDescent="0.25">
      <c r="A95" s="272"/>
      <c r="B95" s="126" t="s">
        <v>83</v>
      </c>
      <c r="C95" s="189">
        <v>749.43299999999999</v>
      </c>
      <c r="D95" s="189">
        <v>975.90800000000002</v>
      </c>
      <c r="E95" s="189">
        <v>1285.538</v>
      </c>
      <c r="F95" s="189">
        <v>1656.643</v>
      </c>
      <c r="G95" s="189">
        <v>2164.6280000000002</v>
      </c>
      <c r="H95" s="189">
        <v>2911.8359999999998</v>
      </c>
      <c r="I95" s="189">
        <v>3652.0030000000002</v>
      </c>
      <c r="J95" s="189">
        <v>4566.9750000000004</v>
      </c>
      <c r="K95" s="189">
        <v>5483.0680000000002</v>
      </c>
      <c r="L95" s="189">
        <v>6873.8209999999999</v>
      </c>
      <c r="M95" s="189">
        <v>8896.94</v>
      </c>
      <c r="N95" s="189">
        <v>12063.817999999999</v>
      </c>
      <c r="O95" s="189">
        <v>15852.965</v>
      </c>
      <c r="P95" s="189">
        <v>21367.87</v>
      </c>
      <c r="Q95" s="189">
        <v>27649.275000000001</v>
      </c>
      <c r="R95" s="189">
        <v>37314.226999999999</v>
      </c>
      <c r="S95" s="189">
        <v>47577.307999999997</v>
      </c>
      <c r="T95" s="189">
        <v>61282.875</v>
      </c>
      <c r="U95" s="189">
        <v>79668.922999999995</v>
      </c>
      <c r="V95" s="189">
        <v>104131.751</v>
      </c>
      <c r="W95" s="189">
        <v>131701.99900000001</v>
      </c>
      <c r="X95" s="190"/>
      <c r="Y95" s="190"/>
      <c r="Z95" s="190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1"/>
      <c r="AM95" s="191"/>
      <c r="AN95" s="190"/>
      <c r="AO95" s="190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4"/>
      <c r="BY95" s="214"/>
      <c r="BZ95" s="214"/>
      <c r="CA95" s="214"/>
      <c r="CB95" s="214"/>
      <c r="CC95" s="214"/>
      <c r="CD95" s="214"/>
      <c r="CE95" s="214"/>
      <c r="CF95" s="214"/>
      <c r="CG95" s="214"/>
      <c r="CH95" s="214"/>
      <c r="CI95" s="214"/>
    </row>
    <row r="96" spans="1:87" ht="15" customHeight="1" x14ac:dyDescent="0.25">
      <c r="A96" s="272"/>
      <c r="B96" s="126" t="s">
        <v>84</v>
      </c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89">
        <v>45704.381999999998</v>
      </c>
      <c r="S96" s="189">
        <v>58568.148999999998</v>
      </c>
      <c r="T96" s="189">
        <v>76006.857999999993</v>
      </c>
      <c r="U96" s="189">
        <v>101543.098</v>
      </c>
      <c r="V96" s="189">
        <v>130429.44</v>
      </c>
      <c r="W96" s="189">
        <v>163537.965</v>
      </c>
      <c r="X96" s="189">
        <v>194161.44</v>
      </c>
      <c r="Y96" s="189">
        <v>234021.261</v>
      </c>
      <c r="Z96" s="189">
        <v>268640.89199999999</v>
      </c>
      <c r="AA96" s="189">
        <v>278118.62400000001</v>
      </c>
      <c r="AB96" s="189">
        <v>327728.60100000002</v>
      </c>
      <c r="AC96" s="189">
        <v>361585.15500000003</v>
      </c>
      <c r="AD96" s="189">
        <v>393209.75199999998</v>
      </c>
      <c r="AE96" s="189">
        <v>450720.27299999999</v>
      </c>
      <c r="AF96" s="189">
        <v>510688.24800000002</v>
      </c>
      <c r="AG96" s="189">
        <v>563287.87800000003</v>
      </c>
      <c r="AH96" s="190"/>
      <c r="AI96" s="190"/>
      <c r="AJ96" s="190"/>
      <c r="AK96" s="190"/>
      <c r="AL96" s="191"/>
      <c r="AM96" s="191"/>
      <c r="AN96" s="190"/>
      <c r="AO96" s="190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14"/>
      <c r="CE96" s="214"/>
      <c r="CF96" s="214"/>
      <c r="CG96" s="214"/>
      <c r="CH96" s="214"/>
      <c r="CI96" s="214"/>
    </row>
    <row r="97" spans="1:87" ht="15" customHeight="1" x14ac:dyDescent="0.25">
      <c r="A97" s="272"/>
      <c r="B97" s="126" t="s">
        <v>85</v>
      </c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89">
        <v>382431.12800000003</v>
      </c>
      <c r="AC97" s="189">
        <v>426175.07</v>
      </c>
      <c r="AD97" s="189">
        <v>470682.31099999999</v>
      </c>
      <c r="AE97" s="189">
        <v>543680.54399999999</v>
      </c>
      <c r="AF97" s="189">
        <v>609722.14300000004</v>
      </c>
      <c r="AG97" s="189">
        <v>678992.36199999996</v>
      </c>
      <c r="AH97" s="189">
        <v>776182.31</v>
      </c>
      <c r="AI97" s="189">
        <v>863639.70400000003</v>
      </c>
      <c r="AJ97" s="190"/>
      <c r="AK97" s="190"/>
      <c r="AL97" s="191"/>
      <c r="AM97" s="191"/>
      <c r="AN97" s="190"/>
      <c r="AO97" s="190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14"/>
      <c r="CE97" s="214"/>
      <c r="CF97" s="214"/>
      <c r="CG97" s="214"/>
      <c r="CH97" s="214"/>
      <c r="CI97" s="214"/>
    </row>
    <row r="98" spans="1:87" ht="15" customHeight="1" x14ac:dyDescent="0.25">
      <c r="A98" s="272"/>
      <c r="B98" s="126" t="s">
        <v>86</v>
      </c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89">
        <v>403273</v>
      </c>
      <c r="AC98" s="189">
        <v>445555</v>
      </c>
      <c r="AD98" s="189">
        <v>486046</v>
      </c>
      <c r="AE98" s="189">
        <v>551305</v>
      </c>
      <c r="AF98" s="189">
        <v>619832</v>
      </c>
      <c r="AG98" s="189">
        <v>682459</v>
      </c>
      <c r="AH98" s="189">
        <v>777589</v>
      </c>
      <c r="AI98" s="189">
        <v>863066</v>
      </c>
      <c r="AJ98" s="189">
        <v>968150</v>
      </c>
      <c r="AK98" s="189">
        <v>989098</v>
      </c>
      <c r="AL98" s="189">
        <v>1061161</v>
      </c>
      <c r="AM98" s="189">
        <v>1219934</v>
      </c>
      <c r="AN98" s="189">
        <v>1301116</v>
      </c>
      <c r="AO98" s="189">
        <v>1384680</v>
      </c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14"/>
      <c r="CE98" s="214"/>
      <c r="CF98" s="214"/>
      <c r="CG98" s="214"/>
      <c r="CH98" s="214"/>
      <c r="CI98" s="214"/>
    </row>
    <row r="99" spans="1:87" ht="15" customHeight="1" thickBot="1" x14ac:dyDescent="0.3">
      <c r="A99" s="273"/>
      <c r="B99" s="127" t="s">
        <v>87</v>
      </c>
      <c r="C99" s="192">
        <v>1127</v>
      </c>
      <c r="D99" s="192">
        <v>1440</v>
      </c>
      <c r="E99" s="192">
        <v>1868</v>
      </c>
      <c r="F99" s="192">
        <v>2418</v>
      </c>
      <c r="G99" s="192">
        <v>3154</v>
      </c>
      <c r="H99" s="192">
        <v>4271</v>
      </c>
      <c r="I99" s="192">
        <v>5348</v>
      </c>
      <c r="J99" s="192">
        <v>6693</v>
      </c>
      <c r="K99" s="192">
        <v>7999</v>
      </c>
      <c r="L99" s="192">
        <v>10001</v>
      </c>
      <c r="M99" s="192">
        <v>12987</v>
      </c>
      <c r="N99" s="192">
        <v>17422</v>
      </c>
      <c r="O99" s="192">
        <v>22680</v>
      </c>
      <c r="P99" s="192">
        <v>31015</v>
      </c>
      <c r="Q99" s="192">
        <v>39935</v>
      </c>
      <c r="R99" s="192">
        <v>53922</v>
      </c>
      <c r="S99" s="192">
        <v>69715</v>
      </c>
      <c r="T99" s="192">
        <v>90546</v>
      </c>
      <c r="U99" s="192">
        <v>120798</v>
      </c>
      <c r="V99" s="192">
        <v>155278</v>
      </c>
      <c r="W99" s="192">
        <v>194275</v>
      </c>
      <c r="X99" s="192">
        <v>230406</v>
      </c>
      <c r="Y99" s="192">
        <v>275935</v>
      </c>
      <c r="Z99" s="192">
        <v>318041</v>
      </c>
      <c r="AA99" s="192">
        <v>333531</v>
      </c>
      <c r="AB99" s="192">
        <v>388351</v>
      </c>
      <c r="AC99" s="192">
        <v>432990</v>
      </c>
      <c r="AD99" s="192">
        <v>476817</v>
      </c>
      <c r="AE99" s="192">
        <v>549653</v>
      </c>
      <c r="AF99" s="192">
        <v>616449</v>
      </c>
      <c r="AG99" s="192">
        <v>686896</v>
      </c>
      <c r="AH99" s="192">
        <v>786977</v>
      </c>
      <c r="AI99" s="192">
        <v>873463</v>
      </c>
      <c r="AJ99" s="192">
        <v>984332</v>
      </c>
      <c r="AK99" s="192">
        <v>1009408</v>
      </c>
      <c r="AL99" s="192">
        <v>1093591</v>
      </c>
      <c r="AM99" s="192">
        <v>1265728</v>
      </c>
      <c r="AN99" s="192">
        <v>1355133</v>
      </c>
      <c r="AO99" s="192">
        <v>1451157</v>
      </c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4"/>
      <c r="BY99" s="214"/>
      <c r="BZ99" s="214"/>
      <c r="CA99" s="214"/>
      <c r="CB99" s="214"/>
      <c r="CC99" s="214"/>
      <c r="CD99" s="214"/>
      <c r="CE99" s="214"/>
      <c r="CF99" s="214"/>
      <c r="CG99" s="214"/>
      <c r="CH99" s="214"/>
      <c r="CI99" s="214"/>
    </row>
    <row r="100" spans="1:87" ht="15" customHeight="1" x14ac:dyDescent="0.25">
      <c r="A100" s="271" t="s">
        <v>79</v>
      </c>
      <c r="B100" s="123" t="s">
        <v>88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4"/>
      <c r="BY100" s="214"/>
      <c r="BZ100" s="214"/>
      <c r="CA100" s="214"/>
      <c r="CB100" s="214"/>
      <c r="CC100" s="214"/>
      <c r="CD100" s="214"/>
      <c r="CE100" s="214"/>
      <c r="CF100" s="214"/>
      <c r="CG100" s="214"/>
      <c r="CH100" s="214"/>
      <c r="CI100" s="214"/>
    </row>
    <row r="101" spans="1:87" ht="15" customHeight="1" x14ac:dyDescent="0.25">
      <c r="A101" s="272"/>
      <c r="B101" s="126" t="s">
        <v>83</v>
      </c>
      <c r="C101" s="189">
        <v>461.87</v>
      </c>
      <c r="D101" s="189">
        <v>606.22900000000004</v>
      </c>
      <c r="E101" s="189">
        <v>810.53599999999994</v>
      </c>
      <c r="F101" s="189">
        <v>1034.9829999999999</v>
      </c>
      <c r="G101" s="189">
        <v>1348.655</v>
      </c>
      <c r="H101" s="189">
        <v>1825.4269999999999</v>
      </c>
      <c r="I101" s="189">
        <v>2288.48</v>
      </c>
      <c r="J101" s="189">
        <v>2876.6610000000001</v>
      </c>
      <c r="K101" s="189">
        <v>3458.5140000000001</v>
      </c>
      <c r="L101" s="189">
        <v>4337.2669999999998</v>
      </c>
      <c r="M101" s="189">
        <v>5587.8760000000002</v>
      </c>
      <c r="N101" s="189">
        <v>7602.0619999999999</v>
      </c>
      <c r="O101" s="189">
        <v>9964.1579999999994</v>
      </c>
      <c r="P101" s="189">
        <v>13356.918</v>
      </c>
      <c r="Q101" s="189">
        <v>17217.088</v>
      </c>
      <c r="R101" s="189">
        <v>23226.537</v>
      </c>
      <c r="S101" s="189">
        <v>29737.378000000001</v>
      </c>
      <c r="T101" s="189">
        <v>38796.495999999999</v>
      </c>
      <c r="U101" s="189">
        <v>52132.892999999996</v>
      </c>
      <c r="V101" s="189">
        <v>69345.853000000003</v>
      </c>
      <c r="W101" s="189">
        <v>88041.494999999995</v>
      </c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1"/>
      <c r="AM101" s="191"/>
      <c r="AN101" s="190"/>
      <c r="AO101" s="190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4"/>
      <c r="BY101" s="214"/>
      <c r="BZ101" s="214"/>
      <c r="CA101" s="214"/>
      <c r="CB101" s="214"/>
      <c r="CC101" s="214"/>
      <c r="CD101" s="214"/>
      <c r="CE101" s="214"/>
      <c r="CF101" s="214"/>
      <c r="CG101" s="214"/>
      <c r="CH101" s="214"/>
      <c r="CI101" s="214"/>
    </row>
    <row r="102" spans="1:87" ht="15" customHeight="1" x14ac:dyDescent="0.25">
      <c r="A102" s="272"/>
      <c r="B102" s="126" t="s">
        <v>84</v>
      </c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89">
        <v>27854.609</v>
      </c>
      <c r="S102" s="189">
        <v>35624.411</v>
      </c>
      <c r="T102" s="189">
        <v>46521.944000000003</v>
      </c>
      <c r="U102" s="189">
        <v>63245.071000000004</v>
      </c>
      <c r="V102" s="189">
        <v>81660.179999999993</v>
      </c>
      <c r="W102" s="189">
        <v>102140.49099999999</v>
      </c>
      <c r="X102" s="189">
        <v>121704.321</v>
      </c>
      <c r="Y102" s="189">
        <v>146968.53099999999</v>
      </c>
      <c r="Z102" s="189">
        <v>169846.54500000001</v>
      </c>
      <c r="AA102" s="189">
        <v>178547.66899999999</v>
      </c>
      <c r="AB102" s="189">
        <v>208822.49799999999</v>
      </c>
      <c r="AC102" s="189">
        <v>227866.856</v>
      </c>
      <c r="AD102" s="189">
        <v>245564.01500000001</v>
      </c>
      <c r="AE102" s="189">
        <v>278073.45899999997</v>
      </c>
      <c r="AF102" s="189">
        <v>314791.48700000002</v>
      </c>
      <c r="AG102" s="189">
        <v>349020.20899999997</v>
      </c>
      <c r="AH102" s="190"/>
      <c r="AI102" s="190"/>
      <c r="AJ102" s="190"/>
      <c r="AK102" s="190"/>
      <c r="AL102" s="191"/>
      <c r="AM102" s="191"/>
      <c r="AN102" s="190"/>
      <c r="AO102" s="190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4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4"/>
      <c r="BY102" s="214"/>
      <c r="BZ102" s="214"/>
      <c r="CA102" s="214"/>
      <c r="CB102" s="214"/>
      <c r="CC102" s="214"/>
      <c r="CD102" s="214"/>
      <c r="CE102" s="214"/>
      <c r="CF102" s="214"/>
      <c r="CG102" s="214"/>
      <c r="CH102" s="214"/>
      <c r="CI102" s="214"/>
    </row>
    <row r="103" spans="1:87" ht="15" customHeight="1" x14ac:dyDescent="0.25">
      <c r="A103" s="272"/>
      <c r="B103" s="126" t="s">
        <v>85</v>
      </c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89">
        <v>233425.46100000001</v>
      </c>
      <c r="AC103" s="189">
        <v>257726.027</v>
      </c>
      <c r="AD103" s="189">
        <v>281805.95899999997</v>
      </c>
      <c r="AE103" s="189">
        <v>322884.80200000003</v>
      </c>
      <c r="AF103" s="189">
        <v>362611.54200000002</v>
      </c>
      <c r="AG103" s="189">
        <v>406122.54</v>
      </c>
      <c r="AH103" s="189">
        <v>467549.60399999999</v>
      </c>
      <c r="AI103" s="189">
        <v>522710.033</v>
      </c>
      <c r="AJ103" s="190"/>
      <c r="AK103" s="190"/>
      <c r="AL103" s="191"/>
      <c r="AM103" s="191"/>
      <c r="AN103" s="190"/>
      <c r="AO103" s="190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14"/>
      <c r="CE103" s="214"/>
      <c r="CF103" s="214"/>
      <c r="CG103" s="214"/>
      <c r="CH103" s="214"/>
      <c r="CI103" s="214"/>
    </row>
    <row r="104" spans="1:87" ht="15" customHeight="1" x14ac:dyDescent="0.25">
      <c r="A104" s="272"/>
      <c r="B104" s="126" t="s">
        <v>86</v>
      </c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89">
        <v>243464</v>
      </c>
      <c r="AC104" s="189">
        <v>267665</v>
      </c>
      <c r="AD104" s="189">
        <v>289891</v>
      </c>
      <c r="AE104" s="189">
        <v>326653</v>
      </c>
      <c r="AF104" s="189">
        <v>366522</v>
      </c>
      <c r="AG104" s="189">
        <v>404052</v>
      </c>
      <c r="AH104" s="189">
        <v>462737</v>
      </c>
      <c r="AI104" s="189">
        <v>516384</v>
      </c>
      <c r="AJ104" s="189">
        <v>577365</v>
      </c>
      <c r="AK104" s="189">
        <v>596741</v>
      </c>
      <c r="AL104" s="189">
        <v>641729</v>
      </c>
      <c r="AM104" s="189">
        <v>743456</v>
      </c>
      <c r="AN104" s="189">
        <v>797336</v>
      </c>
      <c r="AO104" s="189">
        <v>853492</v>
      </c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4"/>
      <c r="BY104" s="214"/>
      <c r="BZ104" s="214"/>
      <c r="CA104" s="214"/>
      <c r="CB104" s="214"/>
      <c r="CC104" s="214"/>
      <c r="CD104" s="214"/>
      <c r="CE104" s="214"/>
      <c r="CF104" s="214"/>
      <c r="CG104" s="214"/>
      <c r="CH104" s="214"/>
      <c r="CI104" s="214"/>
    </row>
    <row r="105" spans="1:87" ht="15" customHeight="1" thickBot="1" x14ac:dyDescent="0.3">
      <c r="A105" s="273"/>
      <c r="B105" s="127" t="s">
        <v>87</v>
      </c>
      <c r="C105" s="197">
        <v>613.24622536439279</v>
      </c>
      <c r="D105" s="197">
        <v>792.77509303498073</v>
      </c>
      <c r="E105" s="197">
        <v>1041.3026859622044</v>
      </c>
      <c r="F105" s="197">
        <v>1347.4025327122295</v>
      </c>
      <c r="G105" s="197">
        <v>1763.9664945359668</v>
      </c>
      <c r="H105" s="197">
        <v>2393.0634475568318</v>
      </c>
      <c r="I105" s="197">
        <v>3001.3997283287244</v>
      </c>
      <c r="J105" s="197">
        <v>3786.2589632035483</v>
      </c>
      <c r="K105" s="197">
        <v>4563.9057088763111</v>
      </c>
      <c r="L105" s="197">
        <v>5710.368869776109</v>
      </c>
      <c r="M105" s="197">
        <v>7351.0146688503191</v>
      </c>
      <c r="N105" s="197">
        <v>9924.0493854958368</v>
      </c>
      <c r="O105" s="197">
        <v>12960.228445834506</v>
      </c>
      <c r="P105" s="197">
        <v>17516.48364443703</v>
      </c>
      <c r="Q105" s="197">
        <v>22608.391815623057</v>
      </c>
      <c r="R105" s="197">
        <v>30284.910773735122</v>
      </c>
      <c r="S105" s="197">
        <v>38741.615452531973</v>
      </c>
      <c r="T105" s="197">
        <v>51121.44451949939</v>
      </c>
      <c r="U105" s="197">
        <v>70013.678512922081</v>
      </c>
      <c r="V105" s="197">
        <v>91330.384564535532</v>
      </c>
      <c r="W105" s="197">
        <v>114020.93675536706</v>
      </c>
      <c r="X105" s="197">
        <v>138251.05204385731</v>
      </c>
      <c r="Y105" s="197">
        <v>167013.84007568937</v>
      </c>
      <c r="Z105" s="197">
        <v>193728.33557623398</v>
      </c>
      <c r="AA105" s="197">
        <v>206582.48226012435</v>
      </c>
      <c r="AB105" s="197">
        <v>237102.51678460365</v>
      </c>
      <c r="AC105" s="197">
        <v>262275.28374667978</v>
      </c>
      <c r="AD105" s="197">
        <v>285407.02708477993</v>
      </c>
      <c r="AE105" s="197">
        <v>325982.65927939216</v>
      </c>
      <c r="AF105" s="197">
        <v>364861.58468213514</v>
      </c>
      <c r="AG105" s="197">
        <v>407076</v>
      </c>
      <c r="AH105" s="197">
        <v>465224</v>
      </c>
      <c r="AI105" s="197">
        <v>517060</v>
      </c>
      <c r="AJ105" s="197">
        <v>576907</v>
      </c>
      <c r="AK105" s="197">
        <v>595527</v>
      </c>
      <c r="AL105" s="198">
        <v>641576</v>
      </c>
      <c r="AM105" s="198">
        <v>744028</v>
      </c>
      <c r="AN105" s="197">
        <v>799968</v>
      </c>
      <c r="AO105" s="197">
        <v>856199</v>
      </c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4"/>
      <c r="BY105" s="214"/>
      <c r="BZ105" s="214"/>
      <c r="CA105" s="214"/>
      <c r="CB105" s="214"/>
      <c r="CC105" s="214"/>
      <c r="CD105" s="214"/>
      <c r="CE105" s="214"/>
      <c r="CF105" s="214"/>
      <c r="CG105" s="214"/>
      <c r="CH105" s="214"/>
      <c r="CI105" s="214"/>
    </row>
    <row r="106" spans="1:87" ht="15" customHeight="1" x14ac:dyDescent="0.25">
      <c r="A106" s="271" t="s">
        <v>82</v>
      </c>
      <c r="B106" s="123" t="s">
        <v>88</v>
      </c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3"/>
      <c r="AM106" s="167"/>
      <c r="AN106" s="201"/>
      <c r="AO106" s="201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4"/>
      <c r="BY106" s="214"/>
      <c r="BZ106" s="214"/>
      <c r="CA106" s="214"/>
      <c r="CB106" s="214"/>
      <c r="CC106" s="214"/>
      <c r="CD106" s="214"/>
      <c r="CE106" s="214"/>
      <c r="CF106" s="214"/>
      <c r="CG106" s="214"/>
      <c r="CH106" s="214"/>
      <c r="CI106" s="214"/>
    </row>
    <row r="107" spans="1:87" ht="15" customHeight="1" x14ac:dyDescent="0.25">
      <c r="A107" s="272"/>
      <c r="B107" s="126" t="s">
        <v>83</v>
      </c>
      <c r="C107" s="189">
        <v>397.79300000000001</v>
      </c>
      <c r="D107" s="189">
        <v>515.49699999999996</v>
      </c>
      <c r="E107" s="189">
        <v>689.77300000000002</v>
      </c>
      <c r="F107" s="189">
        <v>883.77200000000005</v>
      </c>
      <c r="G107" s="189">
        <v>1167.759</v>
      </c>
      <c r="H107" s="189">
        <v>1569.3240000000001</v>
      </c>
      <c r="I107" s="189">
        <v>2053.4969999999998</v>
      </c>
      <c r="J107" s="189">
        <v>2604.1350000000002</v>
      </c>
      <c r="K107" s="189">
        <v>3139.0659999999998</v>
      </c>
      <c r="L107" s="189">
        <v>3878.92</v>
      </c>
      <c r="M107" s="189">
        <v>4902.1980000000003</v>
      </c>
      <c r="N107" s="189">
        <v>6323.3980000000001</v>
      </c>
      <c r="O107" s="189">
        <v>8468.4500000000007</v>
      </c>
      <c r="P107" s="189">
        <v>11446.331</v>
      </c>
      <c r="Q107" s="189">
        <v>14493.891</v>
      </c>
      <c r="R107" s="189">
        <v>19066.580000000002</v>
      </c>
      <c r="S107" s="189">
        <v>24165.48</v>
      </c>
      <c r="T107" s="189">
        <v>32861.002999999997</v>
      </c>
      <c r="U107" s="189">
        <v>44920.552000000003</v>
      </c>
      <c r="V107" s="189">
        <v>60410.966999999997</v>
      </c>
      <c r="W107" s="189">
        <v>76467.327999999994</v>
      </c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1"/>
      <c r="AM107" s="191"/>
      <c r="AN107" s="190"/>
      <c r="AO107" s="190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4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4"/>
      <c r="BY107" s="214"/>
      <c r="BZ107" s="214"/>
      <c r="CA107" s="214"/>
      <c r="CB107" s="214"/>
      <c r="CC107" s="214"/>
      <c r="CD107" s="214"/>
      <c r="CE107" s="214"/>
      <c r="CF107" s="214"/>
      <c r="CG107" s="214"/>
      <c r="CH107" s="214"/>
      <c r="CI107" s="214"/>
    </row>
    <row r="108" spans="1:87" ht="15" customHeight="1" x14ac:dyDescent="0.25">
      <c r="A108" s="272"/>
      <c r="B108" s="126" t="s">
        <v>84</v>
      </c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89">
        <v>23321.877</v>
      </c>
      <c r="S108" s="189">
        <v>29680.168000000001</v>
      </c>
      <c r="T108" s="189">
        <v>39958.998</v>
      </c>
      <c r="U108" s="189">
        <v>55307.879000000001</v>
      </c>
      <c r="V108" s="189">
        <v>71531.357000000004</v>
      </c>
      <c r="W108" s="189">
        <v>89868.327999999994</v>
      </c>
      <c r="X108" s="189">
        <v>106396.732</v>
      </c>
      <c r="Y108" s="189">
        <v>128905.25900000001</v>
      </c>
      <c r="Z108" s="189">
        <v>148763.72</v>
      </c>
      <c r="AA108" s="189">
        <v>150740.67600000001</v>
      </c>
      <c r="AB108" s="189">
        <v>171216.45499999999</v>
      </c>
      <c r="AC108" s="189">
        <v>189389.5</v>
      </c>
      <c r="AD108" s="189">
        <v>206184.37100000001</v>
      </c>
      <c r="AE108" s="189">
        <v>229587.76699999999</v>
      </c>
      <c r="AF108" s="189">
        <v>259410.88099999999</v>
      </c>
      <c r="AG108" s="189">
        <v>287648.13199999998</v>
      </c>
      <c r="AH108" s="190"/>
      <c r="AI108" s="190"/>
      <c r="AJ108" s="190"/>
      <c r="AK108" s="190"/>
      <c r="AL108" s="191"/>
      <c r="AM108" s="191"/>
      <c r="AN108" s="190"/>
      <c r="AO108" s="190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4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4"/>
      <c r="BY108" s="214"/>
      <c r="BZ108" s="214"/>
      <c r="CA108" s="214"/>
      <c r="CB108" s="214"/>
      <c r="CC108" s="214"/>
      <c r="CD108" s="214"/>
      <c r="CE108" s="214"/>
      <c r="CF108" s="214"/>
      <c r="CG108" s="214"/>
      <c r="CH108" s="214"/>
      <c r="CI108" s="214"/>
    </row>
    <row r="109" spans="1:87" ht="15" customHeight="1" x14ac:dyDescent="0.25">
      <c r="A109" s="272"/>
      <c r="B109" s="126" t="s">
        <v>85</v>
      </c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89">
        <v>199283.06299999999</v>
      </c>
      <c r="AC109" s="189">
        <v>222548.522</v>
      </c>
      <c r="AD109" s="189">
        <v>245225.90400000001</v>
      </c>
      <c r="AE109" s="189">
        <v>277741.772</v>
      </c>
      <c r="AF109" s="189">
        <v>310433.58600000001</v>
      </c>
      <c r="AG109" s="189">
        <v>348167.78200000001</v>
      </c>
      <c r="AH109" s="189">
        <v>399221.14799999999</v>
      </c>
      <c r="AI109" s="189">
        <v>449840.93599999999</v>
      </c>
      <c r="AJ109" s="190"/>
      <c r="AK109" s="190"/>
      <c r="AL109" s="191"/>
      <c r="AM109" s="191"/>
      <c r="AN109" s="190"/>
      <c r="AO109" s="190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4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4"/>
      <c r="BY109" s="214"/>
      <c r="BZ109" s="214"/>
      <c r="CA109" s="214"/>
      <c r="CB109" s="214"/>
      <c r="CC109" s="214"/>
      <c r="CD109" s="214"/>
      <c r="CE109" s="214"/>
      <c r="CF109" s="214"/>
      <c r="CG109" s="214"/>
      <c r="CH109" s="214"/>
      <c r="CI109" s="214"/>
    </row>
    <row r="110" spans="1:87" ht="15" customHeight="1" x14ac:dyDescent="0.25">
      <c r="A110" s="272"/>
      <c r="B110" s="126" t="s">
        <v>86</v>
      </c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190"/>
      <c r="AB110" s="189">
        <v>210276</v>
      </c>
      <c r="AC110" s="189">
        <v>232913</v>
      </c>
      <c r="AD110" s="189">
        <v>253545</v>
      </c>
      <c r="AE110" s="189">
        <v>281511</v>
      </c>
      <c r="AF110" s="189">
        <v>314908</v>
      </c>
      <c r="AG110" s="189">
        <v>346736</v>
      </c>
      <c r="AH110" s="189">
        <v>395027</v>
      </c>
      <c r="AI110" s="189">
        <v>445088</v>
      </c>
      <c r="AJ110" s="189">
        <v>491960</v>
      </c>
      <c r="AK110" s="189">
        <v>515842</v>
      </c>
      <c r="AL110" s="189">
        <v>554890</v>
      </c>
      <c r="AM110" s="189">
        <v>627312</v>
      </c>
      <c r="AN110" s="189">
        <v>676054</v>
      </c>
      <c r="AO110" s="189">
        <v>728644</v>
      </c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4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4"/>
      <c r="BY110" s="214"/>
      <c r="BZ110" s="214"/>
      <c r="CA110" s="214"/>
      <c r="CB110" s="214"/>
      <c r="CC110" s="214"/>
      <c r="CD110" s="214"/>
      <c r="CE110" s="214"/>
      <c r="CF110" s="214"/>
      <c r="CG110" s="214"/>
      <c r="CH110" s="214"/>
      <c r="CI110" s="214"/>
    </row>
    <row r="111" spans="1:87" ht="15" customHeight="1" thickBot="1" x14ac:dyDescent="0.3">
      <c r="A111" s="273"/>
      <c r="B111" s="127" t="s">
        <v>87</v>
      </c>
      <c r="C111" s="197">
        <v>552.39933334816192</v>
      </c>
      <c r="D111" s="197">
        <v>706.05245075701464</v>
      </c>
      <c r="E111" s="197">
        <v>925.72318376294561</v>
      </c>
      <c r="F111" s="197">
        <v>1203.5568778538732</v>
      </c>
      <c r="G111" s="197">
        <v>1592.3977625275475</v>
      </c>
      <c r="H111" s="197">
        <v>2151.3491445159402</v>
      </c>
      <c r="I111" s="197">
        <v>2779.8546949829051</v>
      </c>
      <c r="J111" s="197">
        <v>3530.2820840043255</v>
      </c>
      <c r="K111" s="197">
        <v>4263.6256613510486</v>
      </c>
      <c r="L111" s="197">
        <v>5280.9493508168152</v>
      </c>
      <c r="M111" s="197">
        <v>6708.7050544397134</v>
      </c>
      <c r="N111" s="197">
        <v>8728.4108557075033</v>
      </c>
      <c r="O111" s="197">
        <v>11547.814586940836</v>
      </c>
      <c r="P111" s="197">
        <v>15688.115742354557</v>
      </c>
      <c r="Q111" s="197">
        <v>20002.810434448045</v>
      </c>
      <c r="R111" s="197">
        <v>26268.209788340639</v>
      </c>
      <c r="S111" s="197">
        <v>33444.371675388888</v>
      </c>
      <c r="T111" s="197">
        <v>45307.284870723</v>
      </c>
      <c r="U111" s="197">
        <v>62943.569233528593</v>
      </c>
      <c r="V111" s="197">
        <v>82327.442341701433</v>
      </c>
      <c r="W111" s="197">
        <v>103034.12779920225</v>
      </c>
      <c r="X111" s="197">
        <v>124621.48067415445</v>
      </c>
      <c r="Y111" s="197">
        <v>150898.25343339465</v>
      </c>
      <c r="Z111" s="197">
        <v>175436.73649612401</v>
      </c>
      <c r="AA111" s="197">
        <v>181949.43776572775</v>
      </c>
      <c r="AB111" s="197">
        <v>203270.14645815478</v>
      </c>
      <c r="AC111" s="197">
        <v>227407.74892955166</v>
      </c>
      <c r="AD111" s="197">
        <v>249165.76622498452</v>
      </c>
      <c r="AE111" s="197">
        <v>281286.35969103605</v>
      </c>
      <c r="AF111" s="197">
        <v>313315.76455906453</v>
      </c>
      <c r="AG111" s="197">
        <v>349722</v>
      </c>
      <c r="AH111" s="197">
        <v>397571</v>
      </c>
      <c r="AI111" s="197">
        <v>446643</v>
      </c>
      <c r="AJ111" s="197">
        <v>490605</v>
      </c>
      <c r="AK111" s="197">
        <v>513146</v>
      </c>
      <c r="AL111" s="198">
        <v>552672</v>
      </c>
      <c r="AM111" s="198">
        <v>624702</v>
      </c>
      <c r="AN111" s="197">
        <v>674590</v>
      </c>
      <c r="AO111" s="197">
        <v>727045</v>
      </c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4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4"/>
      <c r="BY111" s="214"/>
      <c r="BZ111" s="214"/>
      <c r="CA111" s="214"/>
      <c r="CB111" s="214"/>
      <c r="CC111" s="214"/>
      <c r="CD111" s="214"/>
      <c r="CE111" s="214"/>
      <c r="CF111" s="214"/>
      <c r="CG111" s="214"/>
      <c r="CH111" s="214"/>
      <c r="CI111" s="214"/>
    </row>
    <row r="112" spans="1:87" x14ac:dyDescent="0.25">
      <c r="A112" s="128"/>
      <c r="B112" s="129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</row>
    <row r="113" spans="1:87" s="149" customFormat="1" ht="16.5" x14ac:dyDescent="0.3">
      <c r="A113" s="104" t="s">
        <v>66</v>
      </c>
      <c r="B113" s="145"/>
      <c r="C113" s="14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7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</row>
    <row r="114" spans="1:87" s="149" customFormat="1" ht="16.5" x14ac:dyDescent="0.3">
      <c r="A114" s="65" t="s">
        <v>91</v>
      </c>
      <c r="O114" s="150"/>
    </row>
    <row r="115" spans="1:87" s="149" customFormat="1" ht="16.5" x14ac:dyDescent="0.3">
      <c r="A115" s="103" t="s">
        <v>99</v>
      </c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2"/>
    </row>
    <row r="118" spans="1:87" ht="16.5" x14ac:dyDescent="0.3">
      <c r="A118" s="257" t="s">
        <v>67</v>
      </c>
      <c r="B118" s="258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9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</row>
    <row r="119" spans="1:87" ht="16.5" x14ac:dyDescent="0.3">
      <c r="A119" s="260"/>
      <c r="B119" s="261"/>
      <c r="C119" s="261"/>
      <c r="D119" s="261"/>
      <c r="E119" s="261"/>
      <c r="F119" s="261"/>
      <c r="G119" s="261"/>
      <c r="H119" s="261"/>
      <c r="I119" s="261"/>
      <c r="J119" s="261"/>
      <c r="K119" s="261"/>
      <c r="L119" s="261"/>
      <c r="M119" s="261"/>
      <c r="N119" s="262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</row>
    <row r="120" spans="1:87" ht="16.5" x14ac:dyDescent="0.3">
      <c r="A120" s="98" t="s">
        <v>89</v>
      </c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</row>
    <row r="121" spans="1:87" ht="16.5" x14ac:dyDescent="0.3">
      <c r="A121" s="98" t="s">
        <v>19</v>
      </c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</row>
    <row r="122" spans="1:87" ht="16.5" x14ac:dyDescent="0.3">
      <c r="A122" s="98" t="s">
        <v>20</v>
      </c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</row>
    <row r="123" spans="1:87" ht="16.5" x14ac:dyDescent="0.3">
      <c r="A123" s="99" t="s">
        <v>98</v>
      </c>
      <c r="B123" s="5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7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</row>
    <row r="124" spans="1:87" ht="15" thickBot="1" x14ac:dyDescent="0.3"/>
    <row r="125" spans="1:87" ht="15" thickBot="1" x14ac:dyDescent="0.3">
      <c r="A125" s="274" t="s">
        <v>23</v>
      </c>
      <c r="B125" s="275"/>
      <c r="C125" s="121">
        <v>1975</v>
      </c>
      <c r="D125" s="121">
        <v>1976</v>
      </c>
      <c r="E125" s="121">
        <v>1977</v>
      </c>
      <c r="F125" s="121">
        <v>1978</v>
      </c>
      <c r="G125" s="121">
        <v>1979</v>
      </c>
      <c r="H125" s="121">
        <v>1980</v>
      </c>
      <c r="I125" s="121">
        <v>1981</v>
      </c>
      <c r="J125" s="121">
        <v>1982</v>
      </c>
      <c r="K125" s="121">
        <v>1983</v>
      </c>
      <c r="L125" s="121">
        <v>1984</v>
      </c>
      <c r="M125" s="121">
        <v>1985</v>
      </c>
      <c r="N125" s="121">
        <v>1986</v>
      </c>
      <c r="O125" s="121">
        <v>1987</v>
      </c>
      <c r="P125" s="121">
        <v>1988</v>
      </c>
      <c r="Q125" s="121">
        <v>1989</v>
      </c>
      <c r="R125" s="121">
        <v>1990</v>
      </c>
      <c r="S125" s="121">
        <v>1991</v>
      </c>
      <c r="T125" s="121">
        <v>1992</v>
      </c>
      <c r="U125" s="121">
        <v>1993</v>
      </c>
      <c r="V125" s="121">
        <v>1994</v>
      </c>
      <c r="W125" s="121">
        <v>1995</v>
      </c>
      <c r="X125" s="121">
        <v>1996</v>
      </c>
      <c r="Y125" s="121">
        <v>1997</v>
      </c>
      <c r="Z125" s="121">
        <v>1998</v>
      </c>
      <c r="AA125" s="121">
        <v>1999</v>
      </c>
      <c r="AB125" s="121">
        <v>2000</v>
      </c>
      <c r="AC125" s="121">
        <v>2001</v>
      </c>
      <c r="AD125" s="121">
        <v>2002</v>
      </c>
      <c r="AE125" s="121">
        <v>2003</v>
      </c>
      <c r="AF125" s="121">
        <v>2004</v>
      </c>
      <c r="AG125" s="121">
        <v>2005</v>
      </c>
      <c r="AH125" s="121">
        <v>2006</v>
      </c>
      <c r="AI125" s="121">
        <v>2007</v>
      </c>
      <c r="AJ125" s="121">
        <v>2008</v>
      </c>
      <c r="AK125" s="121">
        <v>2009</v>
      </c>
      <c r="AL125" s="122">
        <v>2010</v>
      </c>
      <c r="AM125" s="121">
        <v>2011</v>
      </c>
      <c r="AN125" s="121">
        <v>2012</v>
      </c>
      <c r="AO125" s="121">
        <v>2013</v>
      </c>
    </row>
    <row r="126" spans="1:87" x14ac:dyDescent="0.25">
      <c r="A126" s="271" t="s">
        <v>58</v>
      </c>
      <c r="B126" s="123" t="s">
        <v>88</v>
      </c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6"/>
      <c r="AN126" s="187"/>
      <c r="AO126" s="187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4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4"/>
      <c r="BY126" s="214"/>
      <c r="BZ126" s="214"/>
      <c r="CA126" s="214"/>
      <c r="CB126" s="214"/>
      <c r="CC126" s="214"/>
      <c r="CD126" s="214"/>
      <c r="CE126" s="214"/>
      <c r="CF126" s="214"/>
      <c r="CG126" s="214"/>
      <c r="CH126" s="214"/>
      <c r="CI126" s="214"/>
    </row>
    <row r="127" spans="1:87" x14ac:dyDescent="0.25">
      <c r="A127" s="272"/>
      <c r="B127" s="126" t="s">
        <v>83</v>
      </c>
      <c r="C127" s="188">
        <v>405.108</v>
      </c>
      <c r="D127" s="189">
        <v>424.26300000000003</v>
      </c>
      <c r="E127" s="189">
        <v>441.90600000000001</v>
      </c>
      <c r="F127" s="189">
        <v>479.33500000000009</v>
      </c>
      <c r="G127" s="189">
        <v>505.11900000000014</v>
      </c>
      <c r="H127" s="189">
        <v>525.7650000000001</v>
      </c>
      <c r="I127" s="189">
        <v>537.7360000000001</v>
      </c>
      <c r="J127" s="189">
        <v>542.83600000000013</v>
      </c>
      <c r="K127" s="189">
        <v>551.38000000000011</v>
      </c>
      <c r="L127" s="189">
        <v>569.85500000000013</v>
      </c>
      <c r="M127" s="189">
        <v>587.56100000000004</v>
      </c>
      <c r="N127" s="189">
        <v>621.78099999999995</v>
      </c>
      <c r="O127" s="189">
        <v>655.16399999999999</v>
      </c>
      <c r="P127" s="189">
        <v>681.79100000000005</v>
      </c>
      <c r="Q127" s="189">
        <v>705.06799999999998</v>
      </c>
      <c r="R127" s="189">
        <v>735.2589999999999</v>
      </c>
      <c r="S127" s="189">
        <v>749.97599999999989</v>
      </c>
      <c r="T127" s="189">
        <v>780.31200000000001</v>
      </c>
      <c r="U127" s="189">
        <v>822.33500000000004</v>
      </c>
      <c r="V127" s="189">
        <v>870.15099999999995</v>
      </c>
      <c r="W127" s="189">
        <v>920.90199999999993</v>
      </c>
      <c r="X127" s="190"/>
      <c r="Y127" s="190"/>
      <c r="Z127" s="190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0"/>
      <c r="AL127" s="190"/>
      <c r="AM127" s="191"/>
      <c r="AN127" s="190"/>
      <c r="AO127" s="190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  <c r="BF127" s="214"/>
      <c r="BG127" s="214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4"/>
      <c r="BY127" s="214"/>
      <c r="BZ127" s="214"/>
      <c r="CA127" s="214"/>
      <c r="CB127" s="214"/>
      <c r="CC127" s="214"/>
      <c r="CD127" s="214"/>
      <c r="CE127" s="214"/>
      <c r="CF127" s="214"/>
      <c r="CG127" s="214"/>
      <c r="CH127" s="214"/>
      <c r="CI127" s="214"/>
    </row>
    <row r="128" spans="1:87" x14ac:dyDescent="0.25">
      <c r="A128" s="272"/>
      <c r="B128" s="126" t="s">
        <v>84</v>
      </c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89">
        <v>56873.929999999971</v>
      </c>
      <c r="S128" s="189">
        <v>58222.934999999983</v>
      </c>
      <c r="T128" s="189">
        <v>60757.527999999991</v>
      </c>
      <c r="U128" s="189">
        <v>64226.881999999991</v>
      </c>
      <c r="V128" s="189">
        <v>67532.861999999994</v>
      </c>
      <c r="W128" s="189">
        <v>71046.21699999999</v>
      </c>
      <c r="X128" s="189">
        <v>72506.823999999979</v>
      </c>
      <c r="Y128" s="189">
        <v>74994.020999999979</v>
      </c>
      <c r="Z128" s="189">
        <v>75421.324999999983</v>
      </c>
      <c r="AA128" s="189">
        <v>72250.600999999981</v>
      </c>
      <c r="AB128" s="189">
        <v>74363.830999999991</v>
      </c>
      <c r="AC128" s="189">
        <v>75458.107999999993</v>
      </c>
      <c r="AD128" s="189">
        <v>76917.221999999994</v>
      </c>
      <c r="AE128" s="189">
        <v>79884.489999999991</v>
      </c>
      <c r="AF128" s="189">
        <v>83772.43299999999</v>
      </c>
      <c r="AG128" s="189">
        <v>87727.925000000003</v>
      </c>
      <c r="AH128" s="190"/>
      <c r="AI128" s="190"/>
      <c r="AJ128" s="190"/>
      <c r="AK128" s="190"/>
      <c r="AL128" s="190"/>
      <c r="AM128" s="191"/>
      <c r="AN128" s="190"/>
      <c r="AO128" s="190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  <c r="BF128" s="214"/>
      <c r="BG128" s="214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4"/>
      <c r="BY128" s="214"/>
      <c r="BZ128" s="214"/>
      <c r="CA128" s="214"/>
      <c r="CB128" s="214"/>
      <c r="CC128" s="214"/>
      <c r="CD128" s="214"/>
      <c r="CE128" s="214"/>
      <c r="CF128" s="214"/>
      <c r="CG128" s="214"/>
      <c r="CH128" s="214"/>
      <c r="CI128" s="214"/>
    </row>
    <row r="129" spans="1:87" x14ac:dyDescent="0.25">
      <c r="A129" s="272"/>
      <c r="B129" s="126" t="s">
        <v>85</v>
      </c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89">
        <v>196373.851</v>
      </c>
      <c r="AC129" s="189">
        <v>200657.109</v>
      </c>
      <c r="AD129" s="189">
        <v>205591.28100000002</v>
      </c>
      <c r="AE129" s="189">
        <v>215073.65500000003</v>
      </c>
      <c r="AF129" s="189">
        <v>225104.15700000004</v>
      </c>
      <c r="AG129" s="189">
        <v>237982.29699999999</v>
      </c>
      <c r="AH129" s="189">
        <v>254505.59799999997</v>
      </c>
      <c r="AI129" s="189">
        <v>273710.25699999998</v>
      </c>
      <c r="AJ129" s="190"/>
      <c r="AK129" s="190"/>
      <c r="AL129" s="190"/>
      <c r="AM129" s="191"/>
      <c r="AN129" s="190"/>
      <c r="AO129" s="190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  <c r="BF129" s="214"/>
      <c r="BG129" s="214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4"/>
      <c r="BY129" s="214"/>
      <c r="BZ129" s="214"/>
      <c r="CA129" s="214"/>
      <c r="CB129" s="214"/>
      <c r="CC129" s="214"/>
      <c r="CD129" s="214"/>
      <c r="CE129" s="214"/>
      <c r="CF129" s="214"/>
      <c r="CG129" s="214"/>
      <c r="CH129" s="214"/>
      <c r="CI129" s="214"/>
    </row>
    <row r="130" spans="1:87" x14ac:dyDescent="0.25">
      <c r="A130" s="272"/>
      <c r="B130" s="126" t="s">
        <v>86</v>
      </c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A130" s="190"/>
      <c r="AB130" s="189">
        <v>284760.99999999988</v>
      </c>
      <c r="AC130" s="189">
        <v>289538.99999999988</v>
      </c>
      <c r="AD130" s="189">
        <v>296788.99999999988</v>
      </c>
      <c r="AE130" s="189">
        <v>308417.99999999994</v>
      </c>
      <c r="AF130" s="189">
        <v>324866</v>
      </c>
      <c r="AG130" s="189">
        <v>340156</v>
      </c>
      <c r="AH130" s="189">
        <v>362937.99999999994</v>
      </c>
      <c r="AI130" s="189">
        <v>387982.99999999994</v>
      </c>
      <c r="AJ130" s="189">
        <v>401743.99999999994</v>
      </c>
      <c r="AK130" s="189">
        <v>408379</v>
      </c>
      <c r="AL130" s="189">
        <v>424599</v>
      </c>
      <c r="AM130" s="189">
        <v>452578</v>
      </c>
      <c r="AN130" s="189">
        <v>470880</v>
      </c>
      <c r="AO130" s="189">
        <v>493831</v>
      </c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  <c r="BF130" s="214"/>
      <c r="BG130" s="214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4"/>
      <c r="BY130" s="214"/>
      <c r="BZ130" s="214"/>
      <c r="CA130" s="214"/>
      <c r="CB130" s="214"/>
      <c r="CC130" s="214"/>
      <c r="CD130" s="214"/>
      <c r="CE130" s="214"/>
      <c r="CF130" s="214"/>
      <c r="CG130" s="214"/>
      <c r="CH130" s="214"/>
      <c r="CI130" s="214"/>
    </row>
    <row r="131" spans="1:87" ht="15" thickBot="1" x14ac:dyDescent="0.3">
      <c r="A131" s="273"/>
      <c r="B131" s="127" t="s">
        <v>87</v>
      </c>
      <c r="C131" s="192">
        <v>183808.94924133774</v>
      </c>
      <c r="D131" s="192">
        <v>192586.42854226474</v>
      </c>
      <c r="E131" s="192">
        <v>199681.95658104232</v>
      </c>
      <c r="F131" s="192">
        <v>216761.09228363226</v>
      </c>
      <c r="G131" s="192">
        <v>228651.24236280285</v>
      </c>
      <c r="H131" s="192">
        <v>239233.96432628683</v>
      </c>
      <c r="I131" s="192">
        <v>244009.07839126722</v>
      </c>
      <c r="J131" s="192">
        <v>247164.59461364234</v>
      </c>
      <c r="K131" s="192">
        <v>251460.92897704276</v>
      </c>
      <c r="L131" s="192">
        <v>260616.9624943794</v>
      </c>
      <c r="M131" s="192">
        <v>268700.09487712011</v>
      </c>
      <c r="N131" s="192">
        <v>284408.05351571878</v>
      </c>
      <c r="O131" s="192">
        <v>299727.26942013344</v>
      </c>
      <c r="P131" s="192">
        <v>313764.87410772918</v>
      </c>
      <c r="Q131" s="192">
        <v>323597.22558841843</v>
      </c>
      <c r="R131" s="192">
        <v>332996.07898973662</v>
      </c>
      <c r="S131" s="192">
        <v>342151.83139283053</v>
      </c>
      <c r="T131" s="192">
        <v>353696.23443344346</v>
      </c>
      <c r="U131" s="192">
        <v>373821.97703843983</v>
      </c>
      <c r="V131" s="192">
        <v>393444.63218869804</v>
      </c>
      <c r="W131" s="192">
        <v>411887.9631700528</v>
      </c>
      <c r="X131" s="192">
        <v>428394.88045985164</v>
      </c>
      <c r="Y131" s="192">
        <v>443405.48681361106</v>
      </c>
      <c r="Z131" s="192">
        <v>445056.82585292909</v>
      </c>
      <c r="AA131" s="192">
        <v>425021.95810873492</v>
      </c>
      <c r="AB131" s="192">
        <v>429158.69596365921</v>
      </c>
      <c r="AC131" s="192">
        <v>441906.76533946354</v>
      </c>
      <c r="AD131" s="192">
        <v>450707.51549135294</v>
      </c>
      <c r="AE131" s="192">
        <v>471264.17403718532</v>
      </c>
      <c r="AF131" s="192">
        <v>491303.07494386751</v>
      </c>
      <c r="AG131" s="192">
        <v>514853.46314501204</v>
      </c>
      <c r="AH131" s="192">
        <v>549435.19700955076</v>
      </c>
      <c r="AI131" s="192">
        <v>586456.89285316505</v>
      </c>
      <c r="AJ131" s="192">
        <v>605713.2124436585</v>
      </c>
      <c r="AK131" s="192">
        <v>612616.16249083355</v>
      </c>
      <c r="AL131" s="192">
        <v>640151.11997904733</v>
      </c>
      <c r="AM131" s="192">
        <v>684628.47998773749</v>
      </c>
      <c r="AN131" s="192">
        <v>711415.37124267151</v>
      </c>
      <c r="AO131" s="192">
        <v>747938.93539605883</v>
      </c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4"/>
      <c r="BE131" s="214"/>
      <c r="BF131" s="214"/>
      <c r="BG131" s="214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4"/>
      <c r="BY131" s="214"/>
      <c r="BZ131" s="214"/>
      <c r="CA131" s="214"/>
      <c r="CB131" s="214"/>
      <c r="CC131" s="214"/>
      <c r="CD131" s="214"/>
      <c r="CE131" s="214"/>
      <c r="CF131" s="214"/>
      <c r="CG131" s="214"/>
      <c r="CH131" s="214"/>
      <c r="CI131" s="214"/>
    </row>
    <row r="132" spans="1:87" x14ac:dyDescent="0.25">
      <c r="A132" s="271" t="s">
        <v>73</v>
      </c>
      <c r="B132" s="123" t="s">
        <v>88</v>
      </c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4"/>
      <c r="AL132" s="195"/>
      <c r="AM132" s="195"/>
      <c r="AN132" s="194"/>
      <c r="AO132" s="194"/>
    </row>
    <row r="133" spans="1:87" x14ac:dyDescent="0.25">
      <c r="A133" s="272"/>
      <c r="B133" s="126" t="s">
        <v>83</v>
      </c>
      <c r="C133" s="188">
        <v>684.34199999999998</v>
      </c>
      <c r="D133" s="189">
        <v>713.36699999999996</v>
      </c>
      <c r="E133" s="189">
        <v>740.08300000000008</v>
      </c>
      <c r="F133" s="189">
        <v>806.0150000000001</v>
      </c>
      <c r="G133" s="189">
        <v>852.41800000000012</v>
      </c>
      <c r="H133" s="189">
        <v>889.10800000000017</v>
      </c>
      <c r="I133" s="189">
        <v>903.69900000000018</v>
      </c>
      <c r="J133" s="189">
        <v>910.6350000000001</v>
      </c>
      <c r="K133" s="189">
        <v>922.48800000000006</v>
      </c>
      <c r="L133" s="189">
        <v>956.05600000000015</v>
      </c>
      <c r="M133" s="189">
        <v>981.346</v>
      </c>
      <c r="N133" s="189">
        <v>1032.5720000000001</v>
      </c>
      <c r="O133" s="189">
        <v>1082.8880000000001</v>
      </c>
      <c r="P133" s="189">
        <v>1132.1640000000002</v>
      </c>
      <c r="Q133" s="189">
        <v>1167.8920000000005</v>
      </c>
      <c r="R133" s="189">
        <v>1223.2190000000007</v>
      </c>
      <c r="S133" s="189">
        <v>1248.8870000000009</v>
      </c>
      <c r="T133" s="189">
        <v>1299.6050000000009</v>
      </c>
      <c r="U133" s="189">
        <v>1355.180000000001</v>
      </c>
      <c r="V133" s="189">
        <v>1440.2920000000011</v>
      </c>
      <c r="W133" s="189">
        <v>1517.303000000001</v>
      </c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1"/>
      <c r="AN133" s="190"/>
      <c r="AO133" s="190"/>
    </row>
    <row r="134" spans="1:87" x14ac:dyDescent="0.25">
      <c r="A134" s="272"/>
      <c r="B134" s="126" t="s">
        <v>84</v>
      </c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89">
        <v>91570.463000000003</v>
      </c>
      <c r="S134" s="189">
        <v>94083.52800000002</v>
      </c>
      <c r="T134" s="189">
        <v>97720.168000000005</v>
      </c>
      <c r="U134" s="189">
        <v>104292.79400000001</v>
      </c>
      <c r="V134" s="189">
        <v>111074.68700000001</v>
      </c>
      <c r="W134" s="189">
        <v>117359.70100000002</v>
      </c>
      <c r="X134" s="189">
        <v>119982.06700000002</v>
      </c>
      <c r="Y134" s="189">
        <v>124863.27600000001</v>
      </c>
      <c r="Z134" s="189">
        <v>124163.15800000001</v>
      </c>
      <c r="AA134" s="189">
        <v>116150.94200000001</v>
      </c>
      <c r="AB134" s="189">
        <v>120067.755</v>
      </c>
      <c r="AC134" s="189">
        <v>122413.401</v>
      </c>
      <c r="AD134" s="189">
        <v>125479.821</v>
      </c>
      <c r="AE134" s="189">
        <v>131645.25199999998</v>
      </c>
      <c r="AF134" s="189">
        <v>139693.12799999997</v>
      </c>
      <c r="AG134" s="189">
        <v>146635.02999999997</v>
      </c>
      <c r="AH134" s="190"/>
      <c r="AI134" s="190"/>
      <c r="AJ134" s="190"/>
      <c r="AK134" s="190"/>
      <c r="AL134" s="190"/>
      <c r="AM134" s="191"/>
      <c r="AN134" s="190"/>
      <c r="AO134" s="190"/>
    </row>
    <row r="135" spans="1:87" x14ac:dyDescent="0.25">
      <c r="A135" s="272"/>
      <c r="B135" s="126" t="s">
        <v>85</v>
      </c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89">
        <v>331278.53899999999</v>
      </c>
      <c r="AC135" s="189">
        <v>340435.03200000001</v>
      </c>
      <c r="AD135" s="189">
        <v>353142.54</v>
      </c>
      <c r="AE135" s="189">
        <v>371741.39899999992</v>
      </c>
      <c r="AF135" s="189">
        <v>392039.27599999984</v>
      </c>
      <c r="AG135" s="189">
        <v>413978.76899999985</v>
      </c>
      <c r="AH135" s="189">
        <v>444425.39299999981</v>
      </c>
      <c r="AI135" s="189">
        <v>478666.29099999985</v>
      </c>
      <c r="AJ135" s="190"/>
      <c r="AK135" s="190"/>
      <c r="AL135" s="190"/>
      <c r="AM135" s="191"/>
      <c r="AN135" s="190"/>
      <c r="AO135" s="190"/>
    </row>
    <row r="136" spans="1:87" x14ac:dyDescent="0.25">
      <c r="A136" s="272"/>
      <c r="B136" s="126" t="s">
        <v>86</v>
      </c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89">
        <v>491148.79239898582</v>
      </c>
      <c r="AC136" s="189">
        <v>499281.80119695701</v>
      </c>
      <c r="AD136" s="189">
        <v>513132.24140659347</v>
      </c>
      <c r="AE136" s="189">
        <v>533482.70826035505</v>
      </c>
      <c r="AF136" s="189">
        <v>562896.32576162298</v>
      </c>
      <c r="AG136" s="189">
        <v>589688</v>
      </c>
      <c r="AH136" s="189">
        <v>629960.25096872356</v>
      </c>
      <c r="AI136" s="189">
        <v>671195.54269484372</v>
      </c>
      <c r="AJ136" s="189">
        <v>695323.40233305155</v>
      </c>
      <c r="AK136" s="189">
        <v>699687.99077599321</v>
      </c>
      <c r="AL136" s="189">
        <v>725099.90475739643</v>
      </c>
      <c r="AM136" s="189">
        <v>771635.90839560446</v>
      </c>
      <c r="AN136" s="189">
        <v>799479.3507489434</v>
      </c>
      <c r="AO136" s="189">
        <v>836863.47638207942</v>
      </c>
    </row>
    <row r="137" spans="1:87" ht="15" thickBot="1" x14ac:dyDescent="0.3">
      <c r="A137" s="273"/>
      <c r="B137" s="127" t="s">
        <v>87</v>
      </c>
      <c r="C137" s="192">
        <v>314026.35035097913</v>
      </c>
      <c r="D137" s="192">
        <v>326466.10470479791</v>
      </c>
      <c r="E137" s="192">
        <v>340893.83524625306</v>
      </c>
      <c r="F137" s="192">
        <v>372528.17232826032</v>
      </c>
      <c r="G137" s="192">
        <v>394610.34987299901</v>
      </c>
      <c r="H137" s="192">
        <v>416636.45379647752</v>
      </c>
      <c r="I137" s="192">
        <v>423457.72657153168</v>
      </c>
      <c r="J137" s="192">
        <v>429646.27394632669</v>
      </c>
      <c r="K137" s="192">
        <v>436564.21645387838</v>
      </c>
      <c r="L137" s="192">
        <v>455117.73421082582</v>
      </c>
      <c r="M137" s="192">
        <v>469102.6706901521</v>
      </c>
      <c r="N137" s="192">
        <v>494079.91060279962</v>
      </c>
      <c r="O137" s="192">
        <v>514976.72262641334</v>
      </c>
      <c r="P137" s="192">
        <v>539453.58735018328</v>
      </c>
      <c r="Q137" s="192">
        <v>552901.85316325165</v>
      </c>
      <c r="R137" s="192">
        <v>572901.89259223395</v>
      </c>
      <c r="S137" s="192">
        <v>589070.90747691214</v>
      </c>
      <c r="T137" s="192">
        <v>611300.89954007801</v>
      </c>
      <c r="U137" s="192">
        <v>654570.90654275299</v>
      </c>
      <c r="V137" s="192">
        <v>697583.37745343975</v>
      </c>
      <c r="W137" s="192">
        <v>734635.78218323085</v>
      </c>
      <c r="X137" s="192">
        <v>751414.70754049928</v>
      </c>
      <c r="Y137" s="192">
        <v>781378.6837516916</v>
      </c>
      <c r="Z137" s="192">
        <v>777879.14975876606</v>
      </c>
      <c r="AA137" s="192">
        <v>727990.18365403905</v>
      </c>
      <c r="AB137" s="192">
        <v>760752.11674690258</v>
      </c>
      <c r="AC137" s="192">
        <v>784116.66463694151</v>
      </c>
      <c r="AD137" s="192">
        <v>817666.21584195434</v>
      </c>
      <c r="AE137" s="192">
        <v>858167.9014370821</v>
      </c>
      <c r="AF137" s="192">
        <v>903897.32345560775</v>
      </c>
      <c r="AG137" s="192">
        <v>950757.16556190455</v>
      </c>
      <c r="AH137" s="192">
        <v>1015097.8033412599</v>
      </c>
      <c r="AI137" s="192">
        <v>1079060.7289475866</v>
      </c>
      <c r="AJ137" s="192">
        <v>1117609.0744386532</v>
      </c>
      <c r="AK137" s="192">
        <v>1120294.4357547059</v>
      </c>
      <c r="AL137" s="192">
        <v>1164819.643079435</v>
      </c>
      <c r="AM137" s="192">
        <v>1241257.1370168182</v>
      </c>
      <c r="AN137" s="192">
        <v>1282770.0527989576</v>
      </c>
      <c r="AO137" s="192">
        <v>1345209.8436986192</v>
      </c>
    </row>
    <row r="138" spans="1:87" x14ac:dyDescent="0.25">
      <c r="A138" s="271" t="s">
        <v>74</v>
      </c>
      <c r="B138" s="123" t="s">
        <v>88</v>
      </c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4"/>
      <c r="AL138" s="195"/>
      <c r="AM138" s="195"/>
      <c r="AN138" s="194"/>
      <c r="AO138" s="194"/>
    </row>
    <row r="139" spans="1:87" x14ac:dyDescent="0.25">
      <c r="A139" s="272"/>
      <c r="B139" s="126" t="s">
        <v>83</v>
      </c>
      <c r="C139" s="188">
        <v>287.56299999999999</v>
      </c>
      <c r="D139" s="189">
        <v>298.53899999999999</v>
      </c>
      <c r="E139" s="189">
        <v>308.56099999999992</v>
      </c>
      <c r="F139" s="189">
        <v>340.63699999999989</v>
      </c>
      <c r="G139" s="189">
        <v>362.57699999999988</v>
      </c>
      <c r="H139" s="189">
        <v>380.97499999999991</v>
      </c>
      <c r="I139" s="189">
        <v>384.58399999999995</v>
      </c>
      <c r="J139" s="189">
        <v>388.28399999999993</v>
      </c>
      <c r="K139" s="189">
        <v>389.8479999999999</v>
      </c>
      <c r="L139" s="189">
        <v>402.97499999999991</v>
      </c>
      <c r="M139" s="189">
        <v>410.02899999999994</v>
      </c>
      <c r="N139" s="189">
        <v>428.48699999999991</v>
      </c>
      <c r="O139" s="189">
        <v>446.24199999999996</v>
      </c>
      <c r="P139" s="189">
        <v>470.42900000000003</v>
      </c>
      <c r="Q139" s="189">
        <v>482.22300000000001</v>
      </c>
      <c r="R139" s="189">
        <v>509.25300000000004</v>
      </c>
      <c r="S139" s="189">
        <v>519.91499999999996</v>
      </c>
      <c r="T139" s="189">
        <v>548.00199999999995</v>
      </c>
      <c r="U139" s="189">
        <v>575.38999999999987</v>
      </c>
      <c r="V139" s="189">
        <v>623.74299999999982</v>
      </c>
      <c r="W139" s="189">
        <v>655.70699999999988</v>
      </c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1"/>
      <c r="AN139" s="190"/>
      <c r="AO139" s="190"/>
    </row>
    <row r="140" spans="1:87" x14ac:dyDescent="0.25">
      <c r="A140" s="272"/>
      <c r="B140" s="126" t="s">
        <v>84</v>
      </c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89">
        <v>38143.549999999996</v>
      </c>
      <c r="S140" s="189">
        <v>39157.644</v>
      </c>
      <c r="T140" s="189">
        <v>41092.684999999998</v>
      </c>
      <c r="U140" s="189">
        <v>45055.156999999999</v>
      </c>
      <c r="V140" s="189">
        <v>48769.26</v>
      </c>
      <c r="W140" s="189">
        <v>51811.385000000002</v>
      </c>
      <c r="X140" s="189">
        <v>53025.417999999998</v>
      </c>
      <c r="Y140" s="189">
        <v>55583.504999999997</v>
      </c>
      <c r="Z140" s="189">
        <v>54301.288999999997</v>
      </c>
      <c r="AA140" s="189">
        <v>48603.24</v>
      </c>
      <c r="AB140" s="189">
        <v>50401.042999999998</v>
      </c>
      <c r="AC140" s="189">
        <v>51873.212999999996</v>
      </c>
      <c r="AD140" s="189">
        <v>53644.357000000004</v>
      </c>
      <c r="AE140" s="189">
        <v>57009.541000000012</v>
      </c>
      <c r="AF140" s="189">
        <v>61726.918000000005</v>
      </c>
      <c r="AG140" s="189">
        <v>65382.357000000011</v>
      </c>
      <c r="AH140" s="190"/>
      <c r="AI140" s="190"/>
      <c r="AJ140" s="190"/>
      <c r="AK140" s="190"/>
      <c r="AL140" s="190"/>
      <c r="AM140" s="191"/>
      <c r="AN140" s="190"/>
      <c r="AO140" s="190"/>
    </row>
    <row r="141" spans="1:87" x14ac:dyDescent="0.25">
      <c r="A141" s="272"/>
      <c r="B141" s="126" t="s">
        <v>85</v>
      </c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  <c r="AA141" s="190"/>
      <c r="AB141" s="189">
        <v>149005.66699999999</v>
      </c>
      <c r="AC141" s="189">
        <v>154316.30899999998</v>
      </c>
      <c r="AD141" s="189">
        <v>162832.81699999995</v>
      </c>
      <c r="AE141" s="189">
        <v>172929.19799999995</v>
      </c>
      <c r="AF141" s="189">
        <v>184638.06499999992</v>
      </c>
      <c r="AG141" s="189">
        <v>195114.54799999992</v>
      </c>
      <c r="AH141" s="189">
        <v>211254.56699999989</v>
      </c>
      <c r="AI141" s="189">
        <v>228734.37199999986</v>
      </c>
      <c r="AJ141" s="190"/>
      <c r="AK141" s="190"/>
      <c r="AL141" s="190"/>
      <c r="AM141" s="191"/>
      <c r="AN141" s="190"/>
      <c r="AO141" s="190"/>
    </row>
    <row r="142" spans="1:87" x14ac:dyDescent="0.25">
      <c r="A142" s="272"/>
      <c r="B142" s="126" t="s">
        <v>86</v>
      </c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  <c r="AA142" s="190"/>
      <c r="AB142" s="189">
        <v>230542.43069103296</v>
      </c>
      <c r="AC142" s="189">
        <v>234620.43941523862</v>
      </c>
      <c r="AD142" s="189">
        <v>241433.05423386884</v>
      </c>
      <c r="AE142" s="189">
        <v>251447.32913755919</v>
      </c>
      <c r="AF142" s="189">
        <v>265583.43019741244</v>
      </c>
      <c r="AG142" s="189">
        <v>278407</v>
      </c>
      <c r="AH142" s="189">
        <v>298988.24696047819</v>
      </c>
      <c r="AI142" s="189">
        <v>318747.91707175743</v>
      </c>
      <c r="AJ142" s="189">
        <v>330616.46602782165</v>
      </c>
      <c r="AK142" s="189">
        <v>327777.2956071354</v>
      </c>
      <c r="AL142" s="189">
        <v>339290.32585390983</v>
      </c>
      <c r="AM142" s="189">
        <v>362103.27429203026</v>
      </c>
      <c r="AN142" s="189">
        <v>373895.14274216921</v>
      </c>
      <c r="AO142" s="189">
        <v>390160.37265485554</v>
      </c>
    </row>
    <row r="143" spans="1:87" ht="15" thickBot="1" x14ac:dyDescent="0.3">
      <c r="A143" s="273"/>
      <c r="B143" s="127" t="s">
        <v>87</v>
      </c>
      <c r="C143" s="192">
        <v>141130.57333316474</v>
      </c>
      <c r="D143" s="192">
        <v>146042.96262799541</v>
      </c>
      <c r="E143" s="192">
        <v>153888.06919574161</v>
      </c>
      <c r="F143" s="192">
        <v>171062.97686643482</v>
      </c>
      <c r="G143" s="192">
        <v>182324.53575356628</v>
      </c>
      <c r="H143" s="192">
        <v>195319.51124637859</v>
      </c>
      <c r="I143" s="192">
        <v>198119.53900610848</v>
      </c>
      <c r="J143" s="192">
        <v>202231.42067512684</v>
      </c>
      <c r="K143" s="192">
        <v>204105.61582457833</v>
      </c>
      <c r="L143" s="192">
        <v>212757.63156046424</v>
      </c>
      <c r="M143" s="192">
        <v>218547.41998565491</v>
      </c>
      <c r="N143" s="192">
        <v>229288.3017167795</v>
      </c>
      <c r="O143" s="192">
        <v>235694.82535262906</v>
      </c>
      <c r="P143" s="192">
        <v>247733.78648109559</v>
      </c>
      <c r="Q143" s="192">
        <v>251047.68897897849</v>
      </c>
      <c r="R143" s="192">
        <v>263252.37499169755</v>
      </c>
      <c r="S143" s="192">
        <v>269673.38566346909</v>
      </c>
      <c r="T143" s="192">
        <v>284764.40721207915</v>
      </c>
      <c r="U143" s="192">
        <v>312074.11227341159</v>
      </c>
      <c r="V143" s="192">
        <v>336855.84297548234</v>
      </c>
      <c r="W143" s="192">
        <v>357114.90246335685</v>
      </c>
      <c r="X143" s="192">
        <v>357560.94389887992</v>
      </c>
      <c r="Y143" s="192">
        <v>373578.00280608359</v>
      </c>
      <c r="Z143" s="192">
        <v>366944.36016583961</v>
      </c>
      <c r="AA143" s="192">
        <v>330788.50854603463</v>
      </c>
      <c r="AB143" s="192">
        <v>360355.58013338241</v>
      </c>
      <c r="AC143" s="192">
        <v>374503.62342422368</v>
      </c>
      <c r="AD143" s="192">
        <v>400680.47943365801</v>
      </c>
      <c r="AE143" s="192">
        <v>425449.37340686668</v>
      </c>
      <c r="AF143" s="192">
        <v>453886.42230486678</v>
      </c>
      <c r="AG143" s="192">
        <v>478840.00739421346</v>
      </c>
      <c r="AH143" s="192">
        <v>514245.75093909877</v>
      </c>
      <c r="AI143" s="192">
        <v>546610.56636122928</v>
      </c>
      <c r="AJ143" s="192">
        <v>568987.05635488906</v>
      </c>
      <c r="AK143" s="192">
        <v>563247.25933306024</v>
      </c>
      <c r="AL143" s="192">
        <v>583391.1797658609</v>
      </c>
      <c r="AM143" s="192">
        <v>621324.54517297889</v>
      </c>
      <c r="AN143" s="192">
        <v>638687.57094272564</v>
      </c>
      <c r="AO143" s="192">
        <v>666665.27673786064</v>
      </c>
    </row>
    <row r="144" spans="1:87" x14ac:dyDescent="0.25">
      <c r="A144" s="271" t="s">
        <v>28</v>
      </c>
      <c r="B144" s="123" t="s">
        <v>88</v>
      </c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5"/>
      <c r="AM144" s="195"/>
      <c r="AN144" s="194"/>
      <c r="AO144" s="19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  <c r="BF144" s="214"/>
      <c r="BG144" s="214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4"/>
      <c r="BY144" s="214"/>
      <c r="BZ144" s="214"/>
      <c r="CA144" s="214"/>
      <c r="CB144" s="214"/>
      <c r="CC144" s="214"/>
      <c r="CD144" s="214"/>
      <c r="CE144" s="214"/>
      <c r="CF144" s="214"/>
      <c r="CG144" s="214"/>
      <c r="CH144" s="214"/>
      <c r="CI144" s="214"/>
    </row>
    <row r="145" spans="1:87" x14ac:dyDescent="0.25">
      <c r="A145" s="272"/>
      <c r="B145" s="126" t="s">
        <v>83</v>
      </c>
      <c r="C145" s="188">
        <v>396.779</v>
      </c>
      <c r="D145" s="189">
        <v>414.82800000000003</v>
      </c>
      <c r="E145" s="189">
        <v>431.52200000000005</v>
      </c>
      <c r="F145" s="189">
        <v>465.3780000000001</v>
      </c>
      <c r="G145" s="189">
        <v>489.84100000000012</v>
      </c>
      <c r="H145" s="189">
        <v>508.13300000000015</v>
      </c>
      <c r="I145" s="189">
        <v>519.11500000000012</v>
      </c>
      <c r="J145" s="189">
        <v>522.35100000000011</v>
      </c>
      <c r="K145" s="189">
        <v>532.6400000000001</v>
      </c>
      <c r="L145" s="189">
        <v>553.08100000000013</v>
      </c>
      <c r="M145" s="189">
        <v>571.31700000000012</v>
      </c>
      <c r="N145" s="189">
        <v>604.08500000000004</v>
      </c>
      <c r="O145" s="189">
        <v>636.64600000000007</v>
      </c>
      <c r="P145" s="189">
        <v>661.73500000000001</v>
      </c>
      <c r="Q145" s="189">
        <v>685.6690000000001</v>
      </c>
      <c r="R145" s="189">
        <v>713.96600000000001</v>
      </c>
      <c r="S145" s="189">
        <v>728.97199999999998</v>
      </c>
      <c r="T145" s="189">
        <v>751.60299999999984</v>
      </c>
      <c r="U145" s="189">
        <v>779.78999999999974</v>
      </c>
      <c r="V145" s="189">
        <v>816.54899999999964</v>
      </c>
      <c r="W145" s="189">
        <v>861.59599999999966</v>
      </c>
      <c r="X145" s="190"/>
      <c r="Y145" s="190"/>
      <c r="Z145" s="190"/>
      <c r="AA145" s="190"/>
      <c r="AB145" s="190"/>
      <c r="AC145" s="190"/>
      <c r="AD145" s="190"/>
      <c r="AE145" s="190"/>
      <c r="AF145" s="190"/>
      <c r="AG145" s="190"/>
      <c r="AH145" s="190"/>
      <c r="AI145" s="190"/>
      <c r="AJ145" s="190"/>
      <c r="AK145" s="190"/>
      <c r="AL145" s="190"/>
      <c r="AM145" s="191"/>
      <c r="AN145" s="190"/>
      <c r="AO145" s="190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  <c r="BE145" s="214"/>
      <c r="BF145" s="214"/>
      <c r="BG145" s="214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4"/>
      <c r="BY145" s="214"/>
      <c r="BZ145" s="214"/>
      <c r="CA145" s="214"/>
      <c r="CB145" s="214"/>
      <c r="CC145" s="214"/>
      <c r="CD145" s="214"/>
      <c r="CE145" s="214"/>
      <c r="CF145" s="214"/>
      <c r="CG145" s="214"/>
      <c r="CH145" s="214"/>
      <c r="CI145" s="214"/>
    </row>
    <row r="146" spans="1:87" x14ac:dyDescent="0.25">
      <c r="A146" s="272"/>
      <c r="B146" s="126" t="s">
        <v>84</v>
      </c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89">
        <v>53426.912999999993</v>
      </c>
      <c r="S146" s="189">
        <v>54925.883999999998</v>
      </c>
      <c r="T146" s="189">
        <v>56627.482999999993</v>
      </c>
      <c r="U146" s="189">
        <v>59237.636999999995</v>
      </c>
      <c r="V146" s="189">
        <v>62305.427000000003</v>
      </c>
      <c r="W146" s="189">
        <v>65548.316000000006</v>
      </c>
      <c r="X146" s="189">
        <v>66956.649000000005</v>
      </c>
      <c r="Y146" s="189">
        <v>69279.771000000008</v>
      </c>
      <c r="Z146" s="189">
        <v>69861.869000000006</v>
      </c>
      <c r="AA146" s="189">
        <v>67547.702000000005</v>
      </c>
      <c r="AB146" s="189">
        <v>69666.712</v>
      </c>
      <c r="AC146" s="189">
        <v>70540.187999999995</v>
      </c>
      <c r="AD146" s="189">
        <v>71835.463999999993</v>
      </c>
      <c r="AE146" s="189">
        <v>74635.710999999981</v>
      </c>
      <c r="AF146" s="189">
        <v>77966.209999999977</v>
      </c>
      <c r="AG146" s="189">
        <v>81252.672999999981</v>
      </c>
      <c r="AH146" s="190"/>
      <c r="AI146" s="190"/>
      <c r="AJ146" s="190"/>
      <c r="AK146" s="190"/>
      <c r="AL146" s="190"/>
      <c r="AM146" s="191"/>
      <c r="AN146" s="190"/>
      <c r="AO146" s="190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  <c r="BE146" s="214"/>
      <c r="BF146" s="214"/>
      <c r="BG146" s="214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4"/>
      <c r="BY146" s="214"/>
      <c r="BZ146" s="214"/>
      <c r="CA146" s="214"/>
      <c r="CB146" s="214"/>
      <c r="CC146" s="214"/>
      <c r="CD146" s="214"/>
      <c r="CE146" s="214"/>
      <c r="CF146" s="214"/>
      <c r="CG146" s="214"/>
      <c r="CH146" s="214"/>
      <c r="CI146" s="214"/>
    </row>
    <row r="147" spans="1:87" x14ac:dyDescent="0.25">
      <c r="A147" s="272"/>
      <c r="B147" s="126" t="s">
        <v>85</v>
      </c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  <c r="AB147" s="189">
        <v>182272.872</v>
      </c>
      <c r="AC147" s="189">
        <v>186118.723</v>
      </c>
      <c r="AD147" s="189">
        <v>190309.723</v>
      </c>
      <c r="AE147" s="189">
        <v>198812.201</v>
      </c>
      <c r="AF147" s="189">
        <v>207401.21099999998</v>
      </c>
      <c r="AG147" s="189">
        <v>218864.22099999999</v>
      </c>
      <c r="AH147" s="189">
        <v>233170.826</v>
      </c>
      <c r="AI147" s="189">
        <v>249931.91900000002</v>
      </c>
      <c r="AJ147" s="190"/>
      <c r="AK147" s="190"/>
      <c r="AL147" s="190"/>
      <c r="AM147" s="191"/>
      <c r="AN147" s="190"/>
      <c r="AO147" s="190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  <c r="BF147" s="214"/>
      <c r="BG147" s="214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4"/>
      <c r="BY147" s="214"/>
      <c r="BZ147" s="214"/>
      <c r="CA147" s="214"/>
      <c r="CB147" s="214"/>
      <c r="CC147" s="214"/>
      <c r="CD147" s="214"/>
      <c r="CE147" s="214"/>
      <c r="CF147" s="214"/>
      <c r="CG147" s="214"/>
      <c r="CH147" s="214"/>
      <c r="CI147" s="214"/>
    </row>
    <row r="148" spans="1:87" x14ac:dyDescent="0.25">
      <c r="A148" s="272"/>
      <c r="B148" s="126" t="s">
        <v>86</v>
      </c>
      <c r="C148" s="190"/>
      <c r="D148" s="190"/>
      <c r="E148" s="190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  <c r="AB148" s="189">
        <v>260571.21521929384</v>
      </c>
      <c r="AC148" s="189">
        <v>264642.68723411753</v>
      </c>
      <c r="AD148" s="189">
        <v>271691.92211468483</v>
      </c>
      <c r="AE148" s="189">
        <v>282038.25099941331</v>
      </c>
      <c r="AF148" s="189">
        <v>297313.25642365508</v>
      </c>
      <c r="AG148" s="189">
        <v>311281</v>
      </c>
      <c r="AH148" s="189">
        <v>330968.76259324915</v>
      </c>
      <c r="AI148" s="189">
        <v>352443.78165182896</v>
      </c>
      <c r="AJ148" s="189">
        <v>364712.08482590801</v>
      </c>
      <c r="AK148" s="189">
        <v>371842.1504008873</v>
      </c>
      <c r="AL148" s="189">
        <v>385722.07791416737</v>
      </c>
      <c r="AM148" s="189">
        <v>409484.3062516629</v>
      </c>
      <c r="AN148" s="189">
        <v>425475.81091772899</v>
      </c>
      <c r="AO148" s="189">
        <v>446522.72666886786</v>
      </c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4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4"/>
      <c r="BY148" s="214"/>
      <c r="BZ148" s="214"/>
      <c r="CA148" s="214"/>
      <c r="CB148" s="214"/>
      <c r="CC148" s="214"/>
      <c r="CD148" s="214"/>
      <c r="CE148" s="214"/>
      <c r="CF148" s="214"/>
      <c r="CG148" s="214"/>
      <c r="CH148" s="214"/>
      <c r="CI148" s="214"/>
    </row>
    <row r="149" spans="1:87" ht="15" thickBot="1" x14ac:dyDescent="0.3">
      <c r="A149" s="273"/>
      <c r="B149" s="127" t="s">
        <v>87</v>
      </c>
      <c r="C149" s="192">
        <v>174021.62142439454</v>
      </c>
      <c r="D149" s="192">
        <v>181740.90686168874</v>
      </c>
      <c r="E149" s="192">
        <v>188102.65038284642</v>
      </c>
      <c r="F149" s="192">
        <v>202250.71106404558</v>
      </c>
      <c r="G149" s="192">
        <v>212990.96861063526</v>
      </c>
      <c r="H149" s="192">
        <v>221809.46516293558</v>
      </c>
      <c r="I149" s="192">
        <v>225870.26083872796</v>
      </c>
      <c r="J149" s="192">
        <v>227858.05880530842</v>
      </c>
      <c r="K149" s="192">
        <v>232970.89159662955</v>
      </c>
      <c r="L149" s="192">
        <v>242894.50696873933</v>
      </c>
      <c r="M149" s="192">
        <v>251111.28604353679</v>
      </c>
      <c r="N149" s="192">
        <v>265416.5337843232</v>
      </c>
      <c r="O149" s="192">
        <v>280059.90347112872</v>
      </c>
      <c r="P149" s="192">
        <v>292473.35550853098</v>
      </c>
      <c r="Q149" s="192">
        <v>302926.06424868084</v>
      </c>
      <c r="R149" s="192">
        <v>310387.27055978077</v>
      </c>
      <c r="S149" s="192">
        <v>320278.01374245581</v>
      </c>
      <c r="T149" s="192">
        <v>326747.2859348362</v>
      </c>
      <c r="U149" s="192">
        <v>342067.47389995039</v>
      </c>
      <c r="V149" s="192">
        <v>360177.02305633004</v>
      </c>
      <c r="W149" s="192">
        <v>377034.52772713412</v>
      </c>
      <c r="X149" s="192">
        <v>393007.78586172161</v>
      </c>
      <c r="Y149" s="192">
        <v>407025.92902812635</v>
      </c>
      <c r="Z149" s="192">
        <v>409741.96067633777</v>
      </c>
      <c r="AA149" s="192">
        <v>395076.64837030642</v>
      </c>
      <c r="AB149" s="192">
        <v>399275.83627470589</v>
      </c>
      <c r="AC149" s="192">
        <v>408739.5068914541</v>
      </c>
      <c r="AD149" s="192">
        <v>416787.34317495907</v>
      </c>
      <c r="AE149" s="192">
        <v>432926.02362814796</v>
      </c>
      <c r="AF149" s="192">
        <v>450625.4071367248</v>
      </c>
      <c r="AG149" s="192">
        <v>472695.57770348311</v>
      </c>
      <c r="AH149" s="192">
        <v>501990.08486873889</v>
      </c>
      <c r="AI149" s="192">
        <v>533656.36418666795</v>
      </c>
      <c r="AJ149" s="192">
        <v>550163.15865238244</v>
      </c>
      <c r="AK149" s="192">
        <v>557953.19871064799</v>
      </c>
      <c r="AL149" s="192">
        <v>582133.20279240457</v>
      </c>
      <c r="AM149" s="192">
        <v>620652.12027918175</v>
      </c>
      <c r="AN149" s="192">
        <v>644576.04124946019</v>
      </c>
      <c r="AO149" s="192">
        <v>678825.76743929577</v>
      </c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4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4"/>
      <c r="BY149" s="214"/>
      <c r="BZ149" s="214"/>
      <c r="CA149" s="214"/>
      <c r="CB149" s="214"/>
      <c r="CC149" s="214"/>
      <c r="CD149" s="214"/>
      <c r="CE149" s="214"/>
      <c r="CF149" s="214"/>
      <c r="CG149" s="214"/>
      <c r="CH149" s="214"/>
      <c r="CI149" s="214"/>
    </row>
    <row r="150" spans="1:87" x14ac:dyDescent="0.25">
      <c r="A150" s="271" t="s">
        <v>29</v>
      </c>
      <c r="B150" s="123" t="s">
        <v>88</v>
      </c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5"/>
      <c r="AM150" s="195"/>
      <c r="AN150" s="194"/>
      <c r="AO150" s="194"/>
    </row>
    <row r="151" spans="1:87" x14ac:dyDescent="0.25">
      <c r="A151" s="272"/>
      <c r="B151" s="126" t="s">
        <v>83</v>
      </c>
      <c r="C151" s="188">
        <v>8.3290000000000006</v>
      </c>
      <c r="D151" s="189">
        <v>9.4350000000000005</v>
      </c>
      <c r="E151" s="189">
        <v>10.384</v>
      </c>
      <c r="F151" s="189">
        <v>13.957000000000001</v>
      </c>
      <c r="G151" s="189">
        <v>15.278000000000002</v>
      </c>
      <c r="H151" s="189">
        <v>17.632000000000001</v>
      </c>
      <c r="I151" s="189">
        <v>18.621000000000002</v>
      </c>
      <c r="J151" s="189">
        <v>20.485000000000003</v>
      </c>
      <c r="K151" s="189">
        <v>18.740000000000002</v>
      </c>
      <c r="L151" s="189">
        <v>16.774000000000004</v>
      </c>
      <c r="M151" s="189">
        <v>16.244000000000007</v>
      </c>
      <c r="N151" s="189">
        <v>17.696000000000005</v>
      </c>
      <c r="O151" s="189">
        <v>18.518000000000008</v>
      </c>
      <c r="P151" s="189">
        <v>20.056000000000012</v>
      </c>
      <c r="Q151" s="189">
        <v>19.399000000000012</v>
      </c>
      <c r="R151" s="189">
        <v>21.29300000000001</v>
      </c>
      <c r="S151" s="189">
        <v>21.004000000000008</v>
      </c>
      <c r="T151" s="189">
        <v>28.709000000000014</v>
      </c>
      <c r="U151" s="189">
        <v>42.545000000000016</v>
      </c>
      <c r="V151" s="189">
        <v>53.602000000000018</v>
      </c>
      <c r="W151" s="189">
        <v>59.306000000000019</v>
      </c>
      <c r="X151" s="190"/>
      <c r="Y151" s="190"/>
      <c r="Z151" s="190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0"/>
      <c r="AL151" s="190"/>
      <c r="AM151" s="191"/>
      <c r="AN151" s="190"/>
      <c r="AO151" s="190"/>
    </row>
    <row r="152" spans="1:87" x14ac:dyDescent="0.25">
      <c r="A152" s="272"/>
      <c r="B152" s="126" t="s">
        <v>84</v>
      </c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89">
        <v>3447.0170000000003</v>
      </c>
      <c r="S152" s="189">
        <v>3297.0510000000004</v>
      </c>
      <c r="T152" s="189">
        <v>4130.0450000000001</v>
      </c>
      <c r="U152" s="189">
        <v>4989.2450000000008</v>
      </c>
      <c r="V152" s="189">
        <v>5227.4350000000004</v>
      </c>
      <c r="W152" s="189">
        <v>5497.9009999999998</v>
      </c>
      <c r="X152" s="189">
        <v>5550.1750000000002</v>
      </c>
      <c r="Y152" s="189">
        <v>5714.25</v>
      </c>
      <c r="Z152" s="189">
        <v>5559.4560000000001</v>
      </c>
      <c r="AA152" s="189">
        <v>4702.8990000000003</v>
      </c>
      <c r="AB152" s="189">
        <v>4697.1190000000006</v>
      </c>
      <c r="AC152" s="189">
        <v>4917.920000000001</v>
      </c>
      <c r="AD152" s="189">
        <v>5081.7580000000007</v>
      </c>
      <c r="AE152" s="189">
        <v>5248.7790000000014</v>
      </c>
      <c r="AF152" s="189">
        <v>5806.2230000000018</v>
      </c>
      <c r="AG152" s="189">
        <v>6475.2520000000031</v>
      </c>
      <c r="AH152" s="190"/>
      <c r="AI152" s="190"/>
      <c r="AJ152" s="190"/>
      <c r="AK152" s="190"/>
      <c r="AL152" s="190"/>
      <c r="AM152" s="191"/>
      <c r="AN152" s="190"/>
      <c r="AO152" s="190"/>
    </row>
    <row r="153" spans="1:87" x14ac:dyDescent="0.25">
      <c r="A153" s="272"/>
      <c r="B153" s="126" t="s">
        <v>85</v>
      </c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  <c r="AA153" s="190"/>
      <c r="AB153" s="189">
        <v>14100.978999999999</v>
      </c>
      <c r="AC153" s="189">
        <v>14538.386</v>
      </c>
      <c r="AD153" s="189">
        <v>15281.558000000001</v>
      </c>
      <c r="AE153" s="189">
        <v>16261.454000000002</v>
      </c>
      <c r="AF153" s="189">
        <v>17702.946</v>
      </c>
      <c r="AG153" s="189">
        <v>19118.075999999997</v>
      </c>
      <c r="AH153" s="189">
        <v>21334.771999999997</v>
      </c>
      <c r="AI153" s="189">
        <v>23778.338</v>
      </c>
      <c r="AJ153" s="190"/>
      <c r="AK153" s="190"/>
      <c r="AL153" s="190"/>
      <c r="AM153" s="191"/>
      <c r="AN153" s="190"/>
      <c r="AO153" s="190"/>
    </row>
    <row r="154" spans="1:87" x14ac:dyDescent="0.25">
      <c r="A154" s="272"/>
      <c r="B154" s="126" t="s">
        <v>86</v>
      </c>
      <c r="C154" s="190"/>
      <c r="D154" s="190"/>
      <c r="E154" s="190"/>
      <c r="F154" s="190"/>
      <c r="G154" s="190"/>
      <c r="H154" s="190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A154" s="190"/>
      <c r="AB154" s="189">
        <v>23989.999999999996</v>
      </c>
      <c r="AC154" s="189">
        <v>24762.999999999996</v>
      </c>
      <c r="AD154" s="189">
        <v>24927</v>
      </c>
      <c r="AE154" s="189">
        <v>26277</v>
      </c>
      <c r="AF154" s="189">
        <v>27522.999999999996</v>
      </c>
      <c r="AG154" s="189">
        <v>28875</v>
      </c>
      <c r="AH154" s="189">
        <v>32050.000000000004</v>
      </c>
      <c r="AI154" s="189">
        <v>35762.000000000007</v>
      </c>
      <c r="AJ154" s="189">
        <v>37297.000000000007</v>
      </c>
      <c r="AK154" s="189">
        <v>36662.000000000007</v>
      </c>
      <c r="AL154" s="189">
        <v>39088.000000000007</v>
      </c>
      <c r="AM154" s="189">
        <v>43420.000000000007</v>
      </c>
      <c r="AN154" s="189">
        <v>45770.000000000007</v>
      </c>
      <c r="AO154" s="189">
        <v>47608.000000000007</v>
      </c>
    </row>
    <row r="155" spans="1:87" ht="15" thickBot="1" x14ac:dyDescent="0.3">
      <c r="A155" s="273"/>
      <c r="B155" s="127" t="s">
        <v>87</v>
      </c>
      <c r="C155" s="192">
        <v>9125.7917513130433</v>
      </c>
      <c r="D155" s="192">
        <v>10379.204407647905</v>
      </c>
      <c r="E155" s="192">
        <v>11256.926366760315</v>
      </c>
      <c r="F155" s="192">
        <v>15184.884944859683</v>
      </c>
      <c r="G155" s="192">
        <v>16654.406150469677</v>
      </c>
      <c r="H155" s="192">
        <v>19252.429710338278</v>
      </c>
      <c r="I155" s="192">
        <v>20288.5530531236</v>
      </c>
      <c r="J155" s="192">
        <v>22244.74700474081</v>
      </c>
      <c r="K155" s="192">
        <v>20359.613851779995</v>
      </c>
      <c r="L155" s="192">
        <v>18245.462769825506</v>
      </c>
      <c r="M155" s="192">
        <v>17623.613612194968</v>
      </c>
      <c r="N155" s="192">
        <v>19156.137119027004</v>
      </c>
      <c r="O155" s="192">
        <v>19759.531990933094</v>
      </c>
      <c r="P155" s="192">
        <v>21439.34649033031</v>
      </c>
      <c r="Q155" s="192">
        <v>20701.2769338055</v>
      </c>
      <c r="R155" s="192">
        <v>22725.630763466201</v>
      </c>
      <c r="S155" s="192">
        <v>21710.959136001929</v>
      </c>
      <c r="T155" s="192">
        <v>27205.261161488335</v>
      </c>
      <c r="U155" s="192">
        <v>32846.473873759314</v>
      </c>
      <c r="V155" s="192">
        <v>34389.952630309665</v>
      </c>
      <c r="W155" s="192">
        <v>36032.076207259117</v>
      </c>
      <c r="X155" s="192">
        <v>36520.637757735392</v>
      </c>
      <c r="Y155" s="192">
        <v>37538.533922354618</v>
      </c>
      <c r="Z155" s="192">
        <v>36450.107942284718</v>
      </c>
      <c r="AA155" s="192">
        <v>30824.444312972082</v>
      </c>
      <c r="AB155" s="192">
        <v>30779.967447559084</v>
      </c>
      <c r="AC155" s="192">
        <v>33782.439312760012</v>
      </c>
      <c r="AD155" s="192">
        <v>34537.130968096171</v>
      </c>
      <c r="AE155" s="192">
        <v>38694.980610691498</v>
      </c>
      <c r="AF155" s="192">
        <v>40992.390527862772</v>
      </c>
      <c r="AG155" s="192">
        <v>42524.701582959366</v>
      </c>
      <c r="AH155" s="192">
        <v>47627.216088353285</v>
      </c>
      <c r="AI155" s="192">
        <v>52812.785597986978</v>
      </c>
      <c r="AJ155" s="192">
        <v>55501.07444205365</v>
      </c>
      <c r="AK155" s="192">
        <v>54614.581307944878</v>
      </c>
      <c r="AL155" s="192">
        <v>58005.554243210885</v>
      </c>
      <c r="AM155" s="192">
        <v>64000.431327359685</v>
      </c>
      <c r="AN155" s="192">
        <v>66872.216631544696</v>
      </c>
      <c r="AO155" s="192">
        <v>69094.656922263704</v>
      </c>
    </row>
    <row r="156" spans="1:87" x14ac:dyDescent="0.25">
      <c r="A156" s="271" t="s">
        <v>2</v>
      </c>
      <c r="B156" s="123" t="s">
        <v>88</v>
      </c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5"/>
      <c r="AM156" s="195"/>
      <c r="AN156" s="194"/>
      <c r="AO156" s="19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4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14"/>
      <c r="BU156" s="214"/>
      <c r="BV156" s="214"/>
      <c r="BW156" s="214"/>
      <c r="BX156" s="214"/>
      <c r="BY156" s="214"/>
      <c r="BZ156" s="214"/>
      <c r="CA156" s="214"/>
      <c r="CB156" s="214"/>
      <c r="CC156" s="214"/>
      <c r="CD156" s="214"/>
      <c r="CE156" s="214"/>
      <c r="CF156" s="214"/>
      <c r="CG156" s="214"/>
      <c r="CH156" s="214"/>
      <c r="CI156" s="214"/>
    </row>
    <row r="157" spans="1:87" x14ac:dyDescent="0.25">
      <c r="A157" s="272"/>
      <c r="B157" s="126" t="s">
        <v>83</v>
      </c>
      <c r="C157" s="188">
        <v>328.95499999999998</v>
      </c>
      <c r="D157" s="189">
        <v>350.74699999999996</v>
      </c>
      <c r="E157" s="189">
        <v>365.17499999999995</v>
      </c>
      <c r="F157" s="189">
        <v>396.14399999999995</v>
      </c>
      <c r="G157" s="189">
        <v>416.69099999999992</v>
      </c>
      <c r="H157" s="189">
        <v>439.06199999999995</v>
      </c>
      <c r="I157" s="189">
        <v>452.29699999999997</v>
      </c>
      <c r="J157" s="189">
        <v>460.76499999999993</v>
      </c>
      <c r="K157" s="189">
        <v>462.22399999999993</v>
      </c>
      <c r="L157" s="189">
        <v>476.19799999999998</v>
      </c>
      <c r="M157" s="189">
        <v>486.7349999999999</v>
      </c>
      <c r="N157" s="189">
        <v>501.31099999999992</v>
      </c>
      <c r="O157" s="189">
        <v>521.40899999999988</v>
      </c>
      <c r="P157" s="189">
        <v>545.07999999999993</v>
      </c>
      <c r="Q157" s="189">
        <v>564.48399999999992</v>
      </c>
      <c r="R157" s="189">
        <v>581.56799999999998</v>
      </c>
      <c r="S157" s="189">
        <v>592.07799999999997</v>
      </c>
      <c r="T157" s="189">
        <v>616.39899999999989</v>
      </c>
      <c r="U157" s="189">
        <v>651.51299999999981</v>
      </c>
      <c r="V157" s="189">
        <v>699.08199999999988</v>
      </c>
      <c r="W157" s="189">
        <v>733.81999999999982</v>
      </c>
      <c r="X157" s="190"/>
      <c r="Y157" s="190"/>
      <c r="Z157" s="190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0"/>
      <c r="AL157" s="190"/>
      <c r="AM157" s="191"/>
      <c r="AN157" s="190"/>
      <c r="AO157" s="190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4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14"/>
      <c r="BU157" s="214"/>
      <c r="BV157" s="214"/>
      <c r="BW157" s="214"/>
      <c r="BX157" s="214"/>
      <c r="BY157" s="214"/>
      <c r="BZ157" s="214"/>
      <c r="CA157" s="214"/>
      <c r="CB157" s="214"/>
      <c r="CC157" s="214"/>
      <c r="CD157" s="214"/>
      <c r="CE157" s="214"/>
      <c r="CF157" s="214"/>
      <c r="CG157" s="214"/>
      <c r="CH157" s="214"/>
      <c r="CI157" s="214"/>
    </row>
    <row r="158" spans="1:87" x14ac:dyDescent="0.25">
      <c r="A158" s="272"/>
      <c r="B158" s="126" t="s">
        <v>84</v>
      </c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89">
        <v>44442.724999999999</v>
      </c>
      <c r="S158" s="189">
        <v>45197.542999999998</v>
      </c>
      <c r="T158" s="189">
        <v>47715.240999999995</v>
      </c>
      <c r="U158" s="189">
        <v>51255.264000000003</v>
      </c>
      <c r="V158" s="189">
        <v>54284.512999999999</v>
      </c>
      <c r="W158" s="189">
        <v>57416.80000000001</v>
      </c>
      <c r="X158" s="189">
        <v>60416.018000000011</v>
      </c>
      <c r="Y158" s="189">
        <v>63604.674000000014</v>
      </c>
      <c r="Z158" s="189">
        <v>63521.909000000014</v>
      </c>
      <c r="AA158" s="189">
        <v>61480.774000000012</v>
      </c>
      <c r="AB158" s="189">
        <v>62346.289000000019</v>
      </c>
      <c r="AC158" s="189">
        <v>63764.516000000018</v>
      </c>
      <c r="AD158" s="189">
        <v>65155.653000000028</v>
      </c>
      <c r="AE158" s="189">
        <v>66264.252000000037</v>
      </c>
      <c r="AF158" s="189">
        <v>69456.773000000045</v>
      </c>
      <c r="AG158" s="189">
        <v>72839.795000000056</v>
      </c>
      <c r="AH158" s="190"/>
      <c r="AI158" s="190"/>
      <c r="AJ158" s="190"/>
      <c r="AK158" s="190"/>
      <c r="AL158" s="190"/>
      <c r="AM158" s="191"/>
      <c r="AN158" s="190"/>
      <c r="AO158" s="190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4"/>
      <c r="BE158" s="214"/>
      <c r="BF158" s="214"/>
      <c r="BG158" s="214"/>
      <c r="BH158" s="214"/>
      <c r="BI158" s="214"/>
      <c r="BJ158" s="214"/>
      <c r="BK158" s="214"/>
      <c r="BL158" s="214"/>
      <c r="BM158" s="214"/>
      <c r="BN158" s="214"/>
      <c r="BO158" s="214"/>
      <c r="BP158" s="214"/>
      <c r="BQ158" s="214"/>
      <c r="BR158" s="214"/>
      <c r="BS158" s="214"/>
      <c r="BT158" s="214"/>
      <c r="BU158" s="214"/>
      <c r="BV158" s="214"/>
      <c r="BW158" s="214"/>
      <c r="BX158" s="214"/>
      <c r="BY158" s="214"/>
      <c r="BZ158" s="214"/>
      <c r="CA158" s="214"/>
      <c r="CB158" s="214"/>
      <c r="CC158" s="214"/>
      <c r="CD158" s="214"/>
      <c r="CE158" s="214"/>
      <c r="CF158" s="214"/>
      <c r="CG158" s="214"/>
      <c r="CH158" s="214"/>
      <c r="CI158" s="214"/>
    </row>
    <row r="159" spans="1:87" x14ac:dyDescent="0.25">
      <c r="A159" s="272"/>
      <c r="B159" s="126" t="s">
        <v>85</v>
      </c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  <c r="AA159" s="190"/>
      <c r="AB159" s="189">
        <v>168523.51500000001</v>
      </c>
      <c r="AC159" s="189">
        <v>173386.87600000002</v>
      </c>
      <c r="AD159" s="189">
        <v>179156.33900000004</v>
      </c>
      <c r="AE159" s="189">
        <v>185357.96200000003</v>
      </c>
      <c r="AF159" s="189">
        <v>192566.82500000004</v>
      </c>
      <c r="AG159" s="189">
        <v>202316.68000000005</v>
      </c>
      <c r="AH159" s="189">
        <v>214855.10200000004</v>
      </c>
      <c r="AI159" s="189">
        <v>229723.09100000004</v>
      </c>
      <c r="AJ159" s="190"/>
      <c r="AK159" s="190"/>
      <c r="AL159" s="190"/>
      <c r="AM159" s="191"/>
      <c r="AN159" s="190"/>
      <c r="AO159" s="190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4"/>
      <c r="BE159" s="214"/>
      <c r="BF159" s="214"/>
      <c r="BG159" s="214"/>
      <c r="BH159" s="214"/>
      <c r="BI159" s="214"/>
      <c r="BJ159" s="214"/>
      <c r="BK159" s="214"/>
      <c r="BL159" s="214"/>
      <c r="BM159" s="214"/>
      <c r="BN159" s="214"/>
      <c r="BO159" s="214"/>
      <c r="BP159" s="214"/>
      <c r="BQ159" s="214"/>
      <c r="BR159" s="214"/>
      <c r="BS159" s="214"/>
      <c r="BT159" s="214"/>
      <c r="BU159" s="214"/>
      <c r="BV159" s="214"/>
      <c r="BW159" s="214"/>
      <c r="BX159" s="214"/>
      <c r="BY159" s="214"/>
      <c r="BZ159" s="214"/>
      <c r="CA159" s="214"/>
      <c r="CB159" s="214"/>
      <c r="CC159" s="214"/>
      <c r="CD159" s="214"/>
      <c r="CE159" s="214"/>
      <c r="CF159" s="214"/>
      <c r="CG159" s="214"/>
      <c r="CH159" s="214"/>
      <c r="CI159" s="214"/>
    </row>
    <row r="160" spans="1:87" x14ac:dyDescent="0.25">
      <c r="A160" s="272"/>
      <c r="B160" s="126" t="s">
        <v>86</v>
      </c>
      <c r="C160" s="190"/>
      <c r="D160" s="190"/>
      <c r="E160" s="190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A160" s="190"/>
      <c r="AB160" s="189">
        <v>240964</v>
      </c>
      <c r="AC160" s="189">
        <v>245000</v>
      </c>
      <c r="AD160" s="189">
        <v>248702.99999999997</v>
      </c>
      <c r="AE160" s="189">
        <v>255501.00000000003</v>
      </c>
      <c r="AF160" s="189">
        <v>266562.00000000006</v>
      </c>
      <c r="AG160" s="189">
        <v>277953</v>
      </c>
      <c r="AH160" s="189">
        <v>295370</v>
      </c>
      <c r="AI160" s="189">
        <v>316105</v>
      </c>
      <c r="AJ160" s="189">
        <v>327010.99999999994</v>
      </c>
      <c r="AK160" s="189">
        <v>332274.99999999994</v>
      </c>
      <c r="AL160" s="189">
        <v>349302.99999999994</v>
      </c>
      <c r="AM160" s="189">
        <v>368398.99999999994</v>
      </c>
      <c r="AN160" s="189">
        <v>386022.99999999994</v>
      </c>
      <c r="AO160" s="189">
        <v>403945</v>
      </c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  <c r="BF160" s="214"/>
      <c r="BG160" s="214"/>
      <c r="BH160" s="214"/>
      <c r="BI160" s="214"/>
      <c r="BJ160" s="214"/>
      <c r="BK160" s="214"/>
      <c r="BL160" s="214"/>
      <c r="BM160" s="214"/>
      <c r="BN160" s="214"/>
      <c r="BO160" s="214"/>
      <c r="BP160" s="214"/>
      <c r="BQ160" s="214"/>
      <c r="BR160" s="214"/>
      <c r="BS160" s="214"/>
      <c r="BT160" s="214"/>
      <c r="BU160" s="214"/>
      <c r="BV160" s="214"/>
      <c r="BW160" s="214"/>
      <c r="BX160" s="214"/>
      <c r="BY160" s="214"/>
      <c r="BZ160" s="214"/>
      <c r="CA160" s="214"/>
      <c r="CB160" s="214"/>
      <c r="CC160" s="214"/>
      <c r="CD160" s="214"/>
      <c r="CE160" s="214"/>
      <c r="CF160" s="214"/>
      <c r="CG160" s="214"/>
      <c r="CH160" s="214"/>
      <c r="CI160" s="214"/>
    </row>
    <row r="161" spans="1:87" ht="15" thickBot="1" x14ac:dyDescent="0.3">
      <c r="A161" s="273"/>
      <c r="B161" s="127" t="s">
        <v>87</v>
      </c>
      <c r="C161" s="192">
        <v>142368.45234583574</v>
      </c>
      <c r="D161" s="192">
        <v>151278.44385925445</v>
      </c>
      <c r="E161" s="192">
        <v>157392.33585144443</v>
      </c>
      <c r="F161" s="192">
        <v>170093.42862303846</v>
      </c>
      <c r="G161" s="192">
        <v>178307.77460511189</v>
      </c>
      <c r="H161" s="192">
        <v>187275.75991463248</v>
      </c>
      <c r="I161" s="192">
        <v>193305.12165430468</v>
      </c>
      <c r="J161" s="192">
        <v>197455.92843630479</v>
      </c>
      <c r="K161" s="192">
        <v>198029.17817023591</v>
      </c>
      <c r="L161" s="192">
        <v>203198.99286974818</v>
      </c>
      <c r="M161" s="192">
        <v>208135.88254840457</v>
      </c>
      <c r="N161" s="192">
        <v>214927.55652813744</v>
      </c>
      <c r="O161" s="192">
        <v>223821.01875693753</v>
      </c>
      <c r="P161" s="192">
        <v>233213.69422288588</v>
      </c>
      <c r="Q161" s="192">
        <v>241773.63252421014</v>
      </c>
      <c r="R161" s="192">
        <v>249051.0741823944</v>
      </c>
      <c r="S161" s="192">
        <v>253583.57613179428</v>
      </c>
      <c r="T161" s="192">
        <v>267620.01959189237</v>
      </c>
      <c r="U161" s="192">
        <v>287636.50713781273</v>
      </c>
      <c r="V161" s="192">
        <v>304854.241710854</v>
      </c>
      <c r="W161" s="192">
        <v>323667.87414224131</v>
      </c>
      <c r="X161" s="192">
        <v>339208.25354213396</v>
      </c>
      <c r="Y161" s="192">
        <v>357697.39682253345</v>
      </c>
      <c r="Z161" s="192">
        <v>357931.70747288776</v>
      </c>
      <c r="AA161" s="192">
        <v>346539.56924240536</v>
      </c>
      <c r="AB161" s="192">
        <v>351493.34310359211</v>
      </c>
      <c r="AC161" s="192">
        <v>365704.21655714442</v>
      </c>
      <c r="AD161" s="192">
        <v>372598.66939191072</v>
      </c>
      <c r="AE161" s="192">
        <v>389116.31695521617</v>
      </c>
      <c r="AF161" s="192">
        <v>401939.13639196008</v>
      </c>
      <c r="AG161" s="192">
        <v>419078.24457385106</v>
      </c>
      <c r="AH161" s="192">
        <v>444944.42815617239</v>
      </c>
      <c r="AI161" s="192">
        <v>472592.44985833077</v>
      </c>
      <c r="AJ161" s="192">
        <v>492508.39735380502</v>
      </c>
      <c r="AK161" s="192">
        <v>503417.46057274629</v>
      </c>
      <c r="AL161" s="192">
        <v>529003.0767520509</v>
      </c>
      <c r="AM161" s="192">
        <v>558993.63136117428</v>
      </c>
      <c r="AN161" s="192">
        <v>589694.85760169511</v>
      </c>
      <c r="AO161" s="192">
        <v>621266.50074472732</v>
      </c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  <c r="BF161" s="214"/>
      <c r="BG161" s="214"/>
      <c r="BH161" s="214"/>
      <c r="BI161" s="214"/>
      <c r="BJ161" s="214"/>
      <c r="BK161" s="214"/>
      <c r="BL161" s="214"/>
      <c r="BM161" s="214"/>
      <c r="BN161" s="214"/>
      <c r="BO161" s="214"/>
      <c r="BP161" s="214"/>
      <c r="BQ161" s="214"/>
      <c r="BR161" s="214"/>
      <c r="BS161" s="214"/>
      <c r="BT161" s="214"/>
      <c r="BU161" s="214"/>
      <c r="BV161" s="214"/>
      <c r="BW161" s="214"/>
      <c r="BX161" s="214"/>
      <c r="BY161" s="214"/>
      <c r="BZ161" s="214"/>
      <c r="CA161" s="214"/>
      <c r="CB161" s="214"/>
      <c r="CC161" s="214"/>
      <c r="CD161" s="214"/>
      <c r="CE161" s="214"/>
      <c r="CF161" s="214"/>
      <c r="CG161" s="214"/>
      <c r="CH161" s="214"/>
      <c r="CI161" s="214"/>
    </row>
    <row r="162" spans="1:87" x14ac:dyDescent="0.25">
      <c r="A162" s="271" t="s">
        <v>70</v>
      </c>
      <c r="B162" s="123" t="s">
        <v>88</v>
      </c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  <c r="AK162" s="194"/>
      <c r="AL162" s="195"/>
      <c r="AM162" s="195"/>
      <c r="AN162" s="194"/>
      <c r="AO162" s="194"/>
    </row>
    <row r="163" spans="1:87" x14ac:dyDescent="0.25">
      <c r="A163" s="272"/>
      <c r="B163" s="126" t="s">
        <v>83</v>
      </c>
      <c r="C163" s="189" t="s">
        <v>90</v>
      </c>
      <c r="D163" s="189" t="s">
        <v>90</v>
      </c>
      <c r="E163" s="189" t="s">
        <v>90</v>
      </c>
      <c r="F163" s="189" t="s">
        <v>90</v>
      </c>
      <c r="G163" s="189" t="s">
        <v>90</v>
      </c>
      <c r="H163" s="189" t="s">
        <v>90</v>
      </c>
      <c r="I163" s="189" t="s">
        <v>90</v>
      </c>
      <c r="J163" s="189" t="s">
        <v>90</v>
      </c>
      <c r="K163" s="189" t="s">
        <v>90</v>
      </c>
      <c r="L163" s="189" t="s">
        <v>90</v>
      </c>
      <c r="M163" s="189" t="s">
        <v>90</v>
      </c>
      <c r="N163" s="189" t="s">
        <v>90</v>
      </c>
      <c r="O163" s="189" t="s">
        <v>90</v>
      </c>
      <c r="P163" s="189" t="s">
        <v>90</v>
      </c>
      <c r="Q163" s="189" t="s">
        <v>90</v>
      </c>
      <c r="R163" s="189" t="s">
        <v>90</v>
      </c>
      <c r="S163" s="189" t="s">
        <v>90</v>
      </c>
      <c r="T163" s="189" t="s">
        <v>90</v>
      </c>
      <c r="U163" s="189" t="s">
        <v>90</v>
      </c>
      <c r="V163" s="189" t="s">
        <v>90</v>
      </c>
      <c r="W163" s="189" t="s">
        <v>90</v>
      </c>
      <c r="X163" s="190"/>
      <c r="Y163" s="190"/>
      <c r="Z163" s="190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0"/>
      <c r="AL163" s="190"/>
      <c r="AM163" s="191"/>
      <c r="AN163" s="190"/>
      <c r="AO163" s="190"/>
    </row>
    <row r="164" spans="1:87" x14ac:dyDescent="0.25">
      <c r="A164" s="272"/>
      <c r="B164" s="126" t="s">
        <v>84</v>
      </c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89" t="s">
        <v>90</v>
      </c>
      <c r="S164" s="189" t="s">
        <v>90</v>
      </c>
      <c r="T164" s="189" t="s">
        <v>90</v>
      </c>
      <c r="U164" s="189" t="s">
        <v>90</v>
      </c>
      <c r="V164" s="189" t="s">
        <v>90</v>
      </c>
      <c r="W164" s="189" t="s">
        <v>90</v>
      </c>
      <c r="X164" s="189" t="s">
        <v>90</v>
      </c>
      <c r="Y164" s="189" t="s">
        <v>90</v>
      </c>
      <c r="Z164" s="189" t="s">
        <v>90</v>
      </c>
      <c r="AA164" s="189" t="s">
        <v>90</v>
      </c>
      <c r="AB164" s="189" t="s">
        <v>90</v>
      </c>
      <c r="AC164" s="189" t="s">
        <v>90</v>
      </c>
      <c r="AD164" s="189" t="s">
        <v>90</v>
      </c>
      <c r="AE164" s="189" t="s">
        <v>90</v>
      </c>
      <c r="AF164" s="189" t="s">
        <v>90</v>
      </c>
      <c r="AG164" s="189" t="s">
        <v>90</v>
      </c>
      <c r="AH164" s="190"/>
      <c r="AI164" s="190"/>
      <c r="AJ164" s="190"/>
      <c r="AK164" s="190"/>
      <c r="AL164" s="190"/>
      <c r="AM164" s="191"/>
      <c r="AN164" s="190"/>
      <c r="AO164" s="190"/>
    </row>
    <row r="165" spans="1:87" x14ac:dyDescent="0.25">
      <c r="A165" s="272"/>
      <c r="B165" s="126" t="s">
        <v>85</v>
      </c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A165" s="190"/>
      <c r="AB165" s="189">
        <v>131465.68599999999</v>
      </c>
      <c r="AC165" s="189">
        <v>135228.14091159159</v>
      </c>
      <c r="AD165" s="189">
        <v>139702.61713583703</v>
      </c>
      <c r="AE165" s="189">
        <v>144546.07361020855</v>
      </c>
      <c r="AF165" s="189">
        <v>150171.55434953104</v>
      </c>
      <c r="AG165" s="189">
        <v>157780.55063325979</v>
      </c>
      <c r="AH165" s="189">
        <v>167522.76818282309</v>
      </c>
      <c r="AI165" s="189">
        <v>179129.25298022342</v>
      </c>
      <c r="AJ165" s="190"/>
      <c r="AK165" s="190"/>
      <c r="AL165" s="190"/>
      <c r="AM165" s="191"/>
      <c r="AN165" s="190"/>
      <c r="AO165" s="190"/>
    </row>
    <row r="166" spans="1:87" x14ac:dyDescent="0.25">
      <c r="A166" s="272"/>
      <c r="B166" s="126" t="s">
        <v>86</v>
      </c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A166" s="190"/>
      <c r="AB166" s="189">
        <v>194873.00000000003</v>
      </c>
      <c r="AC166" s="189">
        <v>197890</v>
      </c>
      <c r="AD166" s="189">
        <v>201848</v>
      </c>
      <c r="AE166" s="189">
        <v>207787</v>
      </c>
      <c r="AF166" s="189">
        <v>215815</v>
      </c>
      <c r="AG166" s="189">
        <v>224580</v>
      </c>
      <c r="AH166" s="189">
        <v>239047.99999999997</v>
      </c>
      <c r="AI166" s="189">
        <v>256329</v>
      </c>
      <c r="AJ166" s="189">
        <v>265307.00000000006</v>
      </c>
      <c r="AK166" s="189">
        <v>266812.00000000006</v>
      </c>
      <c r="AL166" s="189">
        <v>280147.00000000006</v>
      </c>
      <c r="AM166" s="189">
        <v>296880.00000000006</v>
      </c>
      <c r="AN166" s="189">
        <v>309872.00000000012</v>
      </c>
      <c r="AO166" s="189">
        <v>320411.00000000017</v>
      </c>
    </row>
    <row r="167" spans="1:87" ht="15" thickBot="1" x14ac:dyDescent="0.3">
      <c r="A167" s="273"/>
      <c r="B167" s="127" t="s">
        <v>87</v>
      </c>
      <c r="C167" s="192">
        <v>125686.74436788146</v>
      </c>
      <c r="D167" s="192">
        <v>133910.28310687491</v>
      </c>
      <c r="E167" s="192">
        <v>139298.66228508431</v>
      </c>
      <c r="F167" s="192">
        <v>150452.62754280079</v>
      </c>
      <c r="G167" s="192">
        <v>156637.83120228795</v>
      </c>
      <c r="H167" s="192">
        <v>163283.09212485849</v>
      </c>
      <c r="I167" s="192">
        <v>168404.23276813305</v>
      </c>
      <c r="J167" s="192">
        <v>171466.52893516709</v>
      </c>
      <c r="K167" s="192">
        <v>172156.85597289883</v>
      </c>
      <c r="L167" s="192">
        <v>176361.70910910095</v>
      </c>
      <c r="M167" s="192">
        <v>180133.93040027039</v>
      </c>
      <c r="N167" s="192">
        <v>186375.05631200923</v>
      </c>
      <c r="O167" s="192">
        <v>193426.40672314682</v>
      </c>
      <c r="P167" s="192">
        <v>200300.51770503889</v>
      </c>
      <c r="Q167" s="192">
        <v>207129.90140757689</v>
      </c>
      <c r="R167" s="192">
        <v>213347.85920976201</v>
      </c>
      <c r="S167" s="192">
        <v>217230.5952748165</v>
      </c>
      <c r="T167" s="192">
        <v>229254.81630241842</v>
      </c>
      <c r="U167" s="192">
        <v>246401.8002326843</v>
      </c>
      <c r="V167" s="192">
        <v>261151.252021477</v>
      </c>
      <c r="W167" s="192">
        <v>277267.81853849703</v>
      </c>
      <c r="X167" s="192">
        <v>290580.37576058094</v>
      </c>
      <c r="Y167" s="192">
        <v>306418.97091800201</v>
      </c>
      <c r="Z167" s="192">
        <v>306619.69149633008</v>
      </c>
      <c r="AA167" s="192">
        <v>296860.69603215018</v>
      </c>
      <c r="AB167" s="192">
        <v>301104.31173131184</v>
      </c>
      <c r="AC167" s="192">
        <v>310995.20536074828</v>
      </c>
      <c r="AD167" s="192">
        <v>313856.63797689631</v>
      </c>
      <c r="AE167" s="192">
        <v>325765.09387487674</v>
      </c>
      <c r="AF167" s="192">
        <v>334979.08789889433</v>
      </c>
      <c r="AG167" s="192">
        <v>348739.99922198075</v>
      </c>
      <c r="AH167" s="192">
        <v>370952.28285876173</v>
      </c>
      <c r="AI167" s="192">
        <v>395260.01396577648</v>
      </c>
      <c r="AJ167" s="192">
        <v>411525.45619502815</v>
      </c>
      <c r="AK167" s="192">
        <v>418555.74589771603</v>
      </c>
      <c r="AL167" s="192">
        <v>439704.08716991998</v>
      </c>
      <c r="AM167" s="192">
        <v>463890.75378465251</v>
      </c>
      <c r="AN167" s="192">
        <v>490026.16334794665</v>
      </c>
      <c r="AO167" s="192">
        <v>512698.97221158334</v>
      </c>
    </row>
    <row r="168" spans="1:87" x14ac:dyDescent="0.25">
      <c r="A168" s="271" t="s">
        <v>6</v>
      </c>
      <c r="B168" s="123" t="s">
        <v>88</v>
      </c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  <c r="AK168" s="194"/>
      <c r="AL168" s="195"/>
      <c r="AM168" s="195"/>
      <c r="AN168" s="194"/>
      <c r="AO168" s="194"/>
    </row>
    <row r="169" spans="1:87" x14ac:dyDescent="0.25">
      <c r="A169" s="272"/>
      <c r="B169" s="126" t="s">
        <v>83</v>
      </c>
      <c r="C169" s="189" t="s">
        <v>90</v>
      </c>
      <c r="D169" s="189" t="s">
        <v>90</v>
      </c>
      <c r="E169" s="189" t="s">
        <v>90</v>
      </c>
      <c r="F169" s="189" t="s">
        <v>90</v>
      </c>
      <c r="G169" s="189" t="s">
        <v>90</v>
      </c>
      <c r="H169" s="189" t="s">
        <v>90</v>
      </c>
      <c r="I169" s="189" t="s">
        <v>90</v>
      </c>
      <c r="J169" s="189" t="s">
        <v>90</v>
      </c>
      <c r="K169" s="189" t="s">
        <v>90</v>
      </c>
      <c r="L169" s="189" t="s">
        <v>90</v>
      </c>
      <c r="M169" s="189" t="s">
        <v>90</v>
      </c>
      <c r="N169" s="189" t="s">
        <v>90</v>
      </c>
      <c r="O169" s="189" t="s">
        <v>90</v>
      </c>
      <c r="P169" s="189" t="s">
        <v>90</v>
      </c>
      <c r="Q169" s="189" t="s">
        <v>90</v>
      </c>
      <c r="R169" s="189" t="s">
        <v>90</v>
      </c>
      <c r="S169" s="189" t="s">
        <v>90</v>
      </c>
      <c r="T169" s="189" t="s">
        <v>90</v>
      </c>
      <c r="U169" s="189" t="s">
        <v>90</v>
      </c>
      <c r="V169" s="189" t="s">
        <v>90</v>
      </c>
      <c r="W169" s="189" t="s">
        <v>90</v>
      </c>
      <c r="X169" s="190"/>
      <c r="Y169" s="190"/>
      <c r="Z169" s="190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0"/>
      <c r="AL169" s="190"/>
      <c r="AM169" s="191"/>
      <c r="AN169" s="190"/>
      <c r="AO169" s="190"/>
    </row>
    <row r="170" spans="1:87" x14ac:dyDescent="0.25">
      <c r="A170" s="272"/>
      <c r="B170" s="126" t="s">
        <v>84</v>
      </c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89" t="s">
        <v>90</v>
      </c>
      <c r="S170" s="189" t="s">
        <v>90</v>
      </c>
      <c r="T170" s="189" t="s">
        <v>90</v>
      </c>
      <c r="U170" s="189" t="s">
        <v>90</v>
      </c>
      <c r="V170" s="189" t="s">
        <v>90</v>
      </c>
      <c r="W170" s="189" t="s">
        <v>90</v>
      </c>
      <c r="X170" s="189" t="s">
        <v>90</v>
      </c>
      <c r="Y170" s="189" t="s">
        <v>90</v>
      </c>
      <c r="Z170" s="189" t="s">
        <v>90</v>
      </c>
      <c r="AA170" s="189" t="s">
        <v>90</v>
      </c>
      <c r="AB170" s="189" t="s">
        <v>90</v>
      </c>
      <c r="AC170" s="189" t="s">
        <v>90</v>
      </c>
      <c r="AD170" s="189" t="s">
        <v>90</v>
      </c>
      <c r="AE170" s="189" t="s">
        <v>90</v>
      </c>
      <c r="AF170" s="189" t="s">
        <v>90</v>
      </c>
      <c r="AG170" s="189" t="s">
        <v>90</v>
      </c>
      <c r="AH170" s="190"/>
      <c r="AI170" s="190"/>
      <c r="AJ170" s="190"/>
      <c r="AK170" s="190"/>
      <c r="AL170" s="190"/>
      <c r="AM170" s="191"/>
      <c r="AN170" s="190"/>
      <c r="AO170" s="190"/>
    </row>
    <row r="171" spans="1:87" x14ac:dyDescent="0.25">
      <c r="A171" s="272"/>
      <c r="B171" s="126" t="s">
        <v>85</v>
      </c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  <c r="AA171" s="190"/>
      <c r="AB171" s="189">
        <v>131004.572</v>
      </c>
      <c r="AC171" s="189">
        <v>134447.80600000001</v>
      </c>
      <c r="AD171" s="189">
        <v>138660.796</v>
      </c>
      <c r="AE171" s="189">
        <v>143493.31099999999</v>
      </c>
      <c r="AF171" s="189">
        <v>148767.39800000002</v>
      </c>
      <c r="AG171" s="189">
        <v>155728.44400000002</v>
      </c>
      <c r="AH171" s="189">
        <v>166257.62400000001</v>
      </c>
      <c r="AI171" s="189">
        <v>178931.60600000003</v>
      </c>
      <c r="AJ171" s="190"/>
      <c r="AK171" s="190"/>
      <c r="AL171" s="190"/>
      <c r="AM171" s="191"/>
      <c r="AN171" s="190"/>
      <c r="AO171" s="190"/>
    </row>
    <row r="172" spans="1:87" x14ac:dyDescent="0.25">
      <c r="A172" s="272"/>
      <c r="B172" s="126" t="s">
        <v>86</v>
      </c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A172" s="190"/>
      <c r="AB172" s="189">
        <v>193965</v>
      </c>
      <c r="AC172" s="189">
        <v>196973</v>
      </c>
      <c r="AD172" s="189">
        <v>200877.99999999997</v>
      </c>
      <c r="AE172" s="189">
        <v>206823.99999999997</v>
      </c>
      <c r="AF172" s="189">
        <v>214821.99999999997</v>
      </c>
      <c r="AG172" s="189">
        <v>223519</v>
      </c>
      <c r="AH172" s="189">
        <v>237886.00000000003</v>
      </c>
      <c r="AI172" s="189">
        <v>255173.00000000009</v>
      </c>
      <c r="AJ172" s="189">
        <v>264090.00000000012</v>
      </c>
      <c r="AK172" s="189">
        <v>265587.00000000012</v>
      </c>
      <c r="AL172" s="189">
        <v>278848.00000000012</v>
      </c>
      <c r="AM172" s="189">
        <v>295516.00000000012</v>
      </c>
      <c r="AN172" s="189">
        <v>308471.00000000012</v>
      </c>
      <c r="AO172" s="189">
        <v>318930.00000000006</v>
      </c>
    </row>
    <row r="173" spans="1:87" ht="15" thickBot="1" x14ac:dyDescent="0.3">
      <c r="A173" s="273"/>
      <c r="B173" s="127" t="s">
        <v>87</v>
      </c>
      <c r="C173" s="192">
        <v>125338.38299616541</v>
      </c>
      <c r="D173" s="192">
        <v>133540.50897953249</v>
      </c>
      <c r="E173" s="192">
        <v>138907.13526837484</v>
      </c>
      <c r="F173" s="192">
        <v>150029.38938833642</v>
      </c>
      <c r="G173" s="192">
        <v>156193.0219984538</v>
      </c>
      <c r="H173" s="192">
        <v>162814.63417783979</v>
      </c>
      <c r="I173" s="192">
        <v>167920.5556540438</v>
      </c>
      <c r="J173" s="192">
        <v>170971.88864568342</v>
      </c>
      <c r="K173" s="192">
        <v>171660.97465806635</v>
      </c>
      <c r="L173" s="192">
        <v>175851.14285689453</v>
      </c>
      <c r="M173" s="192">
        <v>179610.49581331376</v>
      </c>
      <c r="N173" s="192">
        <v>185834.90787257362</v>
      </c>
      <c r="O173" s="192">
        <v>192855.3275736229</v>
      </c>
      <c r="P173" s="192">
        <v>199704.13317703316</v>
      </c>
      <c r="Q173" s="192">
        <v>206511.03134006722</v>
      </c>
      <c r="R173" s="192">
        <v>212710.34335846762</v>
      </c>
      <c r="S173" s="192">
        <v>216581.47721763622</v>
      </c>
      <c r="T173" s="192">
        <v>228569.7680440495</v>
      </c>
      <c r="U173" s="192">
        <v>245665.51417845493</v>
      </c>
      <c r="V173" s="192">
        <v>260370.89236206553</v>
      </c>
      <c r="W173" s="192">
        <v>276439.30012717162</v>
      </c>
      <c r="X173" s="192">
        <v>289712.07740357536</v>
      </c>
      <c r="Y173" s="192">
        <v>305503.34442978149</v>
      </c>
      <c r="Z173" s="192">
        <v>305703.46522449399</v>
      </c>
      <c r="AA173" s="192">
        <v>295973.63112300215</v>
      </c>
      <c r="AB173" s="192">
        <v>300204.56625304522</v>
      </c>
      <c r="AC173" s="192">
        <v>310040.58509604668</v>
      </c>
      <c r="AD173" s="192">
        <v>312831.43651071604</v>
      </c>
      <c r="AE173" s="192">
        <v>324656.35632609279</v>
      </c>
      <c r="AF173" s="192">
        <v>333785.64247199788</v>
      </c>
      <c r="AG173" s="192">
        <v>347487.3809141391</v>
      </c>
      <c r="AH173" s="192">
        <v>369529.50791876146</v>
      </c>
      <c r="AI173" s="192">
        <v>393708.21970252012</v>
      </c>
      <c r="AJ173" s="192">
        <v>410046.17319362279</v>
      </c>
      <c r="AK173" s="192">
        <v>416772.69786200707</v>
      </c>
      <c r="AL173" s="192">
        <v>437814.70199370442</v>
      </c>
      <c r="AM173" s="192">
        <v>461725.74694574822</v>
      </c>
      <c r="AN173" s="192">
        <v>487509.53179877903</v>
      </c>
      <c r="AO173" s="192">
        <v>509962.66985766159</v>
      </c>
    </row>
    <row r="174" spans="1:87" x14ac:dyDescent="0.25">
      <c r="A174" s="271" t="s">
        <v>8</v>
      </c>
      <c r="B174" s="123" t="s">
        <v>88</v>
      </c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5"/>
      <c r="AM174" s="195"/>
      <c r="AN174" s="194"/>
      <c r="AO174" s="194"/>
    </row>
    <row r="175" spans="1:87" x14ac:dyDescent="0.25">
      <c r="A175" s="272"/>
      <c r="B175" s="126" t="s">
        <v>83</v>
      </c>
      <c r="C175" s="189" t="s">
        <v>90</v>
      </c>
      <c r="D175" s="189" t="s">
        <v>90</v>
      </c>
      <c r="E175" s="189" t="s">
        <v>90</v>
      </c>
      <c r="F175" s="189" t="s">
        <v>90</v>
      </c>
      <c r="G175" s="189" t="s">
        <v>90</v>
      </c>
      <c r="H175" s="189" t="s">
        <v>90</v>
      </c>
      <c r="I175" s="189" t="s">
        <v>90</v>
      </c>
      <c r="J175" s="189" t="s">
        <v>90</v>
      </c>
      <c r="K175" s="189" t="s">
        <v>90</v>
      </c>
      <c r="L175" s="189" t="s">
        <v>90</v>
      </c>
      <c r="M175" s="189" t="s">
        <v>90</v>
      </c>
      <c r="N175" s="189" t="s">
        <v>90</v>
      </c>
      <c r="O175" s="189" t="s">
        <v>90</v>
      </c>
      <c r="P175" s="189" t="s">
        <v>90</v>
      </c>
      <c r="Q175" s="189" t="s">
        <v>90</v>
      </c>
      <c r="R175" s="189" t="s">
        <v>90</v>
      </c>
      <c r="S175" s="189" t="s">
        <v>90</v>
      </c>
      <c r="T175" s="189" t="s">
        <v>90</v>
      </c>
      <c r="U175" s="189" t="s">
        <v>90</v>
      </c>
      <c r="V175" s="189" t="s">
        <v>90</v>
      </c>
      <c r="W175" s="189" t="s">
        <v>90</v>
      </c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1"/>
      <c r="AN175" s="190"/>
      <c r="AO175" s="190"/>
    </row>
    <row r="176" spans="1:87" x14ac:dyDescent="0.25">
      <c r="A176" s="272"/>
      <c r="B176" s="126" t="s">
        <v>84</v>
      </c>
      <c r="C176" s="190"/>
      <c r="D176" s="190"/>
      <c r="E176" s="190"/>
      <c r="F176" s="19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89" t="s">
        <v>90</v>
      </c>
      <c r="S176" s="189" t="s">
        <v>90</v>
      </c>
      <c r="T176" s="189" t="s">
        <v>90</v>
      </c>
      <c r="U176" s="189" t="s">
        <v>90</v>
      </c>
      <c r="V176" s="189" t="s">
        <v>90</v>
      </c>
      <c r="W176" s="189" t="s">
        <v>90</v>
      </c>
      <c r="X176" s="189" t="s">
        <v>90</v>
      </c>
      <c r="Y176" s="189" t="s">
        <v>90</v>
      </c>
      <c r="Z176" s="189" t="s">
        <v>90</v>
      </c>
      <c r="AA176" s="189" t="s">
        <v>90</v>
      </c>
      <c r="AB176" s="189" t="s">
        <v>90</v>
      </c>
      <c r="AC176" s="189" t="s">
        <v>90</v>
      </c>
      <c r="AD176" s="189" t="s">
        <v>90</v>
      </c>
      <c r="AE176" s="189" t="s">
        <v>90</v>
      </c>
      <c r="AF176" s="189" t="s">
        <v>90</v>
      </c>
      <c r="AG176" s="189" t="s">
        <v>90</v>
      </c>
      <c r="AH176" s="190"/>
      <c r="AI176" s="190"/>
      <c r="AJ176" s="190"/>
      <c r="AK176" s="190"/>
      <c r="AL176" s="190"/>
      <c r="AM176" s="191"/>
      <c r="AN176" s="190"/>
      <c r="AO176" s="190"/>
    </row>
    <row r="177" spans="1:41" x14ac:dyDescent="0.25">
      <c r="A177" s="272"/>
      <c r="B177" s="126" t="s">
        <v>85</v>
      </c>
      <c r="C177" s="190"/>
      <c r="D177" s="190"/>
      <c r="E177" s="190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  <c r="AA177" s="190"/>
      <c r="AB177" s="189">
        <v>37057.828999999998</v>
      </c>
      <c r="AC177" s="189">
        <v>38424.421999999999</v>
      </c>
      <c r="AD177" s="189">
        <v>39931.489000000001</v>
      </c>
      <c r="AE177" s="189">
        <v>41290.726000000002</v>
      </c>
      <c r="AF177" s="189">
        <v>43208.111000000004</v>
      </c>
      <c r="AG177" s="189">
        <v>45974.213000000011</v>
      </c>
      <c r="AH177" s="189">
        <v>47899.237000000023</v>
      </c>
      <c r="AI177" s="189">
        <v>50062.691000000021</v>
      </c>
      <c r="AJ177" s="190"/>
      <c r="AK177" s="190"/>
      <c r="AL177" s="190"/>
      <c r="AM177" s="191"/>
      <c r="AN177" s="190"/>
      <c r="AO177" s="190"/>
    </row>
    <row r="178" spans="1:41" x14ac:dyDescent="0.25">
      <c r="A178" s="272"/>
      <c r="B178" s="126" t="s">
        <v>86</v>
      </c>
      <c r="C178" s="190"/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  <c r="AA178" s="190"/>
      <c r="AB178" s="189">
        <v>46090.999999999978</v>
      </c>
      <c r="AC178" s="189">
        <v>47111.999999999985</v>
      </c>
      <c r="AD178" s="189">
        <v>46842.999999999993</v>
      </c>
      <c r="AE178" s="189">
        <v>47696</v>
      </c>
      <c r="AF178" s="189">
        <v>50744</v>
      </c>
      <c r="AG178" s="189">
        <v>53373</v>
      </c>
      <c r="AH178" s="189">
        <v>56322</v>
      </c>
      <c r="AI178" s="189">
        <v>59777.000000000007</v>
      </c>
      <c r="AJ178" s="189">
        <v>61709.000000000022</v>
      </c>
      <c r="AK178" s="189">
        <v>65396.000000000029</v>
      </c>
      <c r="AL178" s="189">
        <v>69067.000000000029</v>
      </c>
      <c r="AM178" s="189">
        <v>71517.000000000029</v>
      </c>
      <c r="AN178" s="189">
        <v>76072.000000000044</v>
      </c>
      <c r="AO178" s="189">
        <v>83146.000000000058</v>
      </c>
    </row>
    <row r="179" spans="1:41" ht="15" thickBot="1" x14ac:dyDescent="0.3">
      <c r="A179" s="273"/>
      <c r="B179" s="127" t="s">
        <v>87</v>
      </c>
      <c r="C179" s="192">
        <v>15982.838493903469</v>
      </c>
      <c r="D179" s="192">
        <v>16522.230290113424</v>
      </c>
      <c r="E179" s="192">
        <v>17220.969510175244</v>
      </c>
      <c r="F179" s="192">
        <v>18731.256943230379</v>
      </c>
      <c r="G179" s="192">
        <v>21011.461443301047</v>
      </c>
      <c r="H179" s="192">
        <v>23633.596789928815</v>
      </c>
      <c r="I179" s="192">
        <v>24565.821342752533</v>
      </c>
      <c r="J179" s="192">
        <v>25792.900241340169</v>
      </c>
      <c r="K179" s="192">
        <v>25625.850111541764</v>
      </c>
      <c r="L179" s="192">
        <v>26650.44481943587</v>
      </c>
      <c r="M179" s="192">
        <v>27921.139131137454</v>
      </c>
      <c r="N179" s="192">
        <v>28374.946454913901</v>
      </c>
      <c r="O179" s="192">
        <v>30389.946539459397</v>
      </c>
      <c r="P179" s="192">
        <v>33323.207176418575</v>
      </c>
      <c r="Q179" s="192">
        <v>35257.353144598921</v>
      </c>
      <c r="R179" s="192">
        <v>36340.881940292493</v>
      </c>
      <c r="S179" s="192">
        <v>37002.252780703573</v>
      </c>
      <c r="T179" s="192">
        <v>39050.413931261151</v>
      </c>
      <c r="U179" s="192">
        <v>41971.167488151645</v>
      </c>
      <c r="V179" s="192">
        <v>44483.534324762615</v>
      </c>
      <c r="W179" s="192">
        <v>47228.770406564821</v>
      </c>
      <c r="X179" s="192">
        <v>49496.381959467632</v>
      </c>
      <c r="Y179" s="192">
        <v>52194.269432292051</v>
      </c>
      <c r="Z179" s="192">
        <v>52228.459430106079</v>
      </c>
      <c r="AA179" s="192">
        <v>50566.148388724032</v>
      </c>
      <c r="AB179" s="192">
        <v>51288.990125662123</v>
      </c>
      <c r="AC179" s="192">
        <v>55285.533689726137</v>
      </c>
      <c r="AD179" s="192">
        <v>58971.705401497638</v>
      </c>
      <c r="AE179" s="192">
        <v>63446.620266720456</v>
      </c>
      <c r="AF179" s="192">
        <v>67003.006121684739</v>
      </c>
      <c r="AG179" s="192">
        <v>70376.104399298885</v>
      </c>
      <c r="AH179" s="192">
        <v>74045.163482491756</v>
      </c>
      <c r="AI179" s="192">
        <v>77428.072271172496</v>
      </c>
      <c r="AJ179" s="192">
        <v>81065.615048435997</v>
      </c>
      <c r="AK179" s="192">
        <v>84926.190572710155</v>
      </c>
      <c r="AL179" s="192">
        <v>89363.969790654999</v>
      </c>
      <c r="AM179" s="192">
        <v>95152.144207128687</v>
      </c>
      <c r="AN179" s="192">
        <v>99725.803271577344</v>
      </c>
      <c r="AO179" s="192">
        <v>108596.36433973558</v>
      </c>
    </row>
    <row r="180" spans="1:41" x14ac:dyDescent="0.25">
      <c r="A180" s="276" t="s">
        <v>10</v>
      </c>
      <c r="B180" s="123" t="s">
        <v>88</v>
      </c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  <c r="AA180" s="194"/>
      <c r="AB180" s="194"/>
      <c r="AC180" s="194"/>
      <c r="AD180" s="194"/>
      <c r="AE180" s="194"/>
      <c r="AF180" s="194"/>
      <c r="AG180" s="194"/>
      <c r="AH180" s="194"/>
      <c r="AI180" s="194"/>
      <c r="AJ180" s="194"/>
      <c r="AK180" s="194"/>
      <c r="AL180" s="195"/>
      <c r="AM180" s="195"/>
      <c r="AN180" s="194"/>
      <c r="AO180" s="194"/>
    </row>
    <row r="181" spans="1:41" x14ac:dyDescent="0.25">
      <c r="A181" s="277"/>
      <c r="B181" s="126" t="s">
        <v>83</v>
      </c>
      <c r="C181" s="188">
        <v>68.837999999999994</v>
      </c>
      <c r="D181" s="189">
        <v>75.24499999999999</v>
      </c>
      <c r="E181" s="189">
        <v>87.467999999999989</v>
      </c>
      <c r="F181" s="189">
        <v>93.516000000000005</v>
      </c>
      <c r="G181" s="189">
        <v>93.22</v>
      </c>
      <c r="H181" s="189">
        <v>103.35799999999999</v>
      </c>
      <c r="I181" s="189">
        <v>117.03699999999999</v>
      </c>
      <c r="J181" s="189">
        <v>123.27899999999998</v>
      </c>
      <c r="K181" s="189">
        <v>120.62799999999999</v>
      </c>
      <c r="L181" s="189">
        <v>113.52099999999999</v>
      </c>
      <c r="M181" s="189">
        <v>102.57399999999998</v>
      </c>
      <c r="N181" s="189">
        <v>107.03799999999997</v>
      </c>
      <c r="O181" s="189">
        <v>116.90099999999998</v>
      </c>
      <c r="P181" s="189">
        <v>126.26399999999998</v>
      </c>
      <c r="Q181" s="189">
        <v>117.01299999999999</v>
      </c>
      <c r="R181" s="189">
        <v>115.64100000000001</v>
      </c>
      <c r="S181" s="189">
        <v>105.53699999999999</v>
      </c>
      <c r="T181" s="189">
        <v>150.90200000000002</v>
      </c>
      <c r="U181" s="189">
        <v>208.54900000000001</v>
      </c>
      <c r="V181" s="189">
        <v>264.25799999999998</v>
      </c>
      <c r="W181" s="189">
        <v>275.37599999999998</v>
      </c>
      <c r="X181" s="190"/>
      <c r="Y181" s="190"/>
      <c r="Z181" s="190"/>
      <c r="AA181" s="190"/>
      <c r="AB181" s="190"/>
      <c r="AC181" s="190"/>
      <c r="AD181" s="190"/>
      <c r="AE181" s="190"/>
      <c r="AF181" s="190"/>
      <c r="AG181" s="190"/>
      <c r="AH181" s="190"/>
      <c r="AI181" s="190"/>
      <c r="AJ181" s="190"/>
      <c r="AK181" s="190"/>
      <c r="AL181" s="190"/>
      <c r="AM181" s="191"/>
      <c r="AN181" s="190"/>
      <c r="AO181" s="190"/>
    </row>
    <row r="182" spans="1:41" x14ac:dyDescent="0.25">
      <c r="A182" s="277"/>
      <c r="B182" s="126" t="s">
        <v>84</v>
      </c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89">
        <v>10396.223</v>
      </c>
      <c r="S182" s="189">
        <v>10259.876</v>
      </c>
      <c r="T182" s="189">
        <v>11864.246999999999</v>
      </c>
      <c r="U182" s="189">
        <v>15303.08</v>
      </c>
      <c r="V182" s="189">
        <v>17246.844000000001</v>
      </c>
      <c r="W182" s="189">
        <v>18293.02</v>
      </c>
      <c r="X182" s="189">
        <v>16094.21</v>
      </c>
      <c r="Y182" s="189">
        <v>15990.429000000002</v>
      </c>
      <c r="Z182" s="189">
        <v>14981.731000000003</v>
      </c>
      <c r="AA182" s="189">
        <v>9194.2920000000013</v>
      </c>
      <c r="AB182" s="189">
        <v>10321.816000000001</v>
      </c>
      <c r="AC182" s="189">
        <v>10517.133999999998</v>
      </c>
      <c r="AD182" s="189">
        <v>11558.381999999998</v>
      </c>
      <c r="AE182" s="189">
        <v>13262.017999999998</v>
      </c>
      <c r="AF182" s="189">
        <v>15330.733999999997</v>
      </c>
      <c r="AG182" s="189">
        <v>18195.728999999999</v>
      </c>
      <c r="AH182" s="190"/>
      <c r="AI182" s="190"/>
      <c r="AJ182" s="190"/>
      <c r="AK182" s="190"/>
      <c r="AL182" s="190"/>
      <c r="AM182" s="191"/>
      <c r="AN182" s="190"/>
      <c r="AO182" s="190"/>
    </row>
    <row r="183" spans="1:41" x14ac:dyDescent="0.25">
      <c r="A183" s="277"/>
      <c r="B183" s="126" t="s">
        <v>85</v>
      </c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89">
        <v>30759.547999999999</v>
      </c>
      <c r="AC183" s="189">
        <v>33183.880999999994</v>
      </c>
      <c r="AD183" s="189">
        <v>33914.786999999997</v>
      </c>
      <c r="AE183" s="189">
        <v>38829.364000000001</v>
      </c>
      <c r="AF183" s="189">
        <v>43864.495999999999</v>
      </c>
      <c r="AG183" s="189">
        <v>52600.57699999999</v>
      </c>
      <c r="AH183" s="189">
        <v>62666.867999999988</v>
      </c>
      <c r="AI183" s="189">
        <v>71260.126999999993</v>
      </c>
      <c r="AJ183" s="190"/>
      <c r="AK183" s="190"/>
      <c r="AL183" s="190"/>
      <c r="AM183" s="191"/>
      <c r="AN183" s="190"/>
      <c r="AO183" s="190"/>
    </row>
    <row r="184" spans="1:41" x14ac:dyDescent="0.25">
      <c r="A184" s="277"/>
      <c r="B184" s="126" t="s">
        <v>86</v>
      </c>
      <c r="C184" s="190"/>
      <c r="D184" s="190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A184" s="190"/>
      <c r="AB184" s="189">
        <v>41286.999999999993</v>
      </c>
      <c r="AC184" s="189">
        <v>44765</v>
      </c>
      <c r="AD184" s="189">
        <v>49272.999999999993</v>
      </c>
      <c r="AE184" s="189">
        <v>54867.999999999993</v>
      </c>
      <c r="AF184" s="189">
        <v>61004</v>
      </c>
      <c r="AG184" s="189">
        <v>68783</v>
      </c>
      <c r="AH184" s="189">
        <v>81980.999999999985</v>
      </c>
      <c r="AI184" s="189">
        <v>92655.999999999985</v>
      </c>
      <c r="AJ184" s="189">
        <v>101151.99999999999</v>
      </c>
      <c r="AK184" s="189">
        <v>96985.999999999985</v>
      </c>
      <c r="AL184" s="189">
        <v>104160.99999999999</v>
      </c>
      <c r="AM184" s="189">
        <v>123816</v>
      </c>
      <c r="AN184" s="189">
        <v>129166</v>
      </c>
      <c r="AO184" s="189">
        <v>137308</v>
      </c>
    </row>
    <row r="185" spans="1:41" ht="15" thickBot="1" x14ac:dyDescent="0.3">
      <c r="A185" s="278"/>
      <c r="B185" s="127" t="s">
        <v>87</v>
      </c>
      <c r="C185" s="192">
        <v>30379.355986776511</v>
      </c>
      <c r="D185" s="192">
        <v>33135.277916326588</v>
      </c>
      <c r="E185" s="192">
        <v>36355.735875353239</v>
      </c>
      <c r="F185" s="192">
        <v>39556.79948492581</v>
      </c>
      <c r="G185" s="192">
        <v>40890.011961542034</v>
      </c>
      <c r="H185" s="192">
        <v>46146.876743335779</v>
      </c>
      <c r="I185" s="192">
        <v>49322.488151154757</v>
      </c>
      <c r="J185" s="192">
        <v>51018.687325118131</v>
      </c>
      <c r="K185" s="192">
        <v>51499.403045808074</v>
      </c>
      <c r="L185" s="192">
        <v>51870.242746202384</v>
      </c>
      <c r="M185" s="192">
        <v>49161.622775923737</v>
      </c>
      <c r="N185" s="192">
        <v>52949.296099691186</v>
      </c>
      <c r="O185" s="192">
        <v>56435.907566674396</v>
      </c>
      <c r="P185" s="192">
        <v>62368.146403691775</v>
      </c>
      <c r="Q185" s="192">
        <v>59204.231720262113</v>
      </c>
      <c r="R185" s="192">
        <v>57285.904591860832</v>
      </c>
      <c r="S185" s="192">
        <v>57154.935708910576</v>
      </c>
      <c r="T185" s="192">
        <v>65263.627542451766</v>
      </c>
      <c r="U185" s="192">
        <v>84263.397573282709</v>
      </c>
      <c r="V185" s="192">
        <v>94567.320654840078</v>
      </c>
      <c r="W185" s="192">
        <v>96059.288311654498</v>
      </c>
      <c r="X185" s="192">
        <v>93754.233048600581</v>
      </c>
      <c r="Y185" s="192">
        <v>92085.515732287342</v>
      </c>
      <c r="Z185" s="192">
        <v>86451.977039097226</v>
      </c>
      <c r="AA185" s="192">
        <v>56413.792034853781</v>
      </c>
      <c r="AB185" s="192">
        <v>55832.21709425703</v>
      </c>
      <c r="AC185" s="192">
        <v>58916.733604329806</v>
      </c>
      <c r="AD185" s="192">
        <v>62703.425226579478</v>
      </c>
      <c r="AE185" s="192">
        <v>68331.665819909002</v>
      </c>
      <c r="AF185" s="192">
        <v>75778.651647283958</v>
      </c>
      <c r="AG185" s="192">
        <v>86720.731889643066</v>
      </c>
      <c r="AH185" s="192">
        <v>101406.22767507851</v>
      </c>
      <c r="AI185" s="192">
        <v>117425.29772958162</v>
      </c>
      <c r="AJ185" s="192">
        <v>128091.40265155757</v>
      </c>
      <c r="AK185" s="192">
        <v>120026.98015152544</v>
      </c>
      <c r="AL185" s="192">
        <v>131503.57245591984</v>
      </c>
      <c r="AM185" s="192">
        <v>155852.40502219883</v>
      </c>
      <c r="AN185" s="192">
        <v>160351.22152988572</v>
      </c>
      <c r="AO185" s="192">
        <v>172868.78018307153</v>
      </c>
    </row>
    <row r="186" spans="1:41" x14ac:dyDescent="0.25">
      <c r="A186" s="276" t="s">
        <v>93</v>
      </c>
      <c r="B186" s="123" t="s">
        <v>88</v>
      </c>
      <c r="C186" s="216"/>
      <c r="D186" s="216"/>
      <c r="E186" s="216"/>
      <c r="F186" s="216"/>
      <c r="G186" s="216"/>
      <c r="H186" s="216"/>
      <c r="I186" s="216"/>
      <c r="J186" s="216"/>
      <c r="K186" s="216"/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216"/>
      <c r="AA186" s="216"/>
      <c r="AB186" s="216"/>
      <c r="AC186" s="216"/>
      <c r="AD186" s="216"/>
      <c r="AE186" s="216"/>
      <c r="AF186" s="216"/>
      <c r="AG186" s="216"/>
      <c r="AH186" s="216"/>
      <c r="AI186" s="216"/>
      <c r="AJ186" s="216"/>
      <c r="AK186" s="216"/>
      <c r="AL186" s="217"/>
      <c r="AM186" s="217"/>
      <c r="AN186" s="216"/>
      <c r="AO186" s="216"/>
    </row>
    <row r="187" spans="1:41" x14ac:dyDescent="0.25">
      <c r="A187" s="277"/>
      <c r="B187" s="126" t="s">
        <v>83</v>
      </c>
      <c r="C187" s="188">
        <v>62.128999999999998</v>
      </c>
      <c r="D187" s="189">
        <v>68.039000000000001</v>
      </c>
      <c r="E187" s="189">
        <v>68.518000000000001</v>
      </c>
      <c r="F187" s="189">
        <v>74.923000000000002</v>
      </c>
      <c r="G187" s="189">
        <v>77.775000000000006</v>
      </c>
      <c r="H187" s="189">
        <v>88.021000000000001</v>
      </c>
      <c r="I187" s="189">
        <v>93.539000000000001</v>
      </c>
      <c r="J187" s="189">
        <v>96.307000000000002</v>
      </c>
      <c r="K187" s="189">
        <v>97.444000000000003</v>
      </c>
      <c r="L187" s="189">
        <v>98.656000000000006</v>
      </c>
      <c r="M187" s="189">
        <v>93.504999999999995</v>
      </c>
      <c r="N187" s="189">
        <v>100.65</v>
      </c>
      <c r="O187" s="189">
        <v>101.471</v>
      </c>
      <c r="P187" s="189">
        <v>112.502</v>
      </c>
      <c r="Q187" s="189">
        <v>106.611</v>
      </c>
      <c r="R187" s="189">
        <v>103.04600000000001</v>
      </c>
      <c r="S187" s="189">
        <v>96.685000000000002</v>
      </c>
      <c r="T187" s="189">
        <v>108.69</v>
      </c>
      <c r="U187" s="189">
        <v>148.1</v>
      </c>
      <c r="V187" s="189">
        <v>179.833</v>
      </c>
      <c r="W187" s="189">
        <v>186.29900000000001</v>
      </c>
      <c r="X187" s="190"/>
      <c r="Y187" s="190"/>
      <c r="Z187" s="190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0"/>
      <c r="AL187" s="190"/>
      <c r="AM187" s="191"/>
      <c r="AN187" s="190"/>
      <c r="AO187" s="190"/>
    </row>
    <row r="188" spans="1:41" x14ac:dyDescent="0.25">
      <c r="A188" s="277"/>
      <c r="B188" s="126" t="s">
        <v>84</v>
      </c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89">
        <v>9551.5419999999995</v>
      </c>
      <c r="S188" s="189">
        <v>9523.6460000000006</v>
      </c>
      <c r="T188" s="189">
        <v>10870.587</v>
      </c>
      <c r="U188" s="189">
        <v>14027.727999999999</v>
      </c>
      <c r="V188" s="189">
        <v>15727.253000000001</v>
      </c>
      <c r="W188" s="189">
        <v>15869.659</v>
      </c>
      <c r="X188" s="189">
        <v>15648.102000000001</v>
      </c>
      <c r="Y188" s="189">
        <v>15333.487999999999</v>
      </c>
      <c r="Z188" s="189">
        <v>14367.341</v>
      </c>
      <c r="AA188" s="189">
        <v>9402.5120000000006</v>
      </c>
      <c r="AB188" s="189">
        <v>9212.6890000000003</v>
      </c>
      <c r="AC188" s="189">
        <v>9995.06</v>
      </c>
      <c r="AD188" s="189">
        <v>10979.303</v>
      </c>
      <c r="AE188" s="189">
        <v>12671.414000000001</v>
      </c>
      <c r="AF188" s="189">
        <v>14574.846</v>
      </c>
      <c r="AG188" s="189">
        <v>17335.763999999999</v>
      </c>
      <c r="AH188" s="190"/>
      <c r="AI188" s="190"/>
      <c r="AJ188" s="190"/>
      <c r="AK188" s="190"/>
      <c r="AL188" s="190"/>
      <c r="AM188" s="191"/>
      <c r="AN188" s="190"/>
      <c r="AO188" s="190"/>
    </row>
    <row r="189" spans="1:41" x14ac:dyDescent="0.25">
      <c r="A189" s="277"/>
      <c r="B189" s="126" t="s">
        <v>85</v>
      </c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  <c r="AB189" s="189">
        <v>25516.978999999999</v>
      </c>
      <c r="AC189" s="189">
        <v>28162.322</v>
      </c>
      <c r="AD189" s="189">
        <v>30147.113000000001</v>
      </c>
      <c r="AE189" s="189">
        <v>34400.15</v>
      </c>
      <c r="AF189" s="189">
        <v>39109.144</v>
      </c>
      <c r="AG189" s="189">
        <v>47416.474000000002</v>
      </c>
      <c r="AH189" s="189">
        <v>55575.953000000001</v>
      </c>
      <c r="AI189" s="189">
        <v>64025.222000000002</v>
      </c>
      <c r="AJ189" s="190"/>
      <c r="AK189" s="190"/>
      <c r="AL189" s="190"/>
      <c r="AM189" s="191"/>
      <c r="AN189" s="190"/>
      <c r="AO189" s="190"/>
    </row>
    <row r="190" spans="1:41" x14ac:dyDescent="0.25">
      <c r="A190" s="277"/>
      <c r="B190" s="126" t="s">
        <v>86</v>
      </c>
      <c r="C190" s="190"/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89">
        <v>39118</v>
      </c>
      <c r="AC190" s="189">
        <v>42921</v>
      </c>
      <c r="AD190" s="189">
        <v>47693</v>
      </c>
      <c r="AE190" s="189">
        <v>53171</v>
      </c>
      <c r="AF190" s="189">
        <v>59089</v>
      </c>
      <c r="AG190" s="189">
        <v>66894</v>
      </c>
      <c r="AH190" s="189">
        <v>78982</v>
      </c>
      <c r="AI190" s="189">
        <v>90382</v>
      </c>
      <c r="AJ190" s="189">
        <v>99291</v>
      </c>
      <c r="AK190" s="189">
        <v>98015</v>
      </c>
      <c r="AL190" s="189">
        <v>102779</v>
      </c>
      <c r="AM190" s="189">
        <v>122277</v>
      </c>
      <c r="AN190" s="189">
        <v>128080</v>
      </c>
      <c r="AO190" s="189">
        <v>136751</v>
      </c>
    </row>
    <row r="191" spans="1:41" ht="15" thickBot="1" x14ac:dyDescent="0.3">
      <c r="A191" s="278"/>
      <c r="B191" s="127" t="s">
        <v>87</v>
      </c>
      <c r="C191" s="192">
        <v>25428.78820346736</v>
      </c>
      <c r="D191" s="192">
        <v>27735.609818853947</v>
      </c>
      <c r="E191" s="192">
        <v>30303.391985110527</v>
      </c>
      <c r="F191" s="192">
        <v>33016.557454185153</v>
      </c>
      <c r="G191" s="192">
        <v>34206.748185816017</v>
      </c>
      <c r="H191" s="192">
        <v>38648.758302507616</v>
      </c>
      <c r="I191" s="192">
        <v>41160.046048799071</v>
      </c>
      <c r="J191" s="192">
        <v>42519.944350267098</v>
      </c>
      <c r="K191" s="192">
        <v>43001.280483936862</v>
      </c>
      <c r="L191" s="192">
        <v>43484.138923190214</v>
      </c>
      <c r="M191" s="192">
        <v>41319.552269759268</v>
      </c>
      <c r="N191" s="192">
        <v>44576.046527165694</v>
      </c>
      <c r="O191" s="192">
        <v>47412.272268033325</v>
      </c>
      <c r="P191" s="192">
        <v>52471.442586658472</v>
      </c>
      <c r="Q191" s="192">
        <v>49809.58429466925</v>
      </c>
      <c r="R191" s="192">
        <v>48137.189443695039</v>
      </c>
      <c r="S191" s="192">
        <v>50365.318095759721</v>
      </c>
      <c r="T191" s="192">
        <v>50456.781338882778</v>
      </c>
      <c r="U191" s="192">
        <v>51712.999840379838</v>
      </c>
      <c r="V191" s="192">
        <v>58035.344353417553</v>
      </c>
      <c r="W191" s="192">
        <v>66933.182416275406</v>
      </c>
      <c r="X191" s="192">
        <v>71622.685372367749</v>
      </c>
      <c r="Y191" s="192">
        <v>74875.645727761934</v>
      </c>
      <c r="Z191" s="192">
        <v>78510.802685712173</v>
      </c>
      <c r="AA191" s="192">
        <v>65707.052609759194</v>
      </c>
      <c r="AB191" s="192">
        <v>70418.497682977017</v>
      </c>
      <c r="AC191" s="192">
        <v>65856.822014031815</v>
      </c>
      <c r="AD191" s="192">
        <v>72130.519473489403</v>
      </c>
      <c r="AE191" s="192">
        <v>73351.52694768105</v>
      </c>
      <c r="AF191" s="192">
        <v>77892.832706946967</v>
      </c>
      <c r="AG191" s="192">
        <v>85937.716512874758</v>
      </c>
      <c r="AH191" s="192">
        <v>102070.07381260324</v>
      </c>
      <c r="AI191" s="192">
        <v>122373.43772964297</v>
      </c>
      <c r="AJ191" s="192">
        <v>119049.98709315417</v>
      </c>
      <c r="AK191" s="192">
        <v>124354.34681339475</v>
      </c>
      <c r="AL191" s="192">
        <v>133189.09968586676</v>
      </c>
      <c r="AM191" s="192">
        <v>149453.61363935113</v>
      </c>
      <c r="AN191" s="192">
        <v>154436.35551995898</v>
      </c>
      <c r="AO191" s="192">
        <v>167532.64095051918</v>
      </c>
    </row>
    <row r="192" spans="1:41" x14ac:dyDescent="0.25">
      <c r="A192" s="276" t="s">
        <v>12</v>
      </c>
      <c r="B192" s="123" t="s">
        <v>88</v>
      </c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5"/>
      <c r="AM192" s="195"/>
      <c r="AN192" s="194"/>
      <c r="AO192" s="194"/>
    </row>
    <row r="193" spans="1:87" x14ac:dyDescent="0.25">
      <c r="A193" s="277"/>
      <c r="B193" s="126" t="s">
        <v>83</v>
      </c>
      <c r="C193" s="188">
        <v>64.076999999999998</v>
      </c>
      <c r="D193" s="189">
        <v>62.033000000000001</v>
      </c>
      <c r="E193" s="189">
        <v>59.241999999999997</v>
      </c>
      <c r="F193" s="189">
        <v>74.152999999999992</v>
      </c>
      <c r="G193" s="189">
        <v>80.346999999999994</v>
      </c>
      <c r="H193" s="189">
        <v>84.45</v>
      </c>
      <c r="I193" s="189">
        <v>74.456999999999994</v>
      </c>
      <c r="J193" s="189">
        <v>73.296999999999997</v>
      </c>
      <c r="K193" s="189">
        <v>72.643000000000001</v>
      </c>
      <c r="L193" s="189">
        <v>80.128999999999991</v>
      </c>
      <c r="M193" s="189">
        <v>91.628999999999991</v>
      </c>
      <c r="N193" s="189">
        <v>110.60099999999998</v>
      </c>
      <c r="O193" s="189">
        <v>119.21499999999997</v>
      </c>
      <c r="P193" s="189">
        <v>119.51399999999995</v>
      </c>
      <c r="Q193" s="189">
        <v>129.55899999999997</v>
      </c>
      <c r="R193" s="189">
        <v>152.35299999999998</v>
      </c>
      <c r="S193" s="189">
        <v>170.57299999999995</v>
      </c>
      <c r="T193" s="189">
        <v>180.10099999999994</v>
      </c>
      <c r="U193" s="189">
        <v>191.30299999999997</v>
      </c>
      <c r="V193" s="189">
        <v>191.38499999999999</v>
      </c>
      <c r="W193" s="189">
        <v>219.446</v>
      </c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1"/>
      <c r="AN193" s="190"/>
      <c r="AO193" s="190"/>
    </row>
    <row r="194" spans="1:87" x14ac:dyDescent="0.25">
      <c r="A194" s="277"/>
      <c r="B194" s="126" t="s">
        <v>84</v>
      </c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89">
        <v>8364.6570000000011</v>
      </c>
      <c r="S194" s="189">
        <v>9133.5850000000009</v>
      </c>
      <c r="T194" s="189">
        <v>9883.094000000001</v>
      </c>
      <c r="U194" s="189">
        <v>9889.5750000000007</v>
      </c>
      <c r="V194" s="189">
        <v>10128.823</v>
      </c>
      <c r="W194" s="189">
        <v>10489.493999999999</v>
      </c>
      <c r="X194" s="189">
        <v>11496.802</v>
      </c>
      <c r="Y194" s="189">
        <v>11859.111999999999</v>
      </c>
      <c r="Z194" s="189">
        <v>12733.778</v>
      </c>
      <c r="AA194" s="189">
        <v>13488.115</v>
      </c>
      <c r="AB194" s="189">
        <v>14317.155000000001</v>
      </c>
      <c r="AC194" s="189">
        <v>14658.171999999999</v>
      </c>
      <c r="AD194" s="189">
        <v>13918.180999999999</v>
      </c>
      <c r="AE194" s="189">
        <v>14715.517999999998</v>
      </c>
      <c r="AF194" s="189">
        <v>16182.391999999998</v>
      </c>
      <c r="AG194" s="189">
        <v>17315.575999999997</v>
      </c>
      <c r="AH194" s="190"/>
      <c r="AI194" s="190"/>
      <c r="AJ194" s="190"/>
      <c r="AK194" s="190"/>
      <c r="AL194" s="190"/>
      <c r="AM194" s="191"/>
      <c r="AN194" s="190"/>
      <c r="AO194" s="190"/>
    </row>
    <row r="195" spans="1:87" x14ac:dyDescent="0.25">
      <c r="A195" s="277"/>
      <c r="B195" s="126" t="s">
        <v>85</v>
      </c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  <c r="AA195" s="190"/>
      <c r="AB195" s="189">
        <v>34142.398000000001</v>
      </c>
      <c r="AC195" s="189">
        <v>34273.602999999996</v>
      </c>
      <c r="AD195" s="189">
        <v>33395.438999999991</v>
      </c>
      <c r="AE195" s="189">
        <v>34127.71699999999</v>
      </c>
      <c r="AF195" s="189">
        <v>37528.096999999987</v>
      </c>
      <c r="AG195" s="189">
        <v>40237.552999999985</v>
      </c>
      <c r="AH195" s="189">
        <v>43446.374999999978</v>
      </c>
      <c r="AI195" s="189">
        <v>48396.858999999975</v>
      </c>
      <c r="AJ195" s="190"/>
      <c r="AK195" s="190"/>
      <c r="AL195" s="190"/>
      <c r="AM195" s="191"/>
      <c r="AN195" s="190"/>
      <c r="AO195" s="190"/>
    </row>
    <row r="196" spans="1:87" x14ac:dyDescent="0.25">
      <c r="A196" s="277"/>
      <c r="B196" s="126" t="s">
        <v>86</v>
      </c>
      <c r="C196" s="190"/>
      <c r="D196" s="190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  <c r="AA196" s="190"/>
      <c r="AB196" s="189">
        <v>45821.999999999978</v>
      </c>
      <c r="AC196" s="189">
        <v>47109.999999999978</v>
      </c>
      <c r="AD196" s="189">
        <v>45989.999999999978</v>
      </c>
      <c r="AE196" s="189">
        <v>49374.999999999985</v>
      </c>
      <c r="AF196" s="189">
        <v>54217.999999999993</v>
      </c>
      <c r="AG196" s="189">
        <v>57316</v>
      </c>
      <c r="AH196" s="189">
        <v>62244</v>
      </c>
      <c r="AI196" s="189">
        <v>66541.999999999985</v>
      </c>
      <c r="AJ196" s="189">
        <v>69521.999999999985</v>
      </c>
      <c r="AK196" s="189">
        <v>67543.999999999985</v>
      </c>
      <c r="AL196" s="189">
        <v>68397.999999999985</v>
      </c>
      <c r="AM196" s="189">
        <v>76437.999999999985</v>
      </c>
      <c r="AN196" s="189">
        <v>81015.999999999985</v>
      </c>
      <c r="AO196" s="189">
        <v>85232.999999999985</v>
      </c>
    </row>
    <row r="197" spans="1:87" ht="15" thickBot="1" x14ac:dyDescent="0.3">
      <c r="A197" s="278"/>
      <c r="B197" s="127" t="s">
        <v>87</v>
      </c>
      <c r="C197" s="192">
        <v>17128.949961128437</v>
      </c>
      <c r="D197" s="192">
        <v>16515.808969550781</v>
      </c>
      <c r="E197" s="192">
        <v>16002.277434061702</v>
      </c>
      <c r="F197" s="192">
        <v>19957.717625745154</v>
      </c>
      <c r="G197" s="192">
        <v>21582.758653963636</v>
      </c>
      <c r="H197" s="192">
        <v>22647.194975996157</v>
      </c>
      <c r="I197" s="192">
        <v>20010.326776342034</v>
      </c>
      <c r="J197" s="192">
        <v>19764.532683388235</v>
      </c>
      <c r="K197" s="192">
        <v>19578.777644612943</v>
      </c>
      <c r="L197" s="192">
        <v>21570.619207903012</v>
      </c>
      <c r="M197" s="192">
        <v>24729.722162420192</v>
      </c>
      <c r="N197" s="192">
        <v>29916.607272484223</v>
      </c>
      <c r="O197" s="192">
        <v>32707.380674268024</v>
      </c>
      <c r="P197" s="192">
        <v>32730.118400258856</v>
      </c>
      <c r="Q197" s="192">
        <v>35542.217534338488</v>
      </c>
      <c r="R197" s="192">
        <v>41789.448064006254</v>
      </c>
      <c r="S197" s="192">
        <v>45685.494394221249</v>
      </c>
      <c r="T197" s="192">
        <v>49417.999566259787</v>
      </c>
      <c r="U197" s="192">
        <v>49478.203068390678</v>
      </c>
      <c r="V197" s="192">
        <v>50711.450961924107</v>
      </c>
      <c r="W197" s="192">
        <v>52716.419902103429</v>
      </c>
      <c r="X197" s="192">
        <v>57546.925219882723</v>
      </c>
      <c r="Y197" s="192">
        <v>59457.91528791991</v>
      </c>
      <c r="Z197" s="192">
        <v>63968.278575234152</v>
      </c>
      <c r="AA197" s="192">
        <v>67779.057229504411</v>
      </c>
      <c r="AB197" s="192">
        <v>71960.468391556584</v>
      </c>
      <c r="AC197" s="192">
        <v>73864.245539545664</v>
      </c>
      <c r="AD197" s="192">
        <v>74229.44315760702</v>
      </c>
      <c r="AE197" s="192">
        <v>78381.437532400509</v>
      </c>
      <c r="AF197" s="192">
        <v>84487.826153896327</v>
      </c>
      <c r="AG197" s="192">
        <v>88125.420480989094</v>
      </c>
      <c r="AH197" s="192">
        <v>96513.122867977494</v>
      </c>
      <c r="AI197" s="192">
        <v>102516.21542896444</v>
      </c>
      <c r="AJ197" s="192">
        <v>104603.89671225021</v>
      </c>
      <c r="AK197" s="192">
        <v>99158.074970828922</v>
      </c>
      <c r="AL197" s="192">
        <v>101203.08012220409</v>
      </c>
      <c r="AM197" s="192">
        <v>113607.58345266906</v>
      </c>
      <c r="AN197" s="192">
        <v>118689.77241794359</v>
      </c>
      <c r="AO197" s="192">
        <v>124240.9602296715</v>
      </c>
    </row>
    <row r="198" spans="1:87" x14ac:dyDescent="0.25">
      <c r="A198" s="271" t="s">
        <v>14</v>
      </c>
      <c r="B198" s="123" t="s">
        <v>88</v>
      </c>
      <c r="C198" s="194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94"/>
      <c r="AD198" s="194"/>
      <c r="AE198" s="194"/>
      <c r="AF198" s="194"/>
      <c r="AG198" s="194"/>
      <c r="AH198" s="194"/>
      <c r="AI198" s="194"/>
      <c r="AJ198" s="194"/>
      <c r="AK198" s="194"/>
      <c r="AL198" s="195"/>
      <c r="AM198" s="167"/>
      <c r="AN198" s="201"/>
      <c r="AO198" s="201"/>
    </row>
    <row r="199" spans="1:87" x14ac:dyDescent="0.25">
      <c r="A199" s="272"/>
      <c r="B199" s="126" t="s">
        <v>83</v>
      </c>
      <c r="C199" s="188">
        <v>56.762</v>
      </c>
      <c r="D199" s="189">
        <v>63.762</v>
      </c>
      <c r="E199" s="189">
        <v>69.978999999999999</v>
      </c>
      <c r="F199" s="189">
        <v>84.477999999999994</v>
      </c>
      <c r="G199" s="189">
        <v>85.138999999999996</v>
      </c>
      <c r="H199" s="189">
        <v>101.105</v>
      </c>
      <c r="I199" s="189">
        <v>106.05500000000001</v>
      </c>
      <c r="J199" s="189">
        <v>114.505</v>
      </c>
      <c r="K199" s="189">
        <v>104.11499999999999</v>
      </c>
      <c r="L199" s="189">
        <v>99.992999999999995</v>
      </c>
      <c r="M199" s="189">
        <v>93.37700000000001</v>
      </c>
      <c r="N199" s="189">
        <v>97.169000000000011</v>
      </c>
      <c r="O199" s="189">
        <v>102.36100000000002</v>
      </c>
      <c r="P199" s="189">
        <v>109.06700000000002</v>
      </c>
      <c r="Q199" s="189">
        <v>105.98800000000003</v>
      </c>
      <c r="R199" s="189">
        <v>114.30300000000003</v>
      </c>
      <c r="S199" s="189">
        <v>118.21200000000003</v>
      </c>
      <c r="T199" s="189">
        <v>167.09000000000006</v>
      </c>
      <c r="U199" s="189">
        <v>229.03000000000009</v>
      </c>
      <c r="V199" s="189">
        <v>284.57400000000007</v>
      </c>
      <c r="W199" s="189">
        <v>307.74000000000012</v>
      </c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1"/>
      <c r="AN199" s="190"/>
      <c r="AO199" s="190"/>
    </row>
    <row r="200" spans="1:87" x14ac:dyDescent="0.25">
      <c r="A200" s="272"/>
      <c r="B200" s="126" t="s">
        <v>84</v>
      </c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89">
        <v>6329.6749999999993</v>
      </c>
      <c r="S200" s="189">
        <v>6368.0689999999986</v>
      </c>
      <c r="T200" s="189">
        <v>8705.0539999999983</v>
      </c>
      <c r="U200" s="189">
        <v>12221.036999999998</v>
      </c>
      <c r="V200" s="189">
        <v>14127.317999999999</v>
      </c>
      <c r="W200" s="189">
        <v>15153.096999999998</v>
      </c>
      <c r="X200" s="189">
        <v>15500.205999999998</v>
      </c>
      <c r="Y200" s="189">
        <v>16460.193999999996</v>
      </c>
      <c r="Z200" s="189">
        <v>15816.092999999995</v>
      </c>
      <c r="AA200" s="189">
        <v>11912.579999999998</v>
      </c>
      <c r="AB200" s="189">
        <v>12621.428999999998</v>
      </c>
      <c r="AC200" s="189">
        <v>13481.714</v>
      </c>
      <c r="AD200" s="189">
        <v>13714.994000000001</v>
      </c>
      <c r="AE200" s="189">
        <v>14357.298000000003</v>
      </c>
      <c r="AF200" s="189">
        <v>17197.466000000004</v>
      </c>
      <c r="AG200" s="189">
        <v>20623.175000000007</v>
      </c>
      <c r="AH200" s="190"/>
      <c r="AI200" s="190"/>
      <c r="AJ200" s="190"/>
      <c r="AK200" s="190"/>
      <c r="AL200" s="190"/>
      <c r="AM200" s="191"/>
      <c r="AN200" s="190"/>
      <c r="AO200" s="190"/>
    </row>
    <row r="201" spans="1:87" x14ac:dyDescent="0.25">
      <c r="A201" s="272"/>
      <c r="B201" s="126" t="s">
        <v>85</v>
      </c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A201" s="190"/>
      <c r="AB201" s="189">
        <v>37051.61</v>
      </c>
      <c r="AC201" s="189">
        <v>40187.251000000004</v>
      </c>
      <c r="AD201" s="189">
        <v>40875.284</v>
      </c>
      <c r="AE201" s="189">
        <v>43241.387999999999</v>
      </c>
      <c r="AF201" s="189">
        <v>48855.261000000006</v>
      </c>
      <c r="AG201" s="189">
        <v>57172.513000000014</v>
      </c>
      <c r="AH201" s="189">
        <v>66462.747000000018</v>
      </c>
      <c r="AI201" s="189">
        <v>75669.820000000022</v>
      </c>
      <c r="AJ201" s="190"/>
      <c r="AK201" s="190"/>
      <c r="AL201" s="190"/>
      <c r="AM201" s="191"/>
      <c r="AN201" s="190"/>
      <c r="AO201" s="190"/>
    </row>
    <row r="202" spans="1:87" x14ac:dyDescent="0.25">
      <c r="A202" s="272"/>
      <c r="B202" s="126" t="s">
        <v>86</v>
      </c>
      <c r="C202" s="190"/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  <c r="AB202" s="189">
        <v>43878</v>
      </c>
      <c r="AC202" s="189">
        <v>47713</v>
      </c>
      <c r="AD202" s="189">
        <v>47870</v>
      </c>
      <c r="AE202" s="189">
        <v>51781.000000000007</v>
      </c>
      <c r="AF202" s="189">
        <v>57100</v>
      </c>
      <c r="AG202" s="189">
        <v>63896</v>
      </c>
      <c r="AH202" s="189">
        <v>76655</v>
      </c>
      <c r="AI202" s="189">
        <v>87422</v>
      </c>
      <c r="AJ202" s="189">
        <v>96580</v>
      </c>
      <c r="AK202" s="189">
        <v>87744</v>
      </c>
      <c r="AL202" s="189">
        <v>97260</v>
      </c>
      <c r="AM202" s="189">
        <v>118158.00000000001</v>
      </c>
      <c r="AN202" s="189">
        <v>128880.00000000001</v>
      </c>
      <c r="AO202" s="189">
        <v>136584</v>
      </c>
    </row>
    <row r="203" spans="1:87" ht="15" thickBot="1" x14ac:dyDescent="0.3">
      <c r="A203" s="273"/>
      <c r="B203" s="127" t="s">
        <v>87</v>
      </c>
      <c r="C203" s="192">
        <v>13507.070554843043</v>
      </c>
      <c r="D203" s="192">
        <v>15233.857141634067</v>
      </c>
      <c r="E203" s="192">
        <v>16475.881704706477</v>
      </c>
      <c r="F203" s="192">
        <v>19961.300735181765</v>
      </c>
      <c r="G203" s="192">
        <v>20156.586094243328</v>
      </c>
      <c r="H203" s="192">
        <v>23976.312473102542</v>
      </c>
      <c r="I203" s="192">
        <v>25096.029157726138</v>
      </c>
      <c r="J203" s="192">
        <v>27004.8482202667</v>
      </c>
      <c r="K203" s="192">
        <v>24566.259820778992</v>
      </c>
      <c r="L203" s="192">
        <v>23621.834904588271</v>
      </c>
      <c r="M203" s="192">
        <v>22002.279928055683</v>
      </c>
      <c r="N203" s="192">
        <v>22844.746742772266</v>
      </c>
      <c r="O203" s="192">
        <v>23721.540077384125</v>
      </c>
      <c r="P203" s="192">
        <v>25321.322052608106</v>
      </c>
      <c r="Q203" s="192">
        <v>24564.067175320102</v>
      </c>
      <c r="R203" s="192">
        <v>26494.913638173723</v>
      </c>
      <c r="S203" s="192">
        <v>26623.777869632551</v>
      </c>
      <c r="T203" s="192">
        <v>36406.435594066454</v>
      </c>
      <c r="U203" s="192">
        <v>51082.313504556478</v>
      </c>
      <c r="V203" s="192">
        <v>59008.045938165676</v>
      </c>
      <c r="W203" s="192">
        <v>63052.505860314617</v>
      </c>
      <c r="X203" s="192">
        <v>64755.658184408072</v>
      </c>
      <c r="Y203" s="192">
        <v>68653.328121886778</v>
      </c>
      <c r="Z203" s="192">
        <v>65837.64793084767</v>
      </c>
      <c r="AA203" s="192">
        <v>49572.863983425297</v>
      </c>
      <c r="AB203" s="192">
        <v>52511.412142091998</v>
      </c>
      <c r="AC203" s="192">
        <v>57692.00237794804</v>
      </c>
      <c r="AD203" s="192">
        <v>59927.679362982199</v>
      </c>
      <c r="AE203" s="192">
        <v>64940.485927760208</v>
      </c>
      <c r="AF203" s="192">
        <v>70649.599733460433</v>
      </c>
      <c r="AG203" s="192">
        <v>78708.338306824444</v>
      </c>
      <c r="AH203" s="192">
        <v>92625.040214398468</v>
      </c>
      <c r="AI203" s="192">
        <v>105460.95226898408</v>
      </c>
      <c r="AJ203" s="192">
        <v>118656.37371962826</v>
      </c>
      <c r="AK203" s="192">
        <v>108395.5941600841</v>
      </c>
      <c r="AL203" s="192">
        <v>120134.71021363062</v>
      </c>
      <c r="AM203" s="192">
        <v>144437.36237721701</v>
      </c>
      <c r="AN203" s="192">
        <v>157978.11234480713</v>
      </c>
      <c r="AO203" s="192">
        <v>171443.91138748272</v>
      </c>
    </row>
    <row r="204" spans="1:87" x14ac:dyDescent="0.25">
      <c r="A204" s="271" t="s">
        <v>80</v>
      </c>
      <c r="B204" s="123" t="s">
        <v>88</v>
      </c>
      <c r="C204" s="194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5"/>
      <c r="AM204" s="167"/>
      <c r="AN204" s="201"/>
      <c r="AO204" s="201"/>
      <c r="AQ204" s="214"/>
      <c r="AR204" s="214"/>
      <c r="AS204" s="214"/>
      <c r="AT204" s="214"/>
      <c r="AU204" s="214"/>
      <c r="AV204" s="214"/>
      <c r="AW204" s="214"/>
      <c r="AX204" s="214"/>
      <c r="AY204" s="214"/>
      <c r="AZ204" s="214"/>
      <c r="BA204" s="214"/>
      <c r="BB204" s="214"/>
      <c r="BC204" s="214"/>
      <c r="BD204" s="214"/>
      <c r="BE204" s="214"/>
      <c r="BF204" s="214"/>
      <c r="BG204" s="214"/>
      <c r="BH204" s="214"/>
      <c r="BI204" s="214"/>
      <c r="BJ204" s="214"/>
      <c r="BK204" s="214"/>
      <c r="BL204" s="214"/>
      <c r="BM204" s="214"/>
      <c r="BN204" s="214"/>
      <c r="BO204" s="214"/>
      <c r="BP204" s="214"/>
      <c r="BQ204" s="214"/>
      <c r="BR204" s="214"/>
      <c r="BS204" s="214"/>
      <c r="BT204" s="214"/>
      <c r="BU204" s="214"/>
      <c r="BV204" s="214"/>
      <c r="BW204" s="214"/>
      <c r="BX204" s="214"/>
      <c r="BY204" s="214"/>
      <c r="BZ204" s="214"/>
      <c r="CA204" s="214"/>
      <c r="CB204" s="214"/>
      <c r="CC204" s="214"/>
      <c r="CD204" s="214"/>
      <c r="CE204" s="214"/>
      <c r="CF204" s="214"/>
      <c r="CG204" s="214"/>
      <c r="CH204" s="214"/>
      <c r="CI204" s="214"/>
    </row>
    <row r="205" spans="1:87" x14ac:dyDescent="0.25">
      <c r="A205" s="272"/>
      <c r="B205" s="126" t="s">
        <v>83</v>
      </c>
      <c r="C205" s="188">
        <v>749.43299999999999</v>
      </c>
      <c r="D205" s="189">
        <v>786.56399999999996</v>
      </c>
      <c r="E205" s="189">
        <v>820.44600000000003</v>
      </c>
      <c r="F205" s="189">
        <v>904.45</v>
      </c>
      <c r="G205" s="189">
        <v>952.83500000000015</v>
      </c>
      <c r="H205" s="189">
        <v>1007.845</v>
      </c>
      <c r="I205" s="189">
        <v>1028.375</v>
      </c>
      <c r="J205" s="189">
        <v>1045.625</v>
      </c>
      <c r="K205" s="189">
        <v>1045.3430000000001</v>
      </c>
      <c r="L205" s="189">
        <v>1072.8230000000001</v>
      </c>
      <c r="M205" s="189">
        <v>1090.9670000000001</v>
      </c>
      <c r="N205" s="189">
        <v>1147.4370000000001</v>
      </c>
      <c r="O205" s="189">
        <v>1203.7670000000001</v>
      </c>
      <c r="P205" s="189">
        <v>1261.287</v>
      </c>
      <c r="Q205" s="189">
        <v>1293.279</v>
      </c>
      <c r="R205" s="189">
        <v>1358.8149999999996</v>
      </c>
      <c r="S205" s="189">
        <v>1388.1029999999996</v>
      </c>
      <c r="T205" s="189">
        <v>1495.4039999999993</v>
      </c>
      <c r="U205" s="189">
        <v>1626.7549999999994</v>
      </c>
      <c r="V205" s="189">
        <v>1776.9299999999994</v>
      </c>
      <c r="W205" s="189">
        <v>1776.9299999999994</v>
      </c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1"/>
      <c r="AN205" s="190"/>
      <c r="AO205" s="190"/>
      <c r="AQ205" s="214"/>
      <c r="AR205" s="214"/>
      <c r="AS205" s="214"/>
      <c r="AT205" s="214"/>
      <c r="AU205" s="214"/>
      <c r="AV205" s="214"/>
      <c r="AW205" s="214"/>
      <c r="AX205" s="214"/>
      <c r="AY205" s="214"/>
      <c r="AZ205" s="214"/>
      <c r="BA205" s="214"/>
      <c r="BB205" s="214"/>
      <c r="BC205" s="214"/>
      <c r="BD205" s="214"/>
      <c r="BE205" s="214"/>
      <c r="BF205" s="214"/>
      <c r="BG205" s="214"/>
      <c r="BH205" s="214"/>
      <c r="BI205" s="214"/>
      <c r="BJ205" s="214"/>
      <c r="BK205" s="214"/>
      <c r="BL205" s="214"/>
      <c r="BM205" s="214"/>
      <c r="BN205" s="214"/>
      <c r="BO205" s="214"/>
      <c r="BP205" s="214"/>
      <c r="BQ205" s="214"/>
      <c r="BR205" s="214"/>
      <c r="BS205" s="214"/>
      <c r="BT205" s="214"/>
      <c r="BU205" s="214"/>
      <c r="BV205" s="214"/>
      <c r="BW205" s="214"/>
      <c r="BX205" s="214"/>
      <c r="BY205" s="214"/>
      <c r="BZ205" s="214"/>
      <c r="CA205" s="214"/>
      <c r="CB205" s="214"/>
      <c r="CC205" s="214"/>
      <c r="CD205" s="214"/>
      <c r="CE205" s="214"/>
      <c r="CF205" s="214"/>
      <c r="CG205" s="214"/>
      <c r="CH205" s="214"/>
      <c r="CI205" s="214"/>
    </row>
    <row r="206" spans="1:87" x14ac:dyDescent="0.25">
      <c r="A206" s="272"/>
      <c r="B206" s="126" t="s">
        <v>84</v>
      </c>
      <c r="C206" s="190"/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89">
        <v>101347.15500000003</v>
      </c>
      <c r="S206" s="189">
        <v>103748.64800000003</v>
      </c>
      <c r="T206" s="189">
        <v>110555.26700000002</v>
      </c>
      <c r="U206" s="189">
        <v>121503.07600000002</v>
      </c>
      <c r="V206" s="189">
        <v>130429.44</v>
      </c>
      <c r="W206" s="189">
        <v>138010.69899999999</v>
      </c>
      <c r="X206" s="189">
        <v>141032.448</v>
      </c>
      <c r="Y206" s="189">
        <v>147037.72000000003</v>
      </c>
      <c r="Z206" s="189">
        <v>145538.70700000002</v>
      </c>
      <c r="AA206" s="189">
        <v>132766.421</v>
      </c>
      <c r="AB206" s="189">
        <v>137386.30300000001</v>
      </c>
      <c r="AC206" s="189">
        <v>140813.03500000003</v>
      </c>
      <c r="AD206" s="189">
        <v>144276.57300000003</v>
      </c>
      <c r="AE206" s="189">
        <v>151251.32900000003</v>
      </c>
      <c r="AF206" s="189">
        <v>162696.81700000004</v>
      </c>
      <c r="AG206" s="189">
        <v>173733.45700000002</v>
      </c>
      <c r="AH206" s="190"/>
      <c r="AI206" s="190"/>
      <c r="AJ206" s="190"/>
      <c r="AK206" s="190"/>
      <c r="AL206" s="190"/>
      <c r="AM206" s="191"/>
      <c r="AN206" s="190"/>
      <c r="AO206" s="190"/>
      <c r="AQ206" s="214"/>
      <c r="AR206" s="214"/>
      <c r="AS206" s="214"/>
      <c r="AT206" s="214"/>
      <c r="AU206" s="214"/>
      <c r="AV206" s="214"/>
      <c r="AW206" s="214"/>
      <c r="AX206" s="214"/>
      <c r="AY206" s="214"/>
      <c r="AZ206" s="214"/>
      <c r="BA206" s="214"/>
      <c r="BB206" s="214"/>
      <c r="BC206" s="214"/>
      <c r="BD206" s="214"/>
      <c r="BE206" s="214"/>
      <c r="BF206" s="214"/>
      <c r="BG206" s="214"/>
      <c r="BH206" s="214"/>
      <c r="BI206" s="214"/>
      <c r="BJ206" s="214"/>
      <c r="BK206" s="214"/>
      <c r="BL206" s="214"/>
      <c r="BM206" s="214"/>
      <c r="BN206" s="214"/>
      <c r="BO206" s="214"/>
      <c r="BP206" s="214"/>
      <c r="BQ206" s="214"/>
      <c r="BR206" s="214"/>
      <c r="BS206" s="214"/>
      <c r="BT206" s="214"/>
      <c r="BU206" s="214"/>
      <c r="BV206" s="214"/>
      <c r="BW206" s="214"/>
      <c r="BX206" s="214"/>
      <c r="BY206" s="214"/>
      <c r="BZ206" s="214"/>
      <c r="CA206" s="214"/>
      <c r="CB206" s="214"/>
      <c r="CC206" s="214"/>
      <c r="CD206" s="214"/>
      <c r="CE206" s="214"/>
      <c r="CF206" s="214"/>
      <c r="CG206" s="214"/>
      <c r="CH206" s="214"/>
      <c r="CI206" s="214"/>
    </row>
    <row r="207" spans="1:87" x14ac:dyDescent="0.25">
      <c r="A207" s="272"/>
      <c r="B207" s="126" t="s">
        <v>85</v>
      </c>
      <c r="C207" s="190"/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89">
        <v>382431.12800000003</v>
      </c>
      <c r="AC207" s="189">
        <v>395160.66899999999</v>
      </c>
      <c r="AD207" s="189">
        <v>409299.38199999998</v>
      </c>
      <c r="AE207" s="189">
        <v>431244.24099999992</v>
      </c>
      <c r="AF207" s="189">
        <v>458597.48299999989</v>
      </c>
      <c r="AG207" s="189">
        <v>490269.35799999983</v>
      </c>
      <c r="AH207" s="189">
        <v>532222.91199999989</v>
      </c>
      <c r="AI207" s="189">
        <v>578114.44899999991</v>
      </c>
      <c r="AJ207" s="190"/>
      <c r="AK207" s="190"/>
      <c r="AL207" s="190"/>
      <c r="AM207" s="191"/>
      <c r="AN207" s="190"/>
      <c r="AO207" s="190"/>
      <c r="AQ207" s="214"/>
      <c r="AR207" s="214"/>
      <c r="AS207" s="214"/>
      <c r="AT207" s="214"/>
      <c r="AU207" s="214"/>
      <c r="AV207" s="214"/>
      <c r="AW207" s="214"/>
      <c r="AX207" s="214"/>
      <c r="AY207" s="214"/>
      <c r="AZ207" s="214"/>
      <c r="BA207" s="214"/>
      <c r="BB207" s="214"/>
      <c r="BC207" s="214"/>
      <c r="BD207" s="214"/>
      <c r="BE207" s="214"/>
      <c r="BF207" s="214"/>
      <c r="BG207" s="214"/>
      <c r="BH207" s="214"/>
      <c r="BI207" s="214"/>
      <c r="BJ207" s="214"/>
      <c r="BK207" s="214"/>
      <c r="BL207" s="214"/>
      <c r="BM207" s="214"/>
      <c r="BN207" s="214"/>
      <c r="BO207" s="214"/>
      <c r="BP207" s="214"/>
      <c r="BQ207" s="214"/>
      <c r="BR207" s="214"/>
      <c r="BS207" s="214"/>
      <c r="BT207" s="214"/>
      <c r="BU207" s="214"/>
      <c r="BV207" s="214"/>
      <c r="BW207" s="214"/>
      <c r="BX207" s="214"/>
      <c r="BY207" s="214"/>
      <c r="BZ207" s="214"/>
      <c r="CA207" s="214"/>
      <c r="CB207" s="214"/>
      <c r="CC207" s="214"/>
      <c r="CD207" s="214"/>
      <c r="CE207" s="214"/>
      <c r="CF207" s="214"/>
      <c r="CG207" s="214"/>
      <c r="CH207" s="214"/>
      <c r="CI207" s="214"/>
    </row>
    <row r="208" spans="1:87" x14ac:dyDescent="0.25">
      <c r="A208" s="272"/>
      <c r="B208" s="126" t="s">
        <v>86</v>
      </c>
      <c r="C208" s="190"/>
      <c r="D208" s="190"/>
      <c r="E208" s="190"/>
      <c r="F208" s="190"/>
      <c r="G208" s="190"/>
      <c r="H208" s="190"/>
      <c r="I208" s="190"/>
      <c r="J208" s="190"/>
      <c r="K208" s="190"/>
      <c r="L208" s="190"/>
      <c r="M208" s="190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A208" s="190"/>
      <c r="AB208" s="189">
        <v>558507.00000000012</v>
      </c>
      <c r="AC208" s="189">
        <v>571478.00000000012</v>
      </c>
      <c r="AD208" s="189">
        <v>585459.00000000012</v>
      </c>
      <c r="AE208" s="189">
        <v>611163.00000000012</v>
      </c>
      <c r="AF208" s="189">
        <v>647303</v>
      </c>
      <c r="AG208" s="189">
        <v>682459</v>
      </c>
      <c r="AH208" s="189">
        <v>738495</v>
      </c>
      <c r="AI208" s="189">
        <v>793828</v>
      </c>
      <c r="AJ208" s="189">
        <v>828046</v>
      </c>
      <c r="AK208" s="189">
        <v>824433</v>
      </c>
      <c r="AL208" s="189">
        <v>860955</v>
      </c>
      <c r="AM208" s="189">
        <v>929923.00000000012</v>
      </c>
      <c r="AN208" s="189">
        <v>969393</v>
      </c>
      <c r="AO208" s="189">
        <v>1015800.0000000001</v>
      </c>
      <c r="AQ208" s="214"/>
      <c r="AR208" s="214"/>
      <c r="AS208" s="214"/>
      <c r="AT208" s="214"/>
      <c r="AU208" s="214"/>
      <c r="AV208" s="214"/>
      <c r="AW208" s="214"/>
      <c r="AX208" s="214"/>
      <c r="AY208" s="214"/>
      <c r="AZ208" s="214"/>
      <c r="BA208" s="214"/>
      <c r="BB208" s="214"/>
      <c r="BC208" s="214"/>
      <c r="BD208" s="214"/>
      <c r="BE208" s="214"/>
      <c r="BF208" s="214"/>
      <c r="BG208" s="214"/>
      <c r="BH208" s="214"/>
      <c r="BI208" s="214"/>
      <c r="BJ208" s="214"/>
      <c r="BK208" s="214"/>
      <c r="BL208" s="214"/>
      <c r="BM208" s="214"/>
      <c r="BN208" s="214"/>
      <c r="BO208" s="214"/>
      <c r="BP208" s="214"/>
      <c r="BQ208" s="214"/>
      <c r="BR208" s="214"/>
      <c r="BS208" s="214"/>
      <c r="BT208" s="214"/>
      <c r="BU208" s="214"/>
      <c r="BV208" s="214"/>
      <c r="BW208" s="214"/>
      <c r="BX208" s="214"/>
      <c r="BY208" s="214"/>
      <c r="BZ208" s="214"/>
      <c r="CA208" s="214"/>
      <c r="CB208" s="214"/>
      <c r="CC208" s="214"/>
      <c r="CD208" s="214"/>
      <c r="CE208" s="214"/>
      <c r="CF208" s="214"/>
      <c r="CG208" s="214"/>
      <c r="CH208" s="214"/>
      <c r="CI208" s="214"/>
    </row>
    <row r="209" spans="1:87" ht="15" thickBot="1" x14ac:dyDescent="0.3">
      <c r="A209" s="273"/>
      <c r="B209" s="127" t="s">
        <v>87</v>
      </c>
      <c r="C209" s="192">
        <v>328707.55929790187</v>
      </c>
      <c r="D209" s="192">
        <v>344176.77591645281</v>
      </c>
      <c r="E209" s="192">
        <v>360489.99251158378</v>
      </c>
      <c r="F209" s="192">
        <v>398448.02751386963</v>
      </c>
      <c r="G209" s="192">
        <v>421034.44993570645</v>
      </c>
      <c r="H209" s="192">
        <v>449119.93160801131</v>
      </c>
      <c r="I209" s="192">
        <v>457875.87073902722</v>
      </c>
      <c r="J209" s="192">
        <v>467531.01299414528</v>
      </c>
      <c r="K209" s="192">
        <v>470271.18489492685</v>
      </c>
      <c r="L209" s="192">
        <v>486261.8578564421</v>
      </c>
      <c r="M209" s="192">
        <v>497473.75369796739</v>
      </c>
      <c r="N209" s="192">
        <v>523909.85558700841</v>
      </c>
      <c r="O209" s="192">
        <v>545782.8673976073</v>
      </c>
      <c r="P209" s="192">
        <v>573077.57347372966</v>
      </c>
      <c r="Q209" s="192">
        <v>584152.14101296465</v>
      </c>
      <c r="R209" s="192">
        <v>608059.36216720345</v>
      </c>
      <c r="S209" s="192">
        <v>622951.77798053925</v>
      </c>
      <c r="T209" s="192">
        <v>663752.66432550293</v>
      </c>
      <c r="U209" s="192">
        <v>730359.00030214724</v>
      </c>
      <c r="V209" s="192">
        <v>783840.69968143746</v>
      </c>
      <c r="W209" s="192">
        <v>826417.61443157122</v>
      </c>
      <c r="X209" s="192">
        <v>845303.00909088948</v>
      </c>
      <c r="Y209" s="192">
        <v>880164.18243815133</v>
      </c>
      <c r="Z209" s="192">
        <v>872321.31001350621</v>
      </c>
      <c r="AA209" s="192">
        <v>798109.99808945449</v>
      </c>
      <c r="AB209" s="192">
        <v>833576.57839046407</v>
      </c>
      <c r="AC209" s="192">
        <v>866818.71042150445</v>
      </c>
      <c r="AD209" s="192">
        <v>902793.15741931845</v>
      </c>
      <c r="AE209" s="192">
        <v>953292.89762311475</v>
      </c>
      <c r="AF209" s="192">
        <v>1007815.4430820791</v>
      </c>
      <c r="AG209" s="192">
        <v>1065762.2818071186</v>
      </c>
      <c r="AH209" s="192">
        <v>1152046.3663521737</v>
      </c>
      <c r="AI209" s="192">
        <v>1236294.5977870619</v>
      </c>
      <c r="AJ209" s="192">
        <v>1292542.3693767665</v>
      </c>
      <c r="AK209" s="192">
        <v>1282881.7729402948</v>
      </c>
      <c r="AL209" s="192">
        <v>1343277.395653703</v>
      </c>
      <c r="AM209" s="192">
        <v>1450041.5588123465</v>
      </c>
      <c r="AN209" s="192">
        <v>1507915.9200242988</v>
      </c>
      <c r="AO209" s="192">
        <v>1585711.1812397358</v>
      </c>
      <c r="AQ209" s="214"/>
      <c r="AR209" s="214"/>
      <c r="AS209" s="214"/>
      <c r="AT209" s="214"/>
      <c r="AU209" s="214"/>
      <c r="AV209" s="214"/>
      <c r="AW209" s="214"/>
      <c r="AX209" s="214"/>
      <c r="AY209" s="214"/>
      <c r="AZ209" s="214"/>
      <c r="BA209" s="214"/>
      <c r="BB209" s="214"/>
      <c r="BC209" s="214"/>
      <c r="BD209" s="214"/>
      <c r="BE209" s="214"/>
      <c r="BF209" s="214"/>
      <c r="BG209" s="214"/>
      <c r="BH209" s="214"/>
      <c r="BI209" s="214"/>
      <c r="BJ209" s="214"/>
      <c r="BK209" s="214"/>
      <c r="BL209" s="214"/>
      <c r="BM209" s="214"/>
      <c r="BN209" s="214"/>
      <c r="BO209" s="214"/>
      <c r="BP209" s="214"/>
      <c r="BQ209" s="214"/>
      <c r="BR209" s="214"/>
      <c r="BS209" s="214"/>
      <c r="BT209" s="214"/>
      <c r="BU209" s="214"/>
      <c r="BV209" s="214"/>
      <c r="BW209" s="214"/>
      <c r="BX209" s="214"/>
      <c r="BY209" s="214"/>
      <c r="BZ209" s="214"/>
      <c r="CA209" s="214"/>
      <c r="CB209" s="214"/>
      <c r="CC209" s="214"/>
      <c r="CD209" s="214"/>
      <c r="CE209" s="214"/>
      <c r="CF209" s="214"/>
      <c r="CG209" s="214"/>
      <c r="CH209" s="214"/>
      <c r="CI209" s="214"/>
    </row>
    <row r="210" spans="1:87" x14ac:dyDescent="0.25">
      <c r="A210" s="271" t="s">
        <v>81</v>
      </c>
      <c r="B210" s="123" t="s">
        <v>88</v>
      </c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Q210" s="214"/>
      <c r="AR210" s="214"/>
      <c r="AS210" s="214"/>
      <c r="AT210" s="214"/>
      <c r="AU210" s="214"/>
      <c r="AV210" s="214"/>
      <c r="AW210" s="214"/>
      <c r="AX210" s="214"/>
      <c r="AY210" s="214"/>
      <c r="AZ210" s="214"/>
      <c r="BA210" s="214"/>
      <c r="BB210" s="214"/>
      <c r="BC210" s="214"/>
      <c r="BD210" s="214"/>
      <c r="BE210" s="214"/>
      <c r="BF210" s="214"/>
      <c r="BG210" s="214"/>
      <c r="BH210" s="214"/>
      <c r="BI210" s="214"/>
      <c r="BJ210" s="214"/>
      <c r="BK210" s="214"/>
      <c r="BL210" s="214"/>
      <c r="BM210" s="214"/>
      <c r="BN210" s="214"/>
      <c r="BO210" s="214"/>
      <c r="BP210" s="214"/>
      <c r="BQ210" s="214"/>
      <c r="BR210" s="214"/>
      <c r="BS210" s="214"/>
      <c r="BT210" s="214"/>
      <c r="BU210" s="214"/>
      <c r="BV210" s="214"/>
      <c r="BW210" s="214"/>
      <c r="BX210" s="214"/>
      <c r="BY210" s="214"/>
      <c r="BZ210" s="214"/>
      <c r="CA210" s="214"/>
      <c r="CB210" s="214"/>
      <c r="CC210" s="214"/>
      <c r="CD210" s="214"/>
      <c r="CE210" s="214"/>
      <c r="CF210" s="214"/>
      <c r="CG210" s="214"/>
      <c r="CH210" s="214"/>
      <c r="CI210" s="214"/>
    </row>
    <row r="211" spans="1:87" x14ac:dyDescent="0.25">
      <c r="A211" s="272"/>
      <c r="B211" s="126" t="s">
        <v>83</v>
      </c>
      <c r="C211" s="188">
        <v>749.43299999999999</v>
      </c>
      <c r="D211" s="189">
        <v>786.56399999999996</v>
      </c>
      <c r="E211" s="189">
        <v>820.44600000000003</v>
      </c>
      <c r="F211" s="189">
        <v>904.45</v>
      </c>
      <c r="G211" s="189">
        <v>952.83500000000015</v>
      </c>
      <c r="H211" s="189">
        <v>1007.845</v>
      </c>
      <c r="I211" s="189">
        <v>1028.375</v>
      </c>
      <c r="J211" s="189">
        <v>1045.625</v>
      </c>
      <c r="K211" s="189">
        <v>1045.3430000000001</v>
      </c>
      <c r="L211" s="189">
        <v>1072.8230000000001</v>
      </c>
      <c r="M211" s="189">
        <v>1090.9670000000001</v>
      </c>
      <c r="N211" s="189">
        <v>1147.4370000000001</v>
      </c>
      <c r="O211" s="189">
        <v>1203.7670000000001</v>
      </c>
      <c r="P211" s="189">
        <v>1261.287</v>
      </c>
      <c r="Q211" s="189">
        <v>1291.279</v>
      </c>
      <c r="R211" s="189">
        <v>1358.8150000000001</v>
      </c>
      <c r="S211" s="189">
        <v>1388.1030000000001</v>
      </c>
      <c r="T211" s="189">
        <v>1495.404</v>
      </c>
      <c r="U211" s="189">
        <v>1626.7550000000001</v>
      </c>
      <c r="V211" s="189">
        <v>1776.93</v>
      </c>
      <c r="W211" s="189">
        <v>1776.93</v>
      </c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1"/>
      <c r="AN211" s="190"/>
      <c r="AO211" s="190"/>
      <c r="AQ211" s="214"/>
      <c r="AR211" s="214"/>
      <c r="AS211" s="214"/>
      <c r="AT211" s="214"/>
      <c r="AU211" s="214"/>
      <c r="AV211" s="214"/>
      <c r="AW211" s="214"/>
      <c r="AX211" s="214"/>
      <c r="AY211" s="214"/>
      <c r="AZ211" s="214"/>
      <c r="BA211" s="214"/>
      <c r="BB211" s="214"/>
      <c r="BC211" s="214"/>
      <c r="BD211" s="214"/>
      <c r="BE211" s="214"/>
      <c r="BF211" s="214"/>
      <c r="BG211" s="214"/>
      <c r="BH211" s="214"/>
      <c r="BI211" s="214"/>
      <c r="BJ211" s="214"/>
      <c r="BK211" s="214"/>
      <c r="BL211" s="214"/>
      <c r="BM211" s="214"/>
      <c r="BN211" s="214"/>
      <c r="BO211" s="214"/>
      <c r="BP211" s="214"/>
      <c r="BQ211" s="214"/>
      <c r="BR211" s="214"/>
      <c r="BS211" s="214"/>
      <c r="BT211" s="214"/>
      <c r="BU211" s="214"/>
      <c r="BV211" s="214"/>
      <c r="BW211" s="214"/>
      <c r="BX211" s="214"/>
      <c r="BY211" s="214"/>
      <c r="BZ211" s="214"/>
      <c r="CA211" s="214"/>
      <c r="CB211" s="214"/>
      <c r="CC211" s="214"/>
      <c r="CD211" s="214"/>
      <c r="CE211" s="214"/>
      <c r="CF211" s="214"/>
      <c r="CG211" s="214"/>
      <c r="CH211" s="214"/>
      <c r="CI211" s="214"/>
    </row>
    <row r="212" spans="1:87" x14ac:dyDescent="0.25">
      <c r="A212" s="272"/>
      <c r="B212" s="126" t="s">
        <v>84</v>
      </c>
      <c r="C212" s="190"/>
      <c r="D212" s="190"/>
      <c r="E212" s="190"/>
      <c r="F212" s="19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/>
      <c r="Q212" s="190"/>
      <c r="R212" s="189">
        <v>101347.15500000003</v>
      </c>
      <c r="S212" s="189">
        <v>103748.64800000003</v>
      </c>
      <c r="T212" s="189">
        <v>110555.26700000002</v>
      </c>
      <c r="U212" s="189">
        <v>121503.07600000002</v>
      </c>
      <c r="V212" s="189">
        <v>130429.44</v>
      </c>
      <c r="W212" s="189">
        <v>138010.69899999999</v>
      </c>
      <c r="X212" s="189">
        <v>141032.448</v>
      </c>
      <c r="Y212" s="189">
        <v>147037.72000000003</v>
      </c>
      <c r="Z212" s="189">
        <v>145538.70700000002</v>
      </c>
      <c r="AA212" s="189">
        <v>132766.421</v>
      </c>
      <c r="AB212" s="189">
        <v>137386.30300000001</v>
      </c>
      <c r="AC212" s="189">
        <v>140813.03500000003</v>
      </c>
      <c r="AD212" s="189">
        <v>144276.57300000003</v>
      </c>
      <c r="AE212" s="189">
        <v>151251.32900000003</v>
      </c>
      <c r="AF212" s="189">
        <v>162696.81700000004</v>
      </c>
      <c r="AG212" s="189">
        <v>173733.45700000002</v>
      </c>
      <c r="AH212" s="190"/>
      <c r="AI212" s="190"/>
      <c r="AJ212" s="190"/>
      <c r="AK212" s="190"/>
      <c r="AL212" s="190"/>
      <c r="AM212" s="191"/>
      <c r="AN212" s="190"/>
      <c r="AO212" s="190"/>
      <c r="AQ212" s="214"/>
      <c r="AR212" s="214"/>
      <c r="AS212" s="214"/>
      <c r="AT212" s="214"/>
      <c r="AU212" s="214"/>
      <c r="AV212" s="214"/>
      <c r="AW212" s="214"/>
      <c r="AX212" s="214"/>
      <c r="AY212" s="214"/>
      <c r="AZ212" s="214"/>
      <c r="BA212" s="214"/>
      <c r="BB212" s="214"/>
      <c r="BC212" s="214"/>
      <c r="BD212" s="214"/>
      <c r="BE212" s="214"/>
      <c r="BF212" s="214"/>
      <c r="BG212" s="214"/>
      <c r="BH212" s="214"/>
      <c r="BI212" s="214"/>
      <c r="BJ212" s="214"/>
      <c r="BK212" s="214"/>
      <c r="BL212" s="214"/>
      <c r="BM212" s="214"/>
      <c r="BN212" s="214"/>
      <c r="BO212" s="214"/>
      <c r="BP212" s="214"/>
      <c r="BQ212" s="214"/>
      <c r="BR212" s="214"/>
      <c r="BS212" s="214"/>
      <c r="BT212" s="214"/>
      <c r="BU212" s="214"/>
      <c r="BV212" s="214"/>
      <c r="BW212" s="214"/>
      <c r="BX212" s="214"/>
      <c r="BY212" s="214"/>
      <c r="BZ212" s="214"/>
      <c r="CA212" s="214"/>
      <c r="CB212" s="214"/>
      <c r="CC212" s="214"/>
      <c r="CD212" s="214"/>
      <c r="CE212" s="214"/>
      <c r="CF212" s="214"/>
      <c r="CG212" s="214"/>
      <c r="CH212" s="214"/>
      <c r="CI212" s="214"/>
    </row>
    <row r="213" spans="1:87" x14ac:dyDescent="0.25">
      <c r="A213" s="272"/>
      <c r="B213" s="126" t="s">
        <v>85</v>
      </c>
      <c r="C213" s="190"/>
      <c r="D213" s="190"/>
      <c r="E213" s="190"/>
      <c r="F213" s="190"/>
      <c r="G213" s="190"/>
      <c r="H213" s="190"/>
      <c r="I213" s="190"/>
      <c r="J213" s="190"/>
      <c r="K213" s="190"/>
      <c r="L213" s="190"/>
      <c r="M213" s="190"/>
      <c r="N213" s="190"/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  <c r="AA213" s="190"/>
      <c r="AB213" s="189">
        <v>382431.12800000003</v>
      </c>
      <c r="AC213" s="189">
        <v>395160.66899999999</v>
      </c>
      <c r="AD213" s="189">
        <v>409299.38199999998</v>
      </c>
      <c r="AE213" s="189">
        <v>431244.24099999992</v>
      </c>
      <c r="AF213" s="189">
        <v>458597.48299999989</v>
      </c>
      <c r="AG213" s="189">
        <v>490269.35799999983</v>
      </c>
      <c r="AH213" s="189">
        <v>532222.91199999989</v>
      </c>
      <c r="AI213" s="189">
        <v>578114.44899999991</v>
      </c>
      <c r="AJ213" s="190"/>
      <c r="AK213" s="190"/>
      <c r="AL213" s="190"/>
      <c r="AM213" s="191"/>
      <c r="AN213" s="190"/>
      <c r="AO213" s="190"/>
      <c r="AQ213" s="214"/>
      <c r="AR213" s="214"/>
      <c r="AS213" s="214"/>
      <c r="AT213" s="214"/>
      <c r="AU213" s="214"/>
      <c r="AV213" s="214"/>
      <c r="AW213" s="214"/>
      <c r="AX213" s="214"/>
      <c r="AY213" s="214"/>
      <c r="AZ213" s="214"/>
      <c r="BA213" s="214"/>
      <c r="BB213" s="214"/>
      <c r="BC213" s="214"/>
      <c r="BD213" s="214"/>
      <c r="BE213" s="214"/>
      <c r="BF213" s="214"/>
      <c r="BG213" s="214"/>
      <c r="BH213" s="214"/>
      <c r="BI213" s="214"/>
      <c r="BJ213" s="214"/>
      <c r="BK213" s="214"/>
      <c r="BL213" s="214"/>
      <c r="BM213" s="214"/>
      <c r="BN213" s="214"/>
      <c r="BO213" s="214"/>
      <c r="BP213" s="214"/>
      <c r="BQ213" s="214"/>
      <c r="BR213" s="214"/>
      <c r="BS213" s="214"/>
      <c r="BT213" s="214"/>
      <c r="BU213" s="214"/>
      <c r="BV213" s="214"/>
      <c r="BW213" s="214"/>
      <c r="BX213" s="214"/>
      <c r="BY213" s="214"/>
      <c r="BZ213" s="214"/>
      <c r="CA213" s="214"/>
      <c r="CB213" s="214"/>
      <c r="CC213" s="214"/>
      <c r="CD213" s="214"/>
      <c r="CE213" s="214"/>
      <c r="CF213" s="214"/>
      <c r="CG213" s="214"/>
      <c r="CH213" s="214"/>
      <c r="CI213" s="214"/>
    </row>
    <row r="214" spans="1:87" x14ac:dyDescent="0.25">
      <c r="A214" s="272"/>
      <c r="B214" s="126" t="s">
        <v>86</v>
      </c>
      <c r="C214" s="190"/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89">
        <v>558507.00000000012</v>
      </c>
      <c r="AC214" s="189">
        <v>571478.00000000012</v>
      </c>
      <c r="AD214" s="189">
        <v>585459.00000000012</v>
      </c>
      <c r="AE214" s="189">
        <v>611163.00000000012</v>
      </c>
      <c r="AF214" s="189">
        <v>647303</v>
      </c>
      <c r="AG214" s="189">
        <v>682459</v>
      </c>
      <c r="AH214" s="189">
        <v>738495</v>
      </c>
      <c r="AI214" s="189">
        <v>793828</v>
      </c>
      <c r="AJ214" s="189">
        <v>828046</v>
      </c>
      <c r="AK214" s="189">
        <v>824433</v>
      </c>
      <c r="AL214" s="189">
        <v>860955</v>
      </c>
      <c r="AM214" s="189">
        <v>929923.00000000012</v>
      </c>
      <c r="AN214" s="189">
        <v>969393</v>
      </c>
      <c r="AO214" s="189">
        <v>1015800.0000000001</v>
      </c>
      <c r="AQ214" s="214"/>
      <c r="AR214" s="214"/>
      <c r="AS214" s="214"/>
      <c r="AT214" s="214"/>
      <c r="AU214" s="214"/>
      <c r="AV214" s="214"/>
      <c r="AW214" s="214"/>
      <c r="AX214" s="214"/>
      <c r="AY214" s="214"/>
      <c r="AZ214" s="214"/>
      <c r="BA214" s="214"/>
      <c r="BB214" s="214"/>
      <c r="BC214" s="214"/>
      <c r="BD214" s="214"/>
      <c r="BE214" s="214"/>
      <c r="BF214" s="214"/>
      <c r="BG214" s="214"/>
      <c r="BH214" s="214"/>
      <c r="BI214" s="214"/>
      <c r="BJ214" s="214"/>
      <c r="BK214" s="214"/>
      <c r="BL214" s="214"/>
      <c r="BM214" s="214"/>
      <c r="BN214" s="214"/>
      <c r="BO214" s="214"/>
      <c r="BP214" s="214"/>
      <c r="BQ214" s="214"/>
      <c r="BR214" s="214"/>
      <c r="BS214" s="214"/>
      <c r="BT214" s="214"/>
      <c r="BU214" s="214"/>
      <c r="BV214" s="214"/>
      <c r="BW214" s="214"/>
      <c r="BX214" s="214"/>
      <c r="BY214" s="214"/>
      <c r="BZ214" s="214"/>
      <c r="CA214" s="214"/>
      <c r="CB214" s="214"/>
      <c r="CC214" s="214"/>
      <c r="CD214" s="214"/>
      <c r="CE214" s="214"/>
      <c r="CF214" s="214"/>
      <c r="CG214" s="214"/>
      <c r="CH214" s="214"/>
      <c r="CI214" s="214"/>
    </row>
    <row r="215" spans="1:87" ht="15" thickBot="1" x14ac:dyDescent="0.3">
      <c r="A215" s="273"/>
      <c r="B215" s="127" t="s">
        <v>87</v>
      </c>
      <c r="C215" s="192">
        <v>328707.55929789995</v>
      </c>
      <c r="D215" s="192">
        <v>344176.77591645072</v>
      </c>
      <c r="E215" s="192">
        <v>360489.99251158169</v>
      </c>
      <c r="F215" s="192">
        <v>398448.02751386788</v>
      </c>
      <c r="G215" s="192">
        <v>421034.44993570494</v>
      </c>
      <c r="H215" s="192">
        <v>449119.93160801014</v>
      </c>
      <c r="I215" s="192">
        <v>457875.87073902477</v>
      </c>
      <c r="J215" s="192">
        <v>467531.01299414074</v>
      </c>
      <c r="K215" s="192">
        <v>470271.18489492213</v>
      </c>
      <c r="L215" s="192">
        <v>486261.85785643768</v>
      </c>
      <c r="M215" s="192">
        <v>497473.7536979639</v>
      </c>
      <c r="N215" s="192">
        <v>523909.85558700596</v>
      </c>
      <c r="O215" s="192">
        <v>545782.86739760381</v>
      </c>
      <c r="P215" s="192">
        <v>573077.57347372593</v>
      </c>
      <c r="Q215" s="192">
        <v>584152.14101296</v>
      </c>
      <c r="R215" s="192">
        <v>608059.36216719996</v>
      </c>
      <c r="S215" s="192">
        <v>622951.7779805368</v>
      </c>
      <c r="T215" s="192">
        <v>663752.66432550014</v>
      </c>
      <c r="U215" s="192">
        <v>730359.00030214444</v>
      </c>
      <c r="V215" s="192">
        <v>783840.69968143594</v>
      </c>
      <c r="W215" s="192">
        <v>826417.61443156924</v>
      </c>
      <c r="X215" s="192">
        <v>845303.00909088471</v>
      </c>
      <c r="Y215" s="192">
        <v>880164.18243814819</v>
      </c>
      <c r="Z215" s="192">
        <v>872321.31001351192</v>
      </c>
      <c r="AA215" s="192">
        <v>798109.9980894539</v>
      </c>
      <c r="AB215" s="192">
        <v>833576.57839046302</v>
      </c>
      <c r="AC215" s="192">
        <v>866818.71042150271</v>
      </c>
      <c r="AD215" s="192">
        <v>902793.15741931892</v>
      </c>
      <c r="AE215" s="192">
        <v>953292.89762311522</v>
      </c>
      <c r="AF215" s="192">
        <v>1007815.4430820785</v>
      </c>
      <c r="AG215" s="192">
        <v>1065762.2818071186</v>
      </c>
      <c r="AH215" s="192">
        <v>1152046.3663521737</v>
      </c>
      <c r="AI215" s="192">
        <v>1236294.5977870619</v>
      </c>
      <c r="AJ215" s="192">
        <v>1292542.3693767665</v>
      </c>
      <c r="AK215" s="192">
        <v>1282881.7729402948</v>
      </c>
      <c r="AL215" s="192">
        <v>1343277.395653703</v>
      </c>
      <c r="AM215" s="192">
        <v>1450041.5588123465</v>
      </c>
      <c r="AN215" s="192">
        <v>1507915.9200242988</v>
      </c>
      <c r="AO215" s="192">
        <v>1585711.1812397358</v>
      </c>
      <c r="AQ215" s="214"/>
      <c r="AR215" s="214"/>
      <c r="AS215" s="214"/>
      <c r="AT215" s="214"/>
      <c r="AU215" s="214"/>
      <c r="AV215" s="214"/>
      <c r="AW215" s="214"/>
      <c r="AX215" s="214"/>
      <c r="AY215" s="214"/>
      <c r="AZ215" s="214"/>
      <c r="BA215" s="214"/>
      <c r="BB215" s="214"/>
      <c r="BC215" s="214"/>
      <c r="BD215" s="214"/>
      <c r="BE215" s="214"/>
      <c r="BF215" s="214"/>
      <c r="BG215" s="214"/>
      <c r="BH215" s="214"/>
      <c r="BI215" s="214"/>
      <c r="BJ215" s="214"/>
      <c r="BK215" s="214"/>
      <c r="BL215" s="214"/>
      <c r="BM215" s="214"/>
      <c r="BN215" s="214"/>
      <c r="BO215" s="214"/>
      <c r="BP215" s="214"/>
      <c r="BQ215" s="214"/>
      <c r="BR215" s="214"/>
      <c r="BS215" s="214"/>
      <c r="BT215" s="214"/>
      <c r="BU215" s="214"/>
      <c r="BV215" s="214"/>
      <c r="BW215" s="214"/>
      <c r="BX215" s="214"/>
      <c r="BY215" s="214"/>
      <c r="BZ215" s="214"/>
      <c r="CA215" s="214"/>
      <c r="CB215" s="214"/>
      <c r="CC215" s="214"/>
      <c r="CD215" s="214"/>
      <c r="CE215" s="214"/>
      <c r="CF215" s="214"/>
      <c r="CG215" s="214"/>
      <c r="CH215" s="214"/>
      <c r="CI215" s="214"/>
    </row>
    <row r="216" spans="1:87" x14ac:dyDescent="0.25">
      <c r="A216" s="271" t="s">
        <v>79</v>
      </c>
      <c r="B216" s="123" t="s">
        <v>88</v>
      </c>
      <c r="C216" s="194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4"/>
      <c r="AL216" s="194"/>
      <c r="AM216" s="194"/>
      <c r="AN216" s="194"/>
      <c r="AO216" s="194"/>
      <c r="AQ216" s="214"/>
      <c r="AR216" s="214"/>
      <c r="AS216" s="214"/>
      <c r="AT216" s="214"/>
      <c r="AU216" s="214"/>
      <c r="AV216" s="214"/>
      <c r="AW216" s="214"/>
      <c r="AX216" s="214"/>
      <c r="AY216" s="214"/>
      <c r="AZ216" s="214"/>
      <c r="BA216" s="214"/>
      <c r="BB216" s="214"/>
      <c r="BC216" s="214"/>
      <c r="BD216" s="214"/>
      <c r="BE216" s="214"/>
      <c r="BF216" s="214"/>
      <c r="BG216" s="214"/>
      <c r="BH216" s="214"/>
      <c r="BI216" s="214"/>
      <c r="BJ216" s="214"/>
      <c r="BK216" s="214"/>
      <c r="BL216" s="214"/>
      <c r="BM216" s="214"/>
      <c r="BN216" s="214"/>
      <c r="BO216" s="214"/>
      <c r="BP216" s="214"/>
      <c r="BQ216" s="214"/>
      <c r="BR216" s="214"/>
      <c r="BS216" s="214"/>
      <c r="BT216" s="214"/>
      <c r="BU216" s="214"/>
      <c r="BV216" s="214"/>
      <c r="BW216" s="214"/>
      <c r="BX216" s="214"/>
      <c r="BY216" s="214"/>
      <c r="BZ216" s="214"/>
      <c r="CA216" s="214"/>
      <c r="CB216" s="214"/>
      <c r="CC216" s="214"/>
      <c r="CD216" s="214"/>
      <c r="CE216" s="214"/>
      <c r="CF216" s="214"/>
      <c r="CG216" s="214"/>
      <c r="CH216" s="214"/>
      <c r="CI216" s="214"/>
    </row>
    <row r="217" spans="1:87" x14ac:dyDescent="0.25">
      <c r="A217" s="272"/>
      <c r="B217" s="126" t="s">
        <v>83</v>
      </c>
      <c r="C217" s="188">
        <v>461.87</v>
      </c>
      <c r="D217" s="189">
        <v>488.02499999999992</v>
      </c>
      <c r="E217" s="189">
        <v>511.88499999999999</v>
      </c>
      <c r="F217" s="189">
        <v>563.81299999999999</v>
      </c>
      <c r="G217" s="189">
        <v>590.25800000000004</v>
      </c>
      <c r="H217" s="189">
        <v>626.87000000000012</v>
      </c>
      <c r="I217" s="189">
        <v>643.79100000000017</v>
      </c>
      <c r="J217" s="189">
        <v>657.34100000000001</v>
      </c>
      <c r="K217" s="189">
        <v>655.495</v>
      </c>
      <c r="L217" s="189">
        <v>669.84800000000007</v>
      </c>
      <c r="M217" s="189">
        <v>680.93799999999999</v>
      </c>
      <c r="N217" s="189">
        <v>718.95</v>
      </c>
      <c r="O217" s="189">
        <v>757.52499999999998</v>
      </c>
      <c r="P217" s="189">
        <v>790.85800000000006</v>
      </c>
      <c r="Q217" s="189">
        <v>811.05600000000004</v>
      </c>
      <c r="R217" s="189">
        <v>849.56200000000013</v>
      </c>
      <c r="S217" s="189">
        <v>868.18800000000022</v>
      </c>
      <c r="T217" s="189">
        <v>947.40200000000027</v>
      </c>
      <c r="U217" s="189">
        <v>1051.3650000000002</v>
      </c>
      <c r="V217" s="189">
        <v>1154.7250000000001</v>
      </c>
      <c r="W217" s="189">
        <v>1228.6420000000001</v>
      </c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0"/>
      <c r="AL217" s="190"/>
      <c r="AM217" s="191"/>
      <c r="AN217" s="190"/>
      <c r="AO217" s="190"/>
      <c r="AQ217" s="214"/>
      <c r="AR217" s="214"/>
      <c r="AS217" s="214"/>
      <c r="AT217" s="214"/>
      <c r="AU217" s="214"/>
      <c r="AV217" s="214"/>
      <c r="AW217" s="214"/>
      <c r="AX217" s="214"/>
      <c r="AY217" s="214"/>
      <c r="AZ217" s="214"/>
      <c r="BA217" s="214"/>
      <c r="BB217" s="214"/>
      <c r="BC217" s="214"/>
      <c r="BD217" s="214"/>
      <c r="BE217" s="214"/>
      <c r="BF217" s="214"/>
      <c r="BG217" s="214"/>
      <c r="BH217" s="214"/>
      <c r="BI217" s="214"/>
      <c r="BJ217" s="214"/>
      <c r="BK217" s="214"/>
      <c r="BL217" s="214"/>
      <c r="BM217" s="214"/>
      <c r="BN217" s="214"/>
      <c r="BO217" s="214"/>
      <c r="BP217" s="214"/>
      <c r="BQ217" s="214"/>
      <c r="BR217" s="214"/>
      <c r="BS217" s="214"/>
      <c r="BT217" s="214"/>
      <c r="BU217" s="214"/>
      <c r="BV217" s="214"/>
      <c r="BW217" s="214"/>
      <c r="BX217" s="214"/>
      <c r="BY217" s="214"/>
      <c r="BZ217" s="214"/>
      <c r="CA217" s="214"/>
      <c r="CB217" s="214"/>
      <c r="CC217" s="214"/>
      <c r="CD217" s="214"/>
      <c r="CE217" s="214"/>
      <c r="CF217" s="214"/>
      <c r="CG217" s="214"/>
      <c r="CH217" s="214"/>
      <c r="CI217" s="214"/>
    </row>
    <row r="218" spans="1:87" x14ac:dyDescent="0.25">
      <c r="A218" s="272"/>
      <c r="B218" s="126" t="s">
        <v>84</v>
      </c>
      <c r="C218" s="190"/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89">
        <v>63203.604999999967</v>
      </c>
      <c r="S218" s="189">
        <v>64591.003999999972</v>
      </c>
      <c r="T218" s="189">
        <v>69462.58199999998</v>
      </c>
      <c r="U218" s="189">
        <v>76447.918999999994</v>
      </c>
      <c r="V218" s="189">
        <v>81660.179999999993</v>
      </c>
      <c r="W218" s="189">
        <v>86199.313999999984</v>
      </c>
      <c r="X218" s="189">
        <v>88007.029999999984</v>
      </c>
      <c r="Y218" s="189">
        <v>91454.214999999982</v>
      </c>
      <c r="Z218" s="189">
        <v>91237.417999999991</v>
      </c>
      <c r="AA218" s="189">
        <v>84163.180999999997</v>
      </c>
      <c r="AB218" s="189">
        <v>86985.26</v>
      </c>
      <c r="AC218" s="189">
        <v>88939.821999999986</v>
      </c>
      <c r="AD218" s="189">
        <v>90632.216</v>
      </c>
      <c r="AE218" s="189">
        <v>94241.788</v>
      </c>
      <c r="AF218" s="189">
        <v>100969.899</v>
      </c>
      <c r="AG218" s="189">
        <v>108351.1</v>
      </c>
      <c r="AH218" s="190"/>
      <c r="AI218" s="190"/>
      <c r="AJ218" s="190"/>
      <c r="AK218" s="190"/>
      <c r="AL218" s="190"/>
      <c r="AM218" s="191"/>
      <c r="AN218" s="190"/>
      <c r="AO218" s="190"/>
      <c r="AQ218" s="214"/>
      <c r="AR218" s="214"/>
      <c r="AS218" s="214"/>
      <c r="AT218" s="214"/>
      <c r="AU218" s="214"/>
      <c r="AV218" s="214"/>
      <c r="AW218" s="214"/>
      <c r="AX218" s="214"/>
      <c r="AY218" s="214"/>
      <c r="AZ218" s="214"/>
      <c r="BA218" s="214"/>
      <c r="BB218" s="214"/>
      <c r="BC218" s="214"/>
      <c r="BD218" s="214"/>
      <c r="BE218" s="214"/>
      <c r="BF218" s="214"/>
      <c r="BG218" s="214"/>
      <c r="BH218" s="214"/>
      <c r="BI218" s="214"/>
      <c r="BJ218" s="214"/>
      <c r="BK218" s="214"/>
      <c r="BL218" s="214"/>
      <c r="BM218" s="214"/>
      <c r="BN218" s="214"/>
      <c r="BO218" s="214"/>
      <c r="BP218" s="214"/>
      <c r="BQ218" s="214"/>
      <c r="BR218" s="214"/>
      <c r="BS218" s="214"/>
      <c r="BT218" s="214"/>
      <c r="BU218" s="214"/>
      <c r="BV218" s="214"/>
      <c r="BW218" s="214"/>
      <c r="BX218" s="214"/>
      <c r="BY218" s="214"/>
      <c r="BZ218" s="214"/>
      <c r="CA218" s="214"/>
      <c r="CB218" s="214"/>
      <c r="CC218" s="214"/>
      <c r="CD218" s="214"/>
      <c r="CE218" s="214"/>
      <c r="CF218" s="214"/>
      <c r="CG218" s="214"/>
      <c r="CH218" s="214"/>
      <c r="CI218" s="214"/>
    </row>
    <row r="219" spans="1:87" x14ac:dyDescent="0.25">
      <c r="A219" s="272"/>
      <c r="B219" s="126" t="s">
        <v>85</v>
      </c>
      <c r="C219" s="190"/>
      <c r="D219" s="190"/>
      <c r="E219" s="190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  <c r="AA219" s="190"/>
      <c r="AB219" s="189">
        <v>233425.46100000001</v>
      </c>
      <c r="AC219" s="189">
        <v>240844.36</v>
      </c>
      <c r="AD219" s="189">
        <v>246466.56499999997</v>
      </c>
      <c r="AE219" s="189">
        <v>258315.04299999998</v>
      </c>
      <c r="AF219" s="189">
        <v>273959.41799999995</v>
      </c>
      <c r="AG219" s="189">
        <v>295154.80999999994</v>
      </c>
      <c r="AH219" s="189">
        <v>320968.34499999991</v>
      </c>
      <c r="AI219" s="189">
        <v>349380.07699999987</v>
      </c>
      <c r="AJ219" s="190"/>
      <c r="AK219" s="190"/>
      <c r="AL219" s="190"/>
      <c r="AM219" s="191"/>
      <c r="AN219" s="190"/>
      <c r="AO219" s="190"/>
      <c r="AQ219" s="214"/>
      <c r="AR219" s="214"/>
      <c r="AS219" s="214"/>
      <c r="AT219" s="214"/>
      <c r="AU219" s="214"/>
      <c r="AV219" s="214"/>
      <c r="AW219" s="214"/>
      <c r="AX219" s="214"/>
      <c r="AY219" s="214"/>
      <c r="AZ219" s="214"/>
      <c r="BA219" s="214"/>
      <c r="BB219" s="214"/>
      <c r="BC219" s="214"/>
      <c r="BD219" s="214"/>
      <c r="BE219" s="214"/>
      <c r="BF219" s="214"/>
      <c r="BG219" s="214"/>
      <c r="BH219" s="214"/>
      <c r="BI219" s="214"/>
      <c r="BJ219" s="214"/>
      <c r="BK219" s="214"/>
      <c r="BL219" s="214"/>
      <c r="BM219" s="214"/>
      <c r="BN219" s="214"/>
      <c r="BO219" s="214"/>
      <c r="BP219" s="214"/>
      <c r="BQ219" s="214"/>
      <c r="BR219" s="214"/>
      <c r="BS219" s="214"/>
      <c r="BT219" s="214"/>
      <c r="BU219" s="214"/>
      <c r="BV219" s="214"/>
      <c r="BW219" s="214"/>
      <c r="BX219" s="214"/>
      <c r="BY219" s="214"/>
      <c r="BZ219" s="214"/>
      <c r="CA219" s="214"/>
      <c r="CB219" s="214"/>
      <c r="CC219" s="214"/>
      <c r="CD219" s="214"/>
      <c r="CE219" s="214"/>
      <c r="CF219" s="214"/>
      <c r="CG219" s="214"/>
      <c r="CH219" s="214"/>
      <c r="CI219" s="214"/>
    </row>
    <row r="220" spans="1:87" x14ac:dyDescent="0.25">
      <c r="A220" s="272"/>
      <c r="B220" s="126" t="s">
        <v>86</v>
      </c>
      <c r="C220" s="190"/>
      <c r="D220" s="190"/>
      <c r="E220" s="190"/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  <c r="AA220" s="190"/>
      <c r="AB220" s="189">
        <v>327733.00000000006</v>
      </c>
      <c r="AC220" s="189">
        <v>336553</v>
      </c>
      <c r="AD220" s="189">
        <v>343837</v>
      </c>
      <c r="AE220" s="189">
        <v>359557</v>
      </c>
      <c r="AF220" s="189">
        <v>381685</v>
      </c>
      <c r="AG220" s="189">
        <v>404052</v>
      </c>
      <c r="AH220" s="189">
        <v>439592.99999999994</v>
      </c>
      <c r="AI220" s="189">
        <v>475278.99999999994</v>
      </c>
      <c r="AJ220" s="189">
        <v>497577.99999999994</v>
      </c>
      <c r="AK220" s="189">
        <v>496740.99999999994</v>
      </c>
      <c r="AL220" s="189">
        <v>521738.99999999994</v>
      </c>
      <c r="AM220" s="189">
        <v>567843.99999999988</v>
      </c>
      <c r="AN220" s="189">
        <v>595553.99999999988</v>
      </c>
      <c r="AO220" s="189">
        <v>625677.99999999988</v>
      </c>
      <c r="AQ220" s="214"/>
      <c r="AR220" s="214"/>
      <c r="AS220" s="214"/>
      <c r="AT220" s="214"/>
      <c r="AU220" s="214"/>
      <c r="AV220" s="214"/>
      <c r="AW220" s="214"/>
      <c r="AX220" s="214"/>
      <c r="AY220" s="214"/>
      <c r="AZ220" s="214"/>
      <c r="BA220" s="214"/>
      <c r="BB220" s="214"/>
      <c r="BC220" s="214"/>
      <c r="BD220" s="214"/>
      <c r="BE220" s="214"/>
      <c r="BF220" s="214"/>
      <c r="BG220" s="214"/>
      <c r="BH220" s="214"/>
      <c r="BI220" s="214"/>
      <c r="BJ220" s="214"/>
      <c r="BK220" s="214"/>
      <c r="BL220" s="214"/>
      <c r="BM220" s="214"/>
      <c r="BN220" s="214"/>
      <c r="BO220" s="214"/>
      <c r="BP220" s="214"/>
      <c r="BQ220" s="214"/>
      <c r="BR220" s="214"/>
      <c r="BS220" s="214"/>
      <c r="BT220" s="214"/>
      <c r="BU220" s="214"/>
      <c r="BV220" s="214"/>
      <c r="BW220" s="214"/>
      <c r="BX220" s="214"/>
      <c r="BY220" s="214"/>
      <c r="BZ220" s="214"/>
      <c r="CA220" s="214"/>
      <c r="CB220" s="214"/>
      <c r="CC220" s="214"/>
      <c r="CD220" s="214"/>
      <c r="CE220" s="214"/>
      <c r="CF220" s="214"/>
      <c r="CG220" s="214"/>
      <c r="CH220" s="214"/>
      <c r="CI220" s="214"/>
    </row>
    <row r="221" spans="1:87" ht="15" thickBot="1" x14ac:dyDescent="0.3">
      <c r="A221" s="273"/>
      <c r="B221" s="127" t="s">
        <v>87</v>
      </c>
      <c r="C221" s="192">
        <v>187453.34682297503</v>
      </c>
      <c r="D221" s="192">
        <v>198198.61093018122</v>
      </c>
      <c r="E221" s="192">
        <v>206569.46094135873</v>
      </c>
      <c r="F221" s="192">
        <v>227284.81167602123</v>
      </c>
      <c r="G221" s="192">
        <v>238516.43206496883</v>
      </c>
      <c r="H221" s="192">
        <v>253568.36152476553</v>
      </c>
      <c r="I221" s="192">
        <v>259538.48746118357</v>
      </c>
      <c r="J221" s="192">
        <v>265078.75578083564</v>
      </c>
      <c r="K221" s="192">
        <v>265939.22219118051</v>
      </c>
      <c r="L221" s="192">
        <v>273303.14006123831</v>
      </c>
      <c r="M221" s="192">
        <v>278751.34720818477</v>
      </c>
      <c r="N221" s="192">
        <v>294418.04453669081</v>
      </c>
      <c r="O221" s="192">
        <v>309781.65095923957</v>
      </c>
      <c r="P221" s="192">
        <v>325025.66477853741</v>
      </c>
      <c r="Q221" s="192">
        <v>332796.43796203192</v>
      </c>
      <c r="R221" s="192">
        <v>344455.64645807282</v>
      </c>
      <c r="S221" s="192">
        <v>352919.00977222825</v>
      </c>
      <c r="T221" s="192">
        <v>378724.38535016502</v>
      </c>
      <c r="U221" s="192">
        <v>418027.00122207764</v>
      </c>
      <c r="V221" s="192">
        <v>446762.84741238697</v>
      </c>
      <c r="W221" s="192">
        <v>469208.63836457377</v>
      </c>
      <c r="X221" s="192">
        <v>487065.5957193342</v>
      </c>
      <c r="Y221" s="192">
        <v>505998.72146285116</v>
      </c>
      <c r="Z221" s="192">
        <v>504409.19076177536</v>
      </c>
      <c r="AA221" s="192">
        <v>465853.65275756182</v>
      </c>
      <c r="AB221" s="192">
        <v>473688.63221356651</v>
      </c>
      <c r="AC221" s="192">
        <v>492765.43362865032</v>
      </c>
      <c r="AD221" s="192">
        <v>504108.3361215021</v>
      </c>
      <c r="AE221" s="192">
        <v>530318.87224164139</v>
      </c>
      <c r="AF221" s="192">
        <v>557139.91524569725</v>
      </c>
      <c r="AG221" s="192">
        <v>590142.11281646311</v>
      </c>
      <c r="AH221" s="192">
        <v>640767.43271167611</v>
      </c>
      <c r="AI221" s="192">
        <v>692143.25598729867</v>
      </c>
      <c r="AJ221" s="192">
        <v>725809.37382290873</v>
      </c>
      <c r="AK221" s="192">
        <v>721724.3080552842</v>
      </c>
      <c r="AL221" s="192">
        <v>761376.74637505948</v>
      </c>
      <c r="AM221" s="192">
        <v>829646.88345229498</v>
      </c>
      <c r="AN221" s="192">
        <v>869721.5571801546</v>
      </c>
      <c r="AO221" s="192">
        <v>919291.14581128978</v>
      </c>
      <c r="AQ221" s="214"/>
      <c r="AR221" s="214"/>
      <c r="AS221" s="214"/>
      <c r="AT221" s="214"/>
      <c r="AU221" s="214"/>
      <c r="AV221" s="214"/>
      <c r="AW221" s="214"/>
      <c r="AX221" s="214"/>
      <c r="AY221" s="214"/>
      <c r="AZ221" s="214"/>
      <c r="BA221" s="214"/>
      <c r="BB221" s="214"/>
      <c r="BC221" s="214"/>
      <c r="BD221" s="214"/>
      <c r="BE221" s="214"/>
      <c r="BF221" s="214"/>
      <c r="BG221" s="214"/>
      <c r="BH221" s="214"/>
      <c r="BI221" s="214"/>
      <c r="BJ221" s="214"/>
      <c r="BK221" s="214"/>
      <c r="BL221" s="214"/>
      <c r="BM221" s="214"/>
      <c r="BN221" s="214"/>
      <c r="BO221" s="214"/>
      <c r="BP221" s="214"/>
      <c r="BQ221" s="214"/>
      <c r="BR221" s="214"/>
      <c r="BS221" s="214"/>
      <c r="BT221" s="214"/>
      <c r="BU221" s="214"/>
      <c r="BV221" s="214"/>
      <c r="BW221" s="214"/>
      <c r="BX221" s="214"/>
      <c r="BY221" s="214"/>
      <c r="BZ221" s="214"/>
      <c r="CA221" s="214"/>
      <c r="CB221" s="214"/>
      <c r="CC221" s="214"/>
      <c r="CD221" s="214"/>
      <c r="CE221" s="214"/>
      <c r="CF221" s="214"/>
      <c r="CG221" s="214"/>
      <c r="CH221" s="214"/>
      <c r="CI221" s="214"/>
    </row>
    <row r="222" spans="1:87" x14ac:dyDescent="0.25">
      <c r="A222" s="271" t="s">
        <v>82</v>
      </c>
      <c r="B222" s="123" t="s">
        <v>88</v>
      </c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202"/>
      <c r="AB222" s="202"/>
      <c r="AC222" s="202"/>
      <c r="AD222" s="202"/>
      <c r="AE222" s="202"/>
      <c r="AF222" s="202"/>
      <c r="AG222" s="202"/>
      <c r="AH222" s="202"/>
      <c r="AI222" s="202"/>
      <c r="AJ222" s="202"/>
      <c r="AK222" s="202"/>
      <c r="AL222" s="203"/>
      <c r="AM222" s="167"/>
      <c r="AN222" s="201"/>
      <c r="AO222" s="201"/>
      <c r="AQ222" s="214"/>
      <c r="AR222" s="214"/>
      <c r="AS222" s="214"/>
      <c r="AT222" s="214"/>
      <c r="AU222" s="214"/>
      <c r="AV222" s="214"/>
      <c r="AW222" s="214"/>
      <c r="AX222" s="214"/>
      <c r="AY222" s="214"/>
      <c r="AZ222" s="214"/>
      <c r="BA222" s="214"/>
      <c r="BB222" s="214"/>
      <c r="BC222" s="214"/>
      <c r="BD222" s="214"/>
      <c r="BE222" s="214"/>
      <c r="BF222" s="214"/>
      <c r="BG222" s="214"/>
      <c r="BH222" s="214"/>
      <c r="BI222" s="214"/>
      <c r="BJ222" s="214"/>
      <c r="BK222" s="214"/>
      <c r="BL222" s="214"/>
      <c r="BM222" s="214"/>
      <c r="BN222" s="214"/>
      <c r="BO222" s="214"/>
      <c r="BP222" s="214"/>
      <c r="BQ222" s="214"/>
      <c r="BR222" s="214"/>
      <c r="BS222" s="214"/>
      <c r="BT222" s="214"/>
      <c r="BU222" s="214"/>
      <c r="BV222" s="214"/>
      <c r="BW222" s="214"/>
      <c r="BX222" s="214"/>
      <c r="BY222" s="214"/>
      <c r="BZ222" s="214"/>
      <c r="CA222" s="214"/>
      <c r="CB222" s="214"/>
      <c r="CC222" s="214"/>
      <c r="CD222" s="214"/>
      <c r="CE222" s="214"/>
      <c r="CF222" s="214"/>
      <c r="CG222" s="214"/>
      <c r="CH222" s="214"/>
      <c r="CI222" s="214"/>
    </row>
    <row r="223" spans="1:87" x14ac:dyDescent="0.25">
      <c r="A223" s="272"/>
      <c r="B223" s="126" t="s">
        <v>83</v>
      </c>
      <c r="C223" s="188">
        <v>397.79300000000001</v>
      </c>
      <c r="D223" s="189">
        <v>425.99199999999996</v>
      </c>
      <c r="E223" s="189">
        <v>452.64299999999986</v>
      </c>
      <c r="F223" s="189">
        <v>489.65999999999991</v>
      </c>
      <c r="G223" s="189">
        <v>509.91099999999989</v>
      </c>
      <c r="H223" s="189">
        <v>542.41999999999985</v>
      </c>
      <c r="I223" s="189">
        <v>569.33399999999983</v>
      </c>
      <c r="J223" s="189">
        <v>584.04399999999987</v>
      </c>
      <c r="K223" s="189">
        <v>582.85199999999986</v>
      </c>
      <c r="L223" s="189">
        <v>589.71899999999982</v>
      </c>
      <c r="M223" s="189">
        <v>589.30899999999974</v>
      </c>
      <c r="N223" s="189">
        <v>608.34899999999971</v>
      </c>
      <c r="O223" s="189">
        <v>638.30999999999983</v>
      </c>
      <c r="P223" s="189">
        <v>671.34399999999982</v>
      </c>
      <c r="Q223" s="189">
        <v>681.49699999999973</v>
      </c>
      <c r="R223" s="189">
        <v>697.20899999999961</v>
      </c>
      <c r="S223" s="189">
        <v>697.61499999999967</v>
      </c>
      <c r="T223" s="189">
        <v>767.30099999999959</v>
      </c>
      <c r="U223" s="189">
        <v>860.06199999999944</v>
      </c>
      <c r="V223" s="189">
        <v>963.33999999999946</v>
      </c>
      <c r="W223" s="189">
        <v>1009.1959999999995</v>
      </c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1"/>
      <c r="AN223" s="190"/>
      <c r="AO223" s="190"/>
      <c r="AQ223" s="214"/>
      <c r="AR223" s="214"/>
      <c r="AS223" s="214"/>
      <c r="AT223" s="214"/>
      <c r="AU223" s="214"/>
      <c r="AV223" s="214"/>
      <c r="AW223" s="214"/>
      <c r="AX223" s="214"/>
      <c r="AY223" s="214"/>
      <c r="AZ223" s="214"/>
      <c r="BA223" s="214"/>
      <c r="BB223" s="214"/>
      <c r="BC223" s="214"/>
      <c r="BD223" s="214"/>
      <c r="BE223" s="214"/>
      <c r="BF223" s="214"/>
      <c r="BG223" s="214"/>
      <c r="BH223" s="214"/>
      <c r="BI223" s="214"/>
      <c r="BJ223" s="214"/>
      <c r="BK223" s="214"/>
      <c r="BL223" s="214"/>
      <c r="BM223" s="214"/>
      <c r="BN223" s="214"/>
      <c r="BO223" s="214"/>
      <c r="BP223" s="214"/>
      <c r="BQ223" s="214"/>
      <c r="BR223" s="214"/>
      <c r="BS223" s="214"/>
      <c r="BT223" s="214"/>
      <c r="BU223" s="214"/>
      <c r="BV223" s="214"/>
      <c r="BW223" s="214"/>
      <c r="BX223" s="214"/>
      <c r="BY223" s="214"/>
      <c r="BZ223" s="214"/>
      <c r="CA223" s="214"/>
      <c r="CB223" s="214"/>
      <c r="CC223" s="214"/>
      <c r="CD223" s="214"/>
      <c r="CE223" s="214"/>
      <c r="CF223" s="214"/>
      <c r="CG223" s="214"/>
      <c r="CH223" s="214"/>
      <c r="CI223" s="214"/>
    </row>
    <row r="224" spans="1:87" x14ac:dyDescent="0.25">
      <c r="A224" s="272"/>
      <c r="B224" s="126" t="s">
        <v>84</v>
      </c>
      <c r="C224" s="190"/>
      <c r="D224" s="190"/>
      <c r="E224" s="190"/>
      <c r="F224" s="190"/>
      <c r="G224" s="190"/>
      <c r="H224" s="190"/>
      <c r="I224" s="190"/>
      <c r="J224" s="190"/>
      <c r="K224" s="190"/>
      <c r="L224" s="190"/>
      <c r="M224" s="190"/>
      <c r="N224" s="190"/>
      <c r="O224" s="190"/>
      <c r="P224" s="190"/>
      <c r="Q224" s="190"/>
      <c r="R224" s="189">
        <v>54838.948000000004</v>
      </c>
      <c r="S224" s="189">
        <v>55457.419000000002</v>
      </c>
      <c r="T224" s="189">
        <v>59579.488000000005</v>
      </c>
      <c r="U224" s="189">
        <v>66558.343999999997</v>
      </c>
      <c r="V224" s="189">
        <v>71531.357000000004</v>
      </c>
      <c r="W224" s="189">
        <v>75709.820000000007</v>
      </c>
      <c r="X224" s="189">
        <v>76510.228000000003</v>
      </c>
      <c r="Y224" s="189">
        <v>79595.103000000003</v>
      </c>
      <c r="Z224" s="189">
        <v>78503.64</v>
      </c>
      <c r="AA224" s="189">
        <v>70675.066000000006</v>
      </c>
      <c r="AB224" s="189">
        <v>72668.10500000001</v>
      </c>
      <c r="AC224" s="189">
        <v>74281.650000000009</v>
      </c>
      <c r="AD224" s="189">
        <v>76714.035000000003</v>
      </c>
      <c r="AE224" s="189">
        <v>79526.27</v>
      </c>
      <c r="AF224" s="189">
        <v>84787.506999999998</v>
      </c>
      <c r="AG224" s="189">
        <v>91035.52399999999</v>
      </c>
      <c r="AH224" s="190"/>
      <c r="AI224" s="190"/>
      <c r="AJ224" s="190"/>
      <c r="AK224" s="190"/>
      <c r="AL224" s="190"/>
      <c r="AM224" s="191"/>
      <c r="AN224" s="190"/>
      <c r="AO224" s="190"/>
      <c r="AQ224" s="214"/>
      <c r="AR224" s="214"/>
      <c r="AS224" s="214"/>
      <c r="AT224" s="214"/>
      <c r="AU224" s="214"/>
      <c r="AV224" s="214"/>
      <c r="AW224" s="214"/>
      <c r="AX224" s="214"/>
      <c r="AY224" s="214"/>
      <c r="AZ224" s="214"/>
      <c r="BA224" s="214"/>
      <c r="BB224" s="214"/>
      <c r="BC224" s="214"/>
      <c r="BD224" s="214"/>
      <c r="BE224" s="214"/>
      <c r="BF224" s="214"/>
      <c r="BG224" s="214"/>
      <c r="BH224" s="214"/>
      <c r="BI224" s="214"/>
      <c r="BJ224" s="214"/>
      <c r="BK224" s="214"/>
      <c r="BL224" s="214"/>
      <c r="BM224" s="214"/>
      <c r="BN224" s="214"/>
      <c r="BO224" s="214"/>
      <c r="BP224" s="214"/>
      <c r="BQ224" s="214"/>
      <c r="BR224" s="214"/>
      <c r="BS224" s="214"/>
      <c r="BT224" s="214"/>
      <c r="BU224" s="214"/>
      <c r="BV224" s="214"/>
      <c r="BW224" s="214"/>
      <c r="BX224" s="214"/>
      <c r="BY224" s="214"/>
      <c r="BZ224" s="214"/>
      <c r="CA224" s="214"/>
      <c r="CB224" s="214"/>
      <c r="CC224" s="214"/>
      <c r="CD224" s="214"/>
      <c r="CE224" s="214"/>
      <c r="CF224" s="214"/>
      <c r="CG224" s="214"/>
      <c r="CH224" s="214"/>
      <c r="CI224" s="214"/>
    </row>
    <row r="225" spans="1:87" x14ac:dyDescent="0.25">
      <c r="A225" s="272"/>
      <c r="B225" s="126" t="s">
        <v>85</v>
      </c>
      <c r="C225" s="190"/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  <c r="AA225" s="190"/>
      <c r="AB225" s="189">
        <v>199283.06299999999</v>
      </c>
      <c r="AC225" s="189">
        <v>206570.75699999998</v>
      </c>
      <c r="AD225" s="189">
        <v>213071.12600000002</v>
      </c>
      <c r="AE225" s="189">
        <v>224187.326</v>
      </c>
      <c r="AF225" s="189">
        <v>236431.32099999997</v>
      </c>
      <c r="AG225" s="189">
        <v>254917.25699999998</v>
      </c>
      <c r="AH225" s="189">
        <v>277521.96999999991</v>
      </c>
      <c r="AI225" s="189">
        <v>300983.21799999988</v>
      </c>
      <c r="AJ225" s="190"/>
      <c r="AK225" s="190"/>
      <c r="AL225" s="190"/>
      <c r="AM225" s="191"/>
      <c r="AN225" s="190"/>
      <c r="AO225" s="190"/>
      <c r="AQ225" s="214"/>
      <c r="AR225" s="214"/>
      <c r="AS225" s="214"/>
      <c r="AT225" s="214"/>
      <c r="AU225" s="214"/>
      <c r="AV225" s="214"/>
      <c r="AW225" s="214"/>
      <c r="AX225" s="214"/>
      <c r="AY225" s="214"/>
      <c r="AZ225" s="214"/>
      <c r="BA225" s="214"/>
      <c r="BB225" s="214"/>
      <c r="BC225" s="214"/>
      <c r="BD225" s="214"/>
      <c r="BE225" s="214"/>
      <c r="BF225" s="214"/>
      <c r="BG225" s="214"/>
      <c r="BH225" s="214"/>
      <c r="BI225" s="214"/>
      <c r="BJ225" s="214"/>
      <c r="BK225" s="214"/>
      <c r="BL225" s="214"/>
      <c r="BM225" s="214"/>
      <c r="BN225" s="214"/>
      <c r="BO225" s="214"/>
      <c r="BP225" s="214"/>
      <c r="BQ225" s="214"/>
      <c r="BR225" s="214"/>
      <c r="BS225" s="214"/>
      <c r="BT225" s="214"/>
      <c r="BU225" s="214"/>
      <c r="BV225" s="214"/>
      <c r="BW225" s="214"/>
      <c r="BX225" s="214"/>
      <c r="BY225" s="214"/>
      <c r="BZ225" s="214"/>
      <c r="CA225" s="214"/>
      <c r="CB225" s="214"/>
      <c r="CC225" s="214"/>
      <c r="CD225" s="214"/>
      <c r="CE225" s="214"/>
      <c r="CF225" s="214"/>
      <c r="CG225" s="214"/>
      <c r="CH225" s="214"/>
      <c r="CI225" s="214"/>
    </row>
    <row r="226" spans="1:87" x14ac:dyDescent="0.25">
      <c r="A226" s="272"/>
      <c r="B226" s="126" t="s">
        <v>86</v>
      </c>
      <c r="C226" s="190"/>
      <c r="D226" s="190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A226" s="190"/>
      <c r="AB226" s="189">
        <v>282006.99999999988</v>
      </c>
      <c r="AC226" s="189">
        <v>289542.99999999988</v>
      </c>
      <c r="AD226" s="189">
        <v>297770.99999999988</v>
      </c>
      <c r="AE226" s="189">
        <v>310195.99999999994</v>
      </c>
      <c r="AF226" s="189">
        <v>327468</v>
      </c>
      <c r="AG226" s="189">
        <v>346736</v>
      </c>
      <c r="AH226" s="189">
        <v>377351</v>
      </c>
      <c r="AI226" s="189">
        <v>408771</v>
      </c>
      <c r="AJ226" s="189">
        <v>428089</v>
      </c>
      <c r="AK226" s="189">
        <v>429359</v>
      </c>
      <c r="AL226" s="189">
        <v>453505.00000000006</v>
      </c>
      <c r="AM226" s="189">
        <v>491506.00000000006</v>
      </c>
      <c r="AN226" s="189">
        <v>514482.00000000006</v>
      </c>
      <c r="AO226" s="189">
        <v>540370.00000000012</v>
      </c>
      <c r="AQ226" s="214"/>
      <c r="AR226" s="214"/>
      <c r="AS226" s="214"/>
      <c r="AT226" s="214"/>
      <c r="AU226" s="214"/>
      <c r="AV226" s="214"/>
      <c r="AW226" s="214"/>
      <c r="AX226" s="214"/>
      <c r="AY226" s="214"/>
      <c r="AZ226" s="214"/>
      <c r="BA226" s="214"/>
      <c r="BB226" s="214"/>
      <c r="BC226" s="214"/>
      <c r="BD226" s="214"/>
      <c r="BE226" s="214"/>
      <c r="BF226" s="214"/>
      <c r="BG226" s="214"/>
      <c r="BH226" s="214"/>
      <c r="BI226" s="214"/>
      <c r="BJ226" s="214"/>
      <c r="BK226" s="214"/>
      <c r="BL226" s="214"/>
      <c r="BM226" s="214"/>
      <c r="BN226" s="214"/>
      <c r="BO226" s="214"/>
      <c r="BP226" s="214"/>
      <c r="BQ226" s="214"/>
      <c r="BR226" s="214"/>
      <c r="BS226" s="214"/>
      <c r="BT226" s="214"/>
      <c r="BU226" s="214"/>
      <c r="BV226" s="214"/>
      <c r="BW226" s="214"/>
      <c r="BX226" s="214"/>
      <c r="BY226" s="214"/>
      <c r="BZ226" s="214"/>
      <c r="CA226" s="214"/>
      <c r="CB226" s="214"/>
      <c r="CC226" s="214"/>
      <c r="CD226" s="214"/>
      <c r="CE226" s="214"/>
      <c r="CF226" s="214"/>
      <c r="CG226" s="214"/>
      <c r="CH226" s="214"/>
      <c r="CI226" s="214"/>
    </row>
    <row r="227" spans="1:87" ht="15" thickBot="1" x14ac:dyDescent="0.3">
      <c r="A227" s="273"/>
      <c r="B227" s="127" t="s">
        <v>87</v>
      </c>
      <c r="C227" s="192">
        <v>169450.84846246234</v>
      </c>
      <c r="D227" s="192">
        <v>180908.1586366093</v>
      </c>
      <c r="E227" s="192">
        <v>190169.03273888765</v>
      </c>
      <c r="F227" s="192">
        <v>205767.16244236458</v>
      </c>
      <c r="G227" s="192">
        <v>215149.87934777988</v>
      </c>
      <c r="H227" s="192">
        <v>229046.99730590178</v>
      </c>
      <c r="I227" s="192">
        <v>238047.44973182247</v>
      </c>
      <c r="J227" s="192">
        <v>243766.1514707946</v>
      </c>
      <c r="K227" s="192">
        <v>244781.38490491977</v>
      </c>
      <c r="L227" s="192">
        <v>250283.93587591508</v>
      </c>
      <c r="M227" s="192">
        <v>252699.48896751439</v>
      </c>
      <c r="N227" s="192">
        <v>263190.06769668654</v>
      </c>
      <c r="O227" s="192">
        <v>275442.76995910407</v>
      </c>
      <c r="P227" s="192">
        <v>290631.04850160639</v>
      </c>
      <c r="Q227" s="192">
        <v>295478.88819248963</v>
      </c>
      <c r="R227" s="192">
        <v>300413.09837326582</v>
      </c>
      <c r="S227" s="192">
        <v>304640.62111631234</v>
      </c>
      <c r="T227" s="192">
        <v>326501.91966643854</v>
      </c>
      <c r="U227" s="192">
        <v>364682.46816023061</v>
      </c>
      <c r="V227" s="192">
        <v>391546.06671894382</v>
      </c>
      <c r="W227" s="192">
        <v>411676.02358995791</v>
      </c>
      <c r="X227" s="192">
        <v>424991.6889600702</v>
      </c>
      <c r="Y227" s="192">
        <v>441775.15768929006</v>
      </c>
      <c r="Z227" s="192">
        <v>436660.16358748975</v>
      </c>
      <c r="AA227" s="192">
        <v>397090.82778221613</v>
      </c>
      <c r="AB227" s="192">
        <v>401356.91173676495</v>
      </c>
      <c r="AC227" s="192">
        <v>418443.72240194463</v>
      </c>
      <c r="AD227" s="192">
        <v>429235.4485088283</v>
      </c>
      <c r="AE227" s="192">
        <v>451307.02659625269</v>
      </c>
      <c r="AF227" s="192">
        <v>472172.03950507648</v>
      </c>
      <c r="AG227" s="192">
        <v>501398.07084060227</v>
      </c>
      <c r="AH227" s="192">
        <v>543637.99913517374</v>
      </c>
      <c r="AI227" s="192">
        <v>588889.31853568414</v>
      </c>
      <c r="AJ227" s="192">
        <v>620158.36132465035</v>
      </c>
      <c r="AK227" s="192">
        <v>621733.39076424134</v>
      </c>
      <c r="AL227" s="192">
        <v>659317.56716142024</v>
      </c>
      <c r="AM227" s="192">
        <v>714946.65181615984</v>
      </c>
      <c r="AN227" s="192">
        <v>749968.28211704933</v>
      </c>
      <c r="AO227" s="192">
        <v>794137.6884950127</v>
      </c>
      <c r="AQ227" s="214"/>
      <c r="AR227" s="214"/>
      <c r="AS227" s="214"/>
      <c r="AT227" s="214"/>
      <c r="AU227" s="214"/>
      <c r="AV227" s="214"/>
      <c r="AW227" s="214"/>
      <c r="AX227" s="214"/>
      <c r="AY227" s="214"/>
      <c r="AZ227" s="214"/>
      <c r="BA227" s="214"/>
      <c r="BB227" s="214"/>
      <c r="BC227" s="214"/>
      <c r="BD227" s="214"/>
      <c r="BE227" s="214"/>
      <c r="BF227" s="214"/>
      <c r="BG227" s="214"/>
      <c r="BH227" s="214"/>
      <c r="BI227" s="214"/>
      <c r="BJ227" s="214"/>
      <c r="BK227" s="214"/>
      <c r="BL227" s="214"/>
      <c r="BM227" s="214"/>
      <c r="BN227" s="214"/>
      <c r="BO227" s="214"/>
      <c r="BP227" s="214"/>
      <c r="BQ227" s="214"/>
      <c r="BR227" s="214"/>
      <c r="BS227" s="214"/>
      <c r="BT227" s="214"/>
      <c r="BU227" s="214"/>
      <c r="BV227" s="214"/>
      <c r="BW227" s="214"/>
      <c r="BX227" s="214"/>
      <c r="BY227" s="214"/>
      <c r="BZ227" s="214"/>
      <c r="CA227" s="214"/>
      <c r="CB227" s="214"/>
      <c r="CC227" s="214"/>
      <c r="CD227" s="214"/>
      <c r="CE227" s="214"/>
      <c r="CF227" s="214"/>
      <c r="CG227" s="214"/>
      <c r="CH227" s="214"/>
      <c r="CI227" s="214"/>
    </row>
    <row r="228" spans="1:87" x14ac:dyDescent="0.25">
      <c r="A228" s="128"/>
      <c r="B228" s="129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0"/>
      <c r="AD228" s="130"/>
      <c r="AE228" s="130"/>
      <c r="AF228" s="130"/>
      <c r="AG228" s="130"/>
      <c r="AH228" s="130"/>
      <c r="AI228" s="130"/>
      <c r="AJ228" s="130"/>
      <c r="AK228" s="130"/>
      <c r="AL228" s="130"/>
    </row>
    <row r="229" spans="1:87" ht="16.5" x14ac:dyDescent="0.3">
      <c r="A229" s="104" t="s">
        <v>66</v>
      </c>
      <c r="B229" s="145"/>
      <c r="C229" s="14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7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8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8"/>
    </row>
    <row r="230" spans="1:87" ht="16.5" x14ac:dyDescent="0.3">
      <c r="A230" s="65" t="s">
        <v>91</v>
      </c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50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  <c r="AE230" s="149"/>
      <c r="AF230" s="149"/>
      <c r="AG230" s="149"/>
      <c r="AH230" s="149"/>
      <c r="AI230" s="149"/>
      <c r="AJ230" s="149"/>
      <c r="AK230" s="149"/>
      <c r="AL230" s="149"/>
      <c r="AM230" s="149"/>
      <c r="AN230" s="149"/>
      <c r="AO230" s="149"/>
    </row>
    <row r="231" spans="1:87" ht="16.5" x14ac:dyDescent="0.3">
      <c r="A231" s="103" t="s">
        <v>99</v>
      </c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2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  <c r="AD231" s="149"/>
      <c r="AE231" s="149"/>
      <c r="AF231" s="149"/>
      <c r="AG231" s="149"/>
      <c r="AH231" s="149"/>
      <c r="AI231" s="149"/>
      <c r="AJ231" s="149"/>
      <c r="AK231" s="149"/>
      <c r="AL231" s="149"/>
      <c r="AM231" s="149"/>
      <c r="AN231" s="149"/>
      <c r="AO231" s="149"/>
    </row>
  </sheetData>
  <dataConsolidate/>
  <mergeCells count="39">
    <mergeCell ref="A210:A215"/>
    <mergeCell ref="A216:A221"/>
    <mergeCell ref="A222:A227"/>
    <mergeCell ref="A174:A179"/>
    <mergeCell ref="A180:A185"/>
    <mergeCell ref="A192:A197"/>
    <mergeCell ref="A198:A203"/>
    <mergeCell ref="A204:A209"/>
    <mergeCell ref="A186:A191"/>
    <mergeCell ref="A144:A149"/>
    <mergeCell ref="A150:A155"/>
    <mergeCell ref="A156:A161"/>
    <mergeCell ref="A162:A167"/>
    <mergeCell ref="A168:A173"/>
    <mergeCell ref="A118:N119"/>
    <mergeCell ref="A125:B125"/>
    <mergeCell ref="A126:A131"/>
    <mergeCell ref="A132:A137"/>
    <mergeCell ref="A138:A143"/>
    <mergeCell ref="A106:A111"/>
    <mergeCell ref="A40:A45"/>
    <mergeCell ref="A64:A69"/>
    <mergeCell ref="A76:A81"/>
    <mergeCell ref="A82:A87"/>
    <mergeCell ref="A46:A51"/>
    <mergeCell ref="A52:A57"/>
    <mergeCell ref="A58:A63"/>
    <mergeCell ref="A2:N3"/>
    <mergeCell ref="A1:N1"/>
    <mergeCell ref="A88:A93"/>
    <mergeCell ref="A94:A99"/>
    <mergeCell ref="A100:A105"/>
    <mergeCell ref="A28:A33"/>
    <mergeCell ref="A34:A39"/>
    <mergeCell ref="A9:B9"/>
    <mergeCell ref="A10:A15"/>
    <mergeCell ref="A16:A21"/>
    <mergeCell ref="A22:A27"/>
    <mergeCell ref="A70:A75"/>
  </mergeCells>
  <conditionalFormatting sqref="AQ28:CI33">
    <cfRule type="cellIs" dxfId="1" priority="3" operator="notEqual">
      <formula>0</formula>
    </cfRule>
  </conditionalFormatting>
  <conditionalFormatting sqref="AQ10:CI111">
    <cfRule type="cellIs" dxfId="0" priority="1" operator="notEqual">
      <formula>0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O344"/>
  <sheetViews>
    <sheetView zoomScaleNormal="100" workbookViewId="0">
      <selection sqref="A1:N1"/>
    </sheetView>
  </sheetViews>
  <sheetFormatPr baseColWidth="10" defaultRowHeight="14.25" x14ac:dyDescent="0.25"/>
  <cols>
    <col min="1" max="1" width="21.7109375" style="120" customWidth="1"/>
    <col min="2" max="2" width="25.7109375" style="120" customWidth="1"/>
    <col min="3" max="3" width="6.7109375" style="120" customWidth="1"/>
    <col min="4" max="40" width="6.7109375" style="120" bestFit="1" customWidth="1"/>
    <col min="41" max="102" width="11.42578125" style="120"/>
    <col min="103" max="103" width="17.5703125" style="120" customWidth="1"/>
    <col min="104" max="104" width="21.28515625" style="120" bestFit="1" customWidth="1"/>
    <col min="105" max="129" width="5.7109375" style="120" customWidth="1"/>
    <col min="130" max="130" width="6.42578125" style="120" customWidth="1"/>
    <col min="131" max="139" width="5.7109375" style="120" customWidth="1"/>
    <col min="140" max="140" width="7.5703125" style="120" customWidth="1"/>
    <col min="141" max="145" width="7.7109375" style="120" customWidth="1"/>
    <col min="146" max="358" width="11.42578125" style="120"/>
    <col min="359" max="359" width="17.5703125" style="120" customWidth="1"/>
    <col min="360" max="360" width="21.28515625" style="120" bestFit="1" customWidth="1"/>
    <col min="361" max="385" width="5.7109375" style="120" customWidth="1"/>
    <col min="386" max="386" width="6.42578125" style="120" customWidth="1"/>
    <col min="387" max="395" width="5.7109375" style="120" customWidth="1"/>
    <col min="396" max="396" width="7.5703125" style="120" customWidth="1"/>
    <col min="397" max="401" width="7.7109375" style="120" customWidth="1"/>
    <col min="402" max="614" width="11.42578125" style="120"/>
    <col min="615" max="615" width="17.5703125" style="120" customWidth="1"/>
    <col min="616" max="616" width="21.28515625" style="120" bestFit="1" customWidth="1"/>
    <col min="617" max="641" width="5.7109375" style="120" customWidth="1"/>
    <col min="642" max="642" width="6.42578125" style="120" customWidth="1"/>
    <col min="643" max="651" width="5.7109375" style="120" customWidth="1"/>
    <col min="652" max="652" width="7.5703125" style="120" customWidth="1"/>
    <col min="653" max="657" width="7.7109375" style="120" customWidth="1"/>
    <col min="658" max="870" width="11.42578125" style="120"/>
    <col min="871" max="871" width="17.5703125" style="120" customWidth="1"/>
    <col min="872" max="872" width="21.28515625" style="120" bestFit="1" customWidth="1"/>
    <col min="873" max="897" width="5.7109375" style="120" customWidth="1"/>
    <col min="898" max="898" width="6.42578125" style="120" customWidth="1"/>
    <col min="899" max="907" width="5.7109375" style="120" customWidth="1"/>
    <col min="908" max="908" width="7.5703125" style="120" customWidth="1"/>
    <col min="909" max="913" width="7.7109375" style="120" customWidth="1"/>
    <col min="914" max="1126" width="11.42578125" style="120"/>
    <col min="1127" max="1127" width="17.5703125" style="120" customWidth="1"/>
    <col min="1128" max="1128" width="21.28515625" style="120" bestFit="1" customWidth="1"/>
    <col min="1129" max="1153" width="5.7109375" style="120" customWidth="1"/>
    <col min="1154" max="1154" width="6.42578125" style="120" customWidth="1"/>
    <col min="1155" max="1163" width="5.7109375" style="120" customWidth="1"/>
    <col min="1164" max="1164" width="7.5703125" style="120" customWidth="1"/>
    <col min="1165" max="1169" width="7.7109375" style="120" customWidth="1"/>
    <col min="1170" max="1382" width="11.42578125" style="120"/>
    <col min="1383" max="1383" width="17.5703125" style="120" customWidth="1"/>
    <col min="1384" max="1384" width="21.28515625" style="120" bestFit="1" customWidth="1"/>
    <col min="1385" max="1409" width="5.7109375" style="120" customWidth="1"/>
    <col min="1410" max="1410" width="6.42578125" style="120" customWidth="1"/>
    <col min="1411" max="1419" width="5.7109375" style="120" customWidth="1"/>
    <col min="1420" max="1420" width="7.5703125" style="120" customWidth="1"/>
    <col min="1421" max="1425" width="7.7109375" style="120" customWidth="1"/>
    <col min="1426" max="1638" width="11.42578125" style="120"/>
    <col min="1639" max="1639" width="17.5703125" style="120" customWidth="1"/>
    <col min="1640" max="1640" width="21.28515625" style="120" bestFit="1" customWidth="1"/>
    <col min="1641" max="1665" width="5.7109375" style="120" customWidth="1"/>
    <col min="1666" max="1666" width="6.42578125" style="120" customWidth="1"/>
    <col min="1667" max="1675" width="5.7109375" style="120" customWidth="1"/>
    <col min="1676" max="1676" width="7.5703125" style="120" customWidth="1"/>
    <col min="1677" max="1681" width="7.7109375" style="120" customWidth="1"/>
    <col min="1682" max="1894" width="11.42578125" style="120"/>
    <col min="1895" max="1895" width="17.5703125" style="120" customWidth="1"/>
    <col min="1896" max="1896" width="21.28515625" style="120" bestFit="1" customWidth="1"/>
    <col min="1897" max="1921" width="5.7109375" style="120" customWidth="1"/>
    <col min="1922" max="1922" width="6.42578125" style="120" customWidth="1"/>
    <col min="1923" max="1931" width="5.7109375" style="120" customWidth="1"/>
    <col min="1932" max="1932" width="7.5703125" style="120" customWidth="1"/>
    <col min="1933" max="1937" width="7.7109375" style="120" customWidth="1"/>
    <col min="1938" max="2150" width="11.42578125" style="120"/>
    <col min="2151" max="2151" width="17.5703125" style="120" customWidth="1"/>
    <col min="2152" max="2152" width="21.28515625" style="120" bestFit="1" customWidth="1"/>
    <col min="2153" max="2177" width="5.7109375" style="120" customWidth="1"/>
    <col min="2178" max="2178" width="6.42578125" style="120" customWidth="1"/>
    <col min="2179" max="2187" width="5.7109375" style="120" customWidth="1"/>
    <col min="2188" max="2188" width="7.5703125" style="120" customWidth="1"/>
    <col min="2189" max="2193" width="7.7109375" style="120" customWidth="1"/>
    <col min="2194" max="2406" width="11.42578125" style="120"/>
    <col min="2407" max="2407" width="17.5703125" style="120" customWidth="1"/>
    <col min="2408" max="2408" width="21.28515625" style="120" bestFit="1" customWidth="1"/>
    <col min="2409" max="2433" width="5.7109375" style="120" customWidth="1"/>
    <col min="2434" max="2434" width="6.42578125" style="120" customWidth="1"/>
    <col min="2435" max="2443" width="5.7109375" style="120" customWidth="1"/>
    <col min="2444" max="2444" width="7.5703125" style="120" customWidth="1"/>
    <col min="2445" max="2449" width="7.7109375" style="120" customWidth="1"/>
    <col min="2450" max="2662" width="11.42578125" style="120"/>
    <col min="2663" max="2663" width="17.5703125" style="120" customWidth="1"/>
    <col min="2664" max="2664" width="21.28515625" style="120" bestFit="1" customWidth="1"/>
    <col min="2665" max="2689" width="5.7109375" style="120" customWidth="1"/>
    <col min="2690" max="2690" width="6.42578125" style="120" customWidth="1"/>
    <col min="2691" max="2699" width="5.7109375" style="120" customWidth="1"/>
    <col min="2700" max="2700" width="7.5703125" style="120" customWidth="1"/>
    <col min="2701" max="2705" width="7.7109375" style="120" customWidth="1"/>
    <col min="2706" max="2918" width="11.42578125" style="120"/>
    <col min="2919" max="2919" width="17.5703125" style="120" customWidth="1"/>
    <col min="2920" max="2920" width="21.28515625" style="120" bestFit="1" customWidth="1"/>
    <col min="2921" max="2945" width="5.7109375" style="120" customWidth="1"/>
    <col min="2946" max="2946" width="6.42578125" style="120" customWidth="1"/>
    <col min="2947" max="2955" width="5.7109375" style="120" customWidth="1"/>
    <col min="2956" max="2956" width="7.5703125" style="120" customWidth="1"/>
    <col min="2957" max="2961" width="7.7109375" style="120" customWidth="1"/>
    <col min="2962" max="3174" width="11.42578125" style="120"/>
    <col min="3175" max="3175" width="17.5703125" style="120" customWidth="1"/>
    <col min="3176" max="3176" width="21.28515625" style="120" bestFit="1" customWidth="1"/>
    <col min="3177" max="3201" width="5.7109375" style="120" customWidth="1"/>
    <col min="3202" max="3202" width="6.42578125" style="120" customWidth="1"/>
    <col min="3203" max="3211" width="5.7109375" style="120" customWidth="1"/>
    <col min="3212" max="3212" width="7.5703125" style="120" customWidth="1"/>
    <col min="3213" max="3217" width="7.7109375" style="120" customWidth="1"/>
    <col min="3218" max="3430" width="11.42578125" style="120"/>
    <col min="3431" max="3431" width="17.5703125" style="120" customWidth="1"/>
    <col min="3432" max="3432" width="21.28515625" style="120" bestFit="1" customWidth="1"/>
    <col min="3433" max="3457" width="5.7109375" style="120" customWidth="1"/>
    <col min="3458" max="3458" width="6.42578125" style="120" customWidth="1"/>
    <col min="3459" max="3467" width="5.7109375" style="120" customWidth="1"/>
    <col min="3468" max="3468" width="7.5703125" style="120" customWidth="1"/>
    <col min="3469" max="3473" width="7.7109375" style="120" customWidth="1"/>
    <col min="3474" max="3686" width="11.42578125" style="120"/>
    <col min="3687" max="3687" width="17.5703125" style="120" customWidth="1"/>
    <col min="3688" max="3688" width="21.28515625" style="120" bestFit="1" customWidth="1"/>
    <col min="3689" max="3713" width="5.7109375" style="120" customWidth="1"/>
    <col min="3714" max="3714" width="6.42578125" style="120" customWidth="1"/>
    <col min="3715" max="3723" width="5.7109375" style="120" customWidth="1"/>
    <col min="3724" max="3724" width="7.5703125" style="120" customWidth="1"/>
    <col min="3725" max="3729" width="7.7109375" style="120" customWidth="1"/>
    <col min="3730" max="3942" width="11.42578125" style="120"/>
    <col min="3943" max="3943" width="17.5703125" style="120" customWidth="1"/>
    <col min="3944" max="3944" width="21.28515625" style="120" bestFit="1" customWidth="1"/>
    <col min="3945" max="3969" width="5.7109375" style="120" customWidth="1"/>
    <col min="3970" max="3970" width="6.42578125" style="120" customWidth="1"/>
    <col min="3971" max="3979" width="5.7109375" style="120" customWidth="1"/>
    <col min="3980" max="3980" width="7.5703125" style="120" customWidth="1"/>
    <col min="3981" max="3985" width="7.7109375" style="120" customWidth="1"/>
    <col min="3986" max="4198" width="11.42578125" style="120"/>
    <col min="4199" max="4199" width="17.5703125" style="120" customWidth="1"/>
    <col min="4200" max="4200" width="21.28515625" style="120" bestFit="1" customWidth="1"/>
    <col min="4201" max="4225" width="5.7109375" style="120" customWidth="1"/>
    <col min="4226" max="4226" width="6.42578125" style="120" customWidth="1"/>
    <col min="4227" max="4235" width="5.7109375" style="120" customWidth="1"/>
    <col min="4236" max="4236" width="7.5703125" style="120" customWidth="1"/>
    <col min="4237" max="4241" width="7.7109375" style="120" customWidth="1"/>
    <col min="4242" max="4454" width="11.42578125" style="120"/>
    <col min="4455" max="4455" width="17.5703125" style="120" customWidth="1"/>
    <col min="4456" max="4456" width="21.28515625" style="120" bestFit="1" customWidth="1"/>
    <col min="4457" max="4481" width="5.7109375" style="120" customWidth="1"/>
    <col min="4482" max="4482" width="6.42578125" style="120" customWidth="1"/>
    <col min="4483" max="4491" width="5.7109375" style="120" customWidth="1"/>
    <col min="4492" max="4492" width="7.5703125" style="120" customWidth="1"/>
    <col min="4493" max="4497" width="7.7109375" style="120" customWidth="1"/>
    <col min="4498" max="4710" width="11.42578125" style="120"/>
    <col min="4711" max="4711" width="17.5703125" style="120" customWidth="1"/>
    <col min="4712" max="4712" width="21.28515625" style="120" bestFit="1" customWidth="1"/>
    <col min="4713" max="4737" width="5.7109375" style="120" customWidth="1"/>
    <col min="4738" max="4738" width="6.42578125" style="120" customWidth="1"/>
    <col min="4739" max="4747" width="5.7109375" style="120" customWidth="1"/>
    <col min="4748" max="4748" width="7.5703125" style="120" customWidth="1"/>
    <col min="4749" max="4753" width="7.7109375" style="120" customWidth="1"/>
    <col min="4754" max="4966" width="11.42578125" style="120"/>
    <col min="4967" max="4967" width="17.5703125" style="120" customWidth="1"/>
    <col min="4968" max="4968" width="21.28515625" style="120" bestFit="1" customWidth="1"/>
    <col min="4969" max="4993" width="5.7109375" style="120" customWidth="1"/>
    <col min="4994" max="4994" width="6.42578125" style="120" customWidth="1"/>
    <col min="4995" max="5003" width="5.7109375" style="120" customWidth="1"/>
    <col min="5004" max="5004" width="7.5703125" style="120" customWidth="1"/>
    <col min="5005" max="5009" width="7.7109375" style="120" customWidth="1"/>
    <col min="5010" max="5222" width="11.42578125" style="120"/>
    <col min="5223" max="5223" width="17.5703125" style="120" customWidth="1"/>
    <col min="5224" max="5224" width="21.28515625" style="120" bestFit="1" customWidth="1"/>
    <col min="5225" max="5249" width="5.7109375" style="120" customWidth="1"/>
    <col min="5250" max="5250" width="6.42578125" style="120" customWidth="1"/>
    <col min="5251" max="5259" width="5.7109375" style="120" customWidth="1"/>
    <col min="5260" max="5260" width="7.5703125" style="120" customWidth="1"/>
    <col min="5261" max="5265" width="7.7109375" style="120" customWidth="1"/>
    <col min="5266" max="5478" width="11.42578125" style="120"/>
    <col min="5479" max="5479" width="17.5703125" style="120" customWidth="1"/>
    <col min="5480" max="5480" width="21.28515625" style="120" bestFit="1" customWidth="1"/>
    <col min="5481" max="5505" width="5.7109375" style="120" customWidth="1"/>
    <col min="5506" max="5506" width="6.42578125" style="120" customWidth="1"/>
    <col min="5507" max="5515" width="5.7109375" style="120" customWidth="1"/>
    <col min="5516" max="5516" width="7.5703125" style="120" customWidth="1"/>
    <col min="5517" max="5521" width="7.7109375" style="120" customWidth="1"/>
    <col min="5522" max="5734" width="11.42578125" style="120"/>
    <col min="5735" max="5735" width="17.5703125" style="120" customWidth="1"/>
    <col min="5736" max="5736" width="21.28515625" style="120" bestFit="1" customWidth="1"/>
    <col min="5737" max="5761" width="5.7109375" style="120" customWidth="1"/>
    <col min="5762" max="5762" width="6.42578125" style="120" customWidth="1"/>
    <col min="5763" max="5771" width="5.7109375" style="120" customWidth="1"/>
    <col min="5772" max="5772" width="7.5703125" style="120" customWidth="1"/>
    <col min="5773" max="5777" width="7.7109375" style="120" customWidth="1"/>
    <col min="5778" max="5990" width="11.42578125" style="120"/>
    <col min="5991" max="5991" width="17.5703125" style="120" customWidth="1"/>
    <col min="5992" max="5992" width="21.28515625" style="120" bestFit="1" customWidth="1"/>
    <col min="5993" max="6017" width="5.7109375" style="120" customWidth="1"/>
    <col min="6018" max="6018" width="6.42578125" style="120" customWidth="1"/>
    <col min="6019" max="6027" width="5.7109375" style="120" customWidth="1"/>
    <col min="6028" max="6028" width="7.5703125" style="120" customWidth="1"/>
    <col min="6029" max="6033" width="7.7109375" style="120" customWidth="1"/>
    <col min="6034" max="6246" width="11.42578125" style="120"/>
    <col min="6247" max="6247" width="17.5703125" style="120" customWidth="1"/>
    <col min="6248" max="6248" width="21.28515625" style="120" bestFit="1" customWidth="1"/>
    <col min="6249" max="6273" width="5.7109375" style="120" customWidth="1"/>
    <col min="6274" max="6274" width="6.42578125" style="120" customWidth="1"/>
    <col min="6275" max="6283" width="5.7109375" style="120" customWidth="1"/>
    <col min="6284" max="6284" width="7.5703125" style="120" customWidth="1"/>
    <col min="6285" max="6289" width="7.7109375" style="120" customWidth="1"/>
    <col min="6290" max="6502" width="11.42578125" style="120"/>
    <col min="6503" max="6503" width="17.5703125" style="120" customWidth="1"/>
    <col min="6504" max="6504" width="21.28515625" style="120" bestFit="1" customWidth="1"/>
    <col min="6505" max="6529" width="5.7109375" style="120" customWidth="1"/>
    <col min="6530" max="6530" width="6.42578125" style="120" customWidth="1"/>
    <col min="6531" max="6539" width="5.7109375" style="120" customWidth="1"/>
    <col min="6540" max="6540" width="7.5703125" style="120" customWidth="1"/>
    <col min="6541" max="6545" width="7.7109375" style="120" customWidth="1"/>
    <col min="6546" max="6758" width="11.42578125" style="120"/>
    <col min="6759" max="6759" width="17.5703125" style="120" customWidth="1"/>
    <col min="6760" max="6760" width="21.28515625" style="120" bestFit="1" customWidth="1"/>
    <col min="6761" max="6785" width="5.7109375" style="120" customWidth="1"/>
    <col min="6786" max="6786" width="6.42578125" style="120" customWidth="1"/>
    <col min="6787" max="6795" width="5.7109375" style="120" customWidth="1"/>
    <col min="6796" max="6796" width="7.5703125" style="120" customWidth="1"/>
    <col min="6797" max="6801" width="7.7109375" style="120" customWidth="1"/>
    <col min="6802" max="7014" width="11.42578125" style="120"/>
    <col min="7015" max="7015" width="17.5703125" style="120" customWidth="1"/>
    <col min="7016" max="7016" width="21.28515625" style="120" bestFit="1" customWidth="1"/>
    <col min="7017" max="7041" width="5.7109375" style="120" customWidth="1"/>
    <col min="7042" max="7042" width="6.42578125" style="120" customWidth="1"/>
    <col min="7043" max="7051" width="5.7109375" style="120" customWidth="1"/>
    <col min="7052" max="7052" width="7.5703125" style="120" customWidth="1"/>
    <col min="7053" max="7057" width="7.7109375" style="120" customWidth="1"/>
    <col min="7058" max="7270" width="11.42578125" style="120"/>
    <col min="7271" max="7271" width="17.5703125" style="120" customWidth="1"/>
    <col min="7272" max="7272" width="21.28515625" style="120" bestFit="1" customWidth="1"/>
    <col min="7273" max="7297" width="5.7109375" style="120" customWidth="1"/>
    <col min="7298" max="7298" width="6.42578125" style="120" customWidth="1"/>
    <col min="7299" max="7307" width="5.7109375" style="120" customWidth="1"/>
    <col min="7308" max="7308" width="7.5703125" style="120" customWidth="1"/>
    <col min="7309" max="7313" width="7.7109375" style="120" customWidth="1"/>
    <col min="7314" max="7526" width="11.42578125" style="120"/>
    <col min="7527" max="7527" width="17.5703125" style="120" customWidth="1"/>
    <col min="7528" max="7528" width="21.28515625" style="120" bestFit="1" customWidth="1"/>
    <col min="7529" max="7553" width="5.7109375" style="120" customWidth="1"/>
    <col min="7554" max="7554" width="6.42578125" style="120" customWidth="1"/>
    <col min="7555" max="7563" width="5.7109375" style="120" customWidth="1"/>
    <col min="7564" max="7564" width="7.5703125" style="120" customWidth="1"/>
    <col min="7565" max="7569" width="7.7109375" style="120" customWidth="1"/>
    <col min="7570" max="7782" width="11.42578125" style="120"/>
    <col min="7783" max="7783" width="17.5703125" style="120" customWidth="1"/>
    <col min="7784" max="7784" width="21.28515625" style="120" bestFit="1" customWidth="1"/>
    <col min="7785" max="7809" width="5.7109375" style="120" customWidth="1"/>
    <col min="7810" max="7810" width="6.42578125" style="120" customWidth="1"/>
    <col min="7811" max="7819" width="5.7109375" style="120" customWidth="1"/>
    <col min="7820" max="7820" width="7.5703125" style="120" customWidth="1"/>
    <col min="7821" max="7825" width="7.7109375" style="120" customWidth="1"/>
    <col min="7826" max="8038" width="11.42578125" style="120"/>
    <col min="8039" max="8039" width="17.5703125" style="120" customWidth="1"/>
    <col min="8040" max="8040" width="21.28515625" style="120" bestFit="1" customWidth="1"/>
    <col min="8041" max="8065" width="5.7109375" style="120" customWidth="1"/>
    <col min="8066" max="8066" width="6.42578125" style="120" customWidth="1"/>
    <col min="8067" max="8075" width="5.7109375" style="120" customWidth="1"/>
    <col min="8076" max="8076" width="7.5703125" style="120" customWidth="1"/>
    <col min="8077" max="8081" width="7.7109375" style="120" customWidth="1"/>
    <col min="8082" max="8294" width="11.42578125" style="120"/>
    <col min="8295" max="8295" width="17.5703125" style="120" customWidth="1"/>
    <col min="8296" max="8296" width="21.28515625" style="120" bestFit="1" customWidth="1"/>
    <col min="8297" max="8321" width="5.7109375" style="120" customWidth="1"/>
    <col min="8322" max="8322" width="6.42578125" style="120" customWidth="1"/>
    <col min="8323" max="8331" width="5.7109375" style="120" customWidth="1"/>
    <col min="8332" max="8332" width="7.5703125" style="120" customWidth="1"/>
    <col min="8333" max="8337" width="7.7109375" style="120" customWidth="1"/>
    <col min="8338" max="8550" width="11.42578125" style="120"/>
    <col min="8551" max="8551" width="17.5703125" style="120" customWidth="1"/>
    <col min="8552" max="8552" width="21.28515625" style="120" bestFit="1" customWidth="1"/>
    <col min="8553" max="8577" width="5.7109375" style="120" customWidth="1"/>
    <col min="8578" max="8578" width="6.42578125" style="120" customWidth="1"/>
    <col min="8579" max="8587" width="5.7109375" style="120" customWidth="1"/>
    <col min="8588" max="8588" width="7.5703125" style="120" customWidth="1"/>
    <col min="8589" max="8593" width="7.7109375" style="120" customWidth="1"/>
    <col min="8594" max="8806" width="11.42578125" style="120"/>
    <col min="8807" max="8807" width="17.5703125" style="120" customWidth="1"/>
    <col min="8808" max="8808" width="21.28515625" style="120" bestFit="1" customWidth="1"/>
    <col min="8809" max="8833" width="5.7109375" style="120" customWidth="1"/>
    <col min="8834" max="8834" width="6.42578125" style="120" customWidth="1"/>
    <col min="8835" max="8843" width="5.7109375" style="120" customWidth="1"/>
    <col min="8844" max="8844" width="7.5703125" style="120" customWidth="1"/>
    <col min="8845" max="8849" width="7.7109375" style="120" customWidth="1"/>
    <col min="8850" max="9062" width="11.42578125" style="120"/>
    <col min="9063" max="9063" width="17.5703125" style="120" customWidth="1"/>
    <col min="9064" max="9064" width="21.28515625" style="120" bestFit="1" customWidth="1"/>
    <col min="9065" max="9089" width="5.7109375" style="120" customWidth="1"/>
    <col min="9090" max="9090" width="6.42578125" style="120" customWidth="1"/>
    <col min="9091" max="9099" width="5.7109375" style="120" customWidth="1"/>
    <col min="9100" max="9100" width="7.5703125" style="120" customWidth="1"/>
    <col min="9101" max="9105" width="7.7109375" style="120" customWidth="1"/>
    <col min="9106" max="9318" width="11.42578125" style="120"/>
    <col min="9319" max="9319" width="17.5703125" style="120" customWidth="1"/>
    <col min="9320" max="9320" width="21.28515625" style="120" bestFit="1" customWidth="1"/>
    <col min="9321" max="9345" width="5.7109375" style="120" customWidth="1"/>
    <col min="9346" max="9346" width="6.42578125" style="120" customWidth="1"/>
    <col min="9347" max="9355" width="5.7109375" style="120" customWidth="1"/>
    <col min="9356" max="9356" width="7.5703125" style="120" customWidth="1"/>
    <col min="9357" max="9361" width="7.7109375" style="120" customWidth="1"/>
    <col min="9362" max="9574" width="11.42578125" style="120"/>
    <col min="9575" max="9575" width="17.5703125" style="120" customWidth="1"/>
    <col min="9576" max="9576" width="21.28515625" style="120" bestFit="1" customWidth="1"/>
    <col min="9577" max="9601" width="5.7109375" style="120" customWidth="1"/>
    <col min="9602" max="9602" width="6.42578125" style="120" customWidth="1"/>
    <col min="9603" max="9611" width="5.7109375" style="120" customWidth="1"/>
    <col min="9612" max="9612" width="7.5703125" style="120" customWidth="1"/>
    <col min="9613" max="9617" width="7.7109375" style="120" customWidth="1"/>
    <col min="9618" max="9830" width="11.42578125" style="120"/>
    <col min="9831" max="9831" width="17.5703125" style="120" customWidth="1"/>
    <col min="9832" max="9832" width="21.28515625" style="120" bestFit="1" customWidth="1"/>
    <col min="9833" max="9857" width="5.7109375" style="120" customWidth="1"/>
    <col min="9858" max="9858" width="6.42578125" style="120" customWidth="1"/>
    <col min="9859" max="9867" width="5.7109375" style="120" customWidth="1"/>
    <col min="9868" max="9868" width="7.5703125" style="120" customWidth="1"/>
    <col min="9869" max="9873" width="7.7109375" style="120" customWidth="1"/>
    <col min="9874" max="10086" width="11.42578125" style="120"/>
    <col min="10087" max="10087" width="17.5703125" style="120" customWidth="1"/>
    <col min="10088" max="10088" width="21.28515625" style="120" bestFit="1" customWidth="1"/>
    <col min="10089" max="10113" width="5.7109375" style="120" customWidth="1"/>
    <col min="10114" max="10114" width="6.42578125" style="120" customWidth="1"/>
    <col min="10115" max="10123" width="5.7109375" style="120" customWidth="1"/>
    <col min="10124" max="10124" width="7.5703125" style="120" customWidth="1"/>
    <col min="10125" max="10129" width="7.7109375" style="120" customWidth="1"/>
    <col min="10130" max="10342" width="11.42578125" style="120"/>
    <col min="10343" max="10343" width="17.5703125" style="120" customWidth="1"/>
    <col min="10344" max="10344" width="21.28515625" style="120" bestFit="1" customWidth="1"/>
    <col min="10345" max="10369" width="5.7109375" style="120" customWidth="1"/>
    <col min="10370" max="10370" width="6.42578125" style="120" customWidth="1"/>
    <col min="10371" max="10379" width="5.7109375" style="120" customWidth="1"/>
    <col min="10380" max="10380" width="7.5703125" style="120" customWidth="1"/>
    <col min="10381" max="10385" width="7.7109375" style="120" customWidth="1"/>
    <col min="10386" max="10598" width="11.42578125" style="120"/>
    <col min="10599" max="10599" width="17.5703125" style="120" customWidth="1"/>
    <col min="10600" max="10600" width="21.28515625" style="120" bestFit="1" customWidth="1"/>
    <col min="10601" max="10625" width="5.7109375" style="120" customWidth="1"/>
    <col min="10626" max="10626" width="6.42578125" style="120" customWidth="1"/>
    <col min="10627" max="10635" width="5.7109375" style="120" customWidth="1"/>
    <col min="10636" max="10636" width="7.5703125" style="120" customWidth="1"/>
    <col min="10637" max="10641" width="7.7109375" style="120" customWidth="1"/>
    <col min="10642" max="10854" width="11.42578125" style="120"/>
    <col min="10855" max="10855" width="17.5703125" style="120" customWidth="1"/>
    <col min="10856" max="10856" width="21.28515625" style="120" bestFit="1" customWidth="1"/>
    <col min="10857" max="10881" width="5.7109375" style="120" customWidth="1"/>
    <col min="10882" max="10882" width="6.42578125" style="120" customWidth="1"/>
    <col min="10883" max="10891" width="5.7109375" style="120" customWidth="1"/>
    <col min="10892" max="10892" width="7.5703125" style="120" customWidth="1"/>
    <col min="10893" max="10897" width="7.7109375" style="120" customWidth="1"/>
    <col min="10898" max="11110" width="11.42578125" style="120"/>
    <col min="11111" max="11111" width="17.5703125" style="120" customWidth="1"/>
    <col min="11112" max="11112" width="21.28515625" style="120" bestFit="1" customWidth="1"/>
    <col min="11113" max="11137" width="5.7109375" style="120" customWidth="1"/>
    <col min="11138" max="11138" width="6.42578125" style="120" customWidth="1"/>
    <col min="11139" max="11147" width="5.7109375" style="120" customWidth="1"/>
    <col min="11148" max="11148" width="7.5703125" style="120" customWidth="1"/>
    <col min="11149" max="11153" width="7.7109375" style="120" customWidth="1"/>
    <col min="11154" max="11366" width="11.42578125" style="120"/>
    <col min="11367" max="11367" width="17.5703125" style="120" customWidth="1"/>
    <col min="11368" max="11368" width="21.28515625" style="120" bestFit="1" customWidth="1"/>
    <col min="11369" max="11393" width="5.7109375" style="120" customWidth="1"/>
    <col min="11394" max="11394" width="6.42578125" style="120" customWidth="1"/>
    <col min="11395" max="11403" width="5.7109375" style="120" customWidth="1"/>
    <col min="11404" max="11404" width="7.5703125" style="120" customWidth="1"/>
    <col min="11405" max="11409" width="7.7109375" style="120" customWidth="1"/>
    <col min="11410" max="11622" width="11.42578125" style="120"/>
    <col min="11623" max="11623" width="17.5703125" style="120" customWidth="1"/>
    <col min="11624" max="11624" width="21.28515625" style="120" bestFit="1" customWidth="1"/>
    <col min="11625" max="11649" width="5.7109375" style="120" customWidth="1"/>
    <col min="11650" max="11650" width="6.42578125" style="120" customWidth="1"/>
    <col min="11651" max="11659" width="5.7109375" style="120" customWidth="1"/>
    <col min="11660" max="11660" width="7.5703125" style="120" customWidth="1"/>
    <col min="11661" max="11665" width="7.7109375" style="120" customWidth="1"/>
    <col min="11666" max="11878" width="11.42578125" style="120"/>
    <col min="11879" max="11879" width="17.5703125" style="120" customWidth="1"/>
    <col min="11880" max="11880" width="21.28515625" style="120" bestFit="1" customWidth="1"/>
    <col min="11881" max="11905" width="5.7109375" style="120" customWidth="1"/>
    <col min="11906" max="11906" width="6.42578125" style="120" customWidth="1"/>
    <col min="11907" max="11915" width="5.7109375" style="120" customWidth="1"/>
    <col min="11916" max="11916" width="7.5703125" style="120" customWidth="1"/>
    <col min="11917" max="11921" width="7.7109375" style="120" customWidth="1"/>
    <col min="11922" max="12134" width="11.42578125" style="120"/>
    <col min="12135" max="12135" width="17.5703125" style="120" customWidth="1"/>
    <col min="12136" max="12136" width="21.28515625" style="120" bestFit="1" customWidth="1"/>
    <col min="12137" max="12161" width="5.7109375" style="120" customWidth="1"/>
    <col min="12162" max="12162" width="6.42578125" style="120" customWidth="1"/>
    <col min="12163" max="12171" width="5.7109375" style="120" customWidth="1"/>
    <col min="12172" max="12172" width="7.5703125" style="120" customWidth="1"/>
    <col min="12173" max="12177" width="7.7109375" style="120" customWidth="1"/>
    <col min="12178" max="12390" width="11.42578125" style="120"/>
    <col min="12391" max="12391" width="17.5703125" style="120" customWidth="1"/>
    <col min="12392" max="12392" width="21.28515625" style="120" bestFit="1" customWidth="1"/>
    <col min="12393" max="12417" width="5.7109375" style="120" customWidth="1"/>
    <col min="12418" max="12418" width="6.42578125" style="120" customWidth="1"/>
    <col min="12419" max="12427" width="5.7109375" style="120" customWidth="1"/>
    <col min="12428" max="12428" width="7.5703125" style="120" customWidth="1"/>
    <col min="12429" max="12433" width="7.7109375" style="120" customWidth="1"/>
    <col min="12434" max="12646" width="11.42578125" style="120"/>
    <col min="12647" max="12647" width="17.5703125" style="120" customWidth="1"/>
    <col min="12648" max="12648" width="21.28515625" style="120" bestFit="1" customWidth="1"/>
    <col min="12649" max="12673" width="5.7109375" style="120" customWidth="1"/>
    <col min="12674" max="12674" width="6.42578125" style="120" customWidth="1"/>
    <col min="12675" max="12683" width="5.7109375" style="120" customWidth="1"/>
    <col min="12684" max="12684" width="7.5703125" style="120" customWidth="1"/>
    <col min="12685" max="12689" width="7.7109375" style="120" customWidth="1"/>
    <col min="12690" max="12902" width="11.42578125" style="120"/>
    <col min="12903" max="12903" width="17.5703125" style="120" customWidth="1"/>
    <col min="12904" max="12904" width="21.28515625" style="120" bestFit="1" customWidth="1"/>
    <col min="12905" max="12929" width="5.7109375" style="120" customWidth="1"/>
    <col min="12930" max="12930" width="6.42578125" style="120" customWidth="1"/>
    <col min="12931" max="12939" width="5.7109375" style="120" customWidth="1"/>
    <col min="12940" max="12940" width="7.5703125" style="120" customWidth="1"/>
    <col min="12941" max="12945" width="7.7109375" style="120" customWidth="1"/>
    <col min="12946" max="13158" width="11.42578125" style="120"/>
    <col min="13159" max="13159" width="17.5703125" style="120" customWidth="1"/>
    <col min="13160" max="13160" width="21.28515625" style="120" bestFit="1" customWidth="1"/>
    <col min="13161" max="13185" width="5.7109375" style="120" customWidth="1"/>
    <col min="13186" max="13186" width="6.42578125" style="120" customWidth="1"/>
    <col min="13187" max="13195" width="5.7109375" style="120" customWidth="1"/>
    <col min="13196" max="13196" width="7.5703125" style="120" customWidth="1"/>
    <col min="13197" max="13201" width="7.7109375" style="120" customWidth="1"/>
    <col min="13202" max="13414" width="11.42578125" style="120"/>
    <col min="13415" max="13415" width="17.5703125" style="120" customWidth="1"/>
    <col min="13416" max="13416" width="21.28515625" style="120" bestFit="1" customWidth="1"/>
    <col min="13417" max="13441" width="5.7109375" style="120" customWidth="1"/>
    <col min="13442" max="13442" width="6.42578125" style="120" customWidth="1"/>
    <col min="13443" max="13451" width="5.7109375" style="120" customWidth="1"/>
    <col min="13452" max="13452" width="7.5703125" style="120" customWidth="1"/>
    <col min="13453" max="13457" width="7.7109375" style="120" customWidth="1"/>
    <col min="13458" max="13670" width="11.42578125" style="120"/>
    <col min="13671" max="13671" width="17.5703125" style="120" customWidth="1"/>
    <col min="13672" max="13672" width="21.28515625" style="120" bestFit="1" customWidth="1"/>
    <col min="13673" max="13697" width="5.7109375" style="120" customWidth="1"/>
    <col min="13698" max="13698" width="6.42578125" style="120" customWidth="1"/>
    <col min="13699" max="13707" width="5.7109375" style="120" customWidth="1"/>
    <col min="13708" max="13708" width="7.5703125" style="120" customWidth="1"/>
    <col min="13709" max="13713" width="7.7109375" style="120" customWidth="1"/>
    <col min="13714" max="13926" width="11.42578125" style="120"/>
    <col min="13927" max="13927" width="17.5703125" style="120" customWidth="1"/>
    <col min="13928" max="13928" width="21.28515625" style="120" bestFit="1" customWidth="1"/>
    <col min="13929" max="13953" width="5.7109375" style="120" customWidth="1"/>
    <col min="13954" max="13954" width="6.42578125" style="120" customWidth="1"/>
    <col min="13955" max="13963" width="5.7109375" style="120" customWidth="1"/>
    <col min="13964" max="13964" width="7.5703125" style="120" customWidth="1"/>
    <col min="13965" max="13969" width="7.7109375" style="120" customWidth="1"/>
    <col min="13970" max="14182" width="11.42578125" style="120"/>
    <col min="14183" max="14183" width="17.5703125" style="120" customWidth="1"/>
    <col min="14184" max="14184" width="21.28515625" style="120" bestFit="1" customWidth="1"/>
    <col min="14185" max="14209" width="5.7109375" style="120" customWidth="1"/>
    <col min="14210" max="14210" width="6.42578125" style="120" customWidth="1"/>
    <col min="14211" max="14219" width="5.7109375" style="120" customWidth="1"/>
    <col min="14220" max="14220" width="7.5703125" style="120" customWidth="1"/>
    <col min="14221" max="14225" width="7.7109375" style="120" customWidth="1"/>
    <col min="14226" max="14438" width="11.42578125" style="120"/>
    <col min="14439" max="14439" width="17.5703125" style="120" customWidth="1"/>
    <col min="14440" max="14440" width="21.28515625" style="120" bestFit="1" customWidth="1"/>
    <col min="14441" max="14465" width="5.7109375" style="120" customWidth="1"/>
    <col min="14466" max="14466" width="6.42578125" style="120" customWidth="1"/>
    <col min="14467" max="14475" width="5.7109375" style="120" customWidth="1"/>
    <col min="14476" max="14476" width="7.5703125" style="120" customWidth="1"/>
    <col min="14477" max="14481" width="7.7109375" style="120" customWidth="1"/>
    <col min="14482" max="14694" width="11.42578125" style="120"/>
    <col min="14695" max="14695" width="17.5703125" style="120" customWidth="1"/>
    <col min="14696" max="14696" width="21.28515625" style="120" bestFit="1" customWidth="1"/>
    <col min="14697" max="14721" width="5.7109375" style="120" customWidth="1"/>
    <col min="14722" max="14722" width="6.42578125" style="120" customWidth="1"/>
    <col min="14723" max="14731" width="5.7109375" style="120" customWidth="1"/>
    <col min="14732" max="14732" width="7.5703125" style="120" customWidth="1"/>
    <col min="14733" max="14737" width="7.7109375" style="120" customWidth="1"/>
    <col min="14738" max="14950" width="11.42578125" style="120"/>
    <col min="14951" max="14951" width="17.5703125" style="120" customWidth="1"/>
    <col min="14952" max="14952" width="21.28515625" style="120" bestFit="1" customWidth="1"/>
    <col min="14953" max="14977" width="5.7109375" style="120" customWidth="1"/>
    <col min="14978" max="14978" width="6.42578125" style="120" customWidth="1"/>
    <col min="14979" max="14987" width="5.7109375" style="120" customWidth="1"/>
    <col min="14988" max="14988" width="7.5703125" style="120" customWidth="1"/>
    <col min="14989" max="14993" width="7.7109375" style="120" customWidth="1"/>
    <col min="14994" max="15206" width="11.42578125" style="120"/>
    <col min="15207" max="15207" width="17.5703125" style="120" customWidth="1"/>
    <col min="15208" max="15208" width="21.28515625" style="120" bestFit="1" customWidth="1"/>
    <col min="15209" max="15233" width="5.7109375" style="120" customWidth="1"/>
    <col min="15234" max="15234" width="6.42578125" style="120" customWidth="1"/>
    <col min="15235" max="15243" width="5.7109375" style="120" customWidth="1"/>
    <col min="15244" max="15244" width="7.5703125" style="120" customWidth="1"/>
    <col min="15245" max="15249" width="7.7109375" style="120" customWidth="1"/>
    <col min="15250" max="15462" width="11.42578125" style="120"/>
    <col min="15463" max="15463" width="17.5703125" style="120" customWidth="1"/>
    <col min="15464" max="15464" width="21.28515625" style="120" bestFit="1" customWidth="1"/>
    <col min="15465" max="15489" width="5.7109375" style="120" customWidth="1"/>
    <col min="15490" max="15490" width="6.42578125" style="120" customWidth="1"/>
    <col min="15491" max="15499" width="5.7109375" style="120" customWidth="1"/>
    <col min="15500" max="15500" width="7.5703125" style="120" customWidth="1"/>
    <col min="15501" max="15505" width="7.7109375" style="120" customWidth="1"/>
    <col min="15506" max="15718" width="11.42578125" style="120"/>
    <col min="15719" max="15719" width="17.5703125" style="120" customWidth="1"/>
    <col min="15720" max="15720" width="21.28515625" style="120" bestFit="1" customWidth="1"/>
    <col min="15721" max="15745" width="5.7109375" style="120" customWidth="1"/>
    <col min="15746" max="15746" width="6.42578125" style="120" customWidth="1"/>
    <col min="15747" max="15755" width="5.7109375" style="120" customWidth="1"/>
    <col min="15756" max="15756" width="7.5703125" style="120" customWidth="1"/>
    <col min="15757" max="15761" width="7.7109375" style="120" customWidth="1"/>
    <col min="15762" max="15974" width="11.42578125" style="120"/>
    <col min="15975" max="15975" width="17.5703125" style="120" customWidth="1"/>
    <col min="15976" max="15976" width="21.28515625" style="120" bestFit="1" customWidth="1"/>
    <col min="15977" max="16001" width="5.7109375" style="120" customWidth="1"/>
    <col min="16002" max="16002" width="6.42578125" style="120" customWidth="1"/>
    <col min="16003" max="16011" width="5.7109375" style="120" customWidth="1"/>
    <col min="16012" max="16012" width="7.5703125" style="120" customWidth="1"/>
    <col min="16013" max="16017" width="7.7109375" style="120" customWidth="1"/>
    <col min="16018" max="16384" width="11.42578125" style="120"/>
  </cols>
  <sheetData>
    <row r="1" spans="1:41" s="117" customFormat="1" ht="56.25" customHeight="1" x14ac:dyDescent="0.3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131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</row>
    <row r="2" spans="1:41" s="133" customFormat="1" ht="15" customHeight="1" x14ac:dyDescent="0.3">
      <c r="A2" s="257" t="s">
        <v>67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9"/>
    </row>
    <row r="3" spans="1:41" s="133" customFormat="1" ht="15" customHeight="1" x14ac:dyDescent="0.3">
      <c r="A3" s="260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2"/>
    </row>
    <row r="4" spans="1:41" s="133" customFormat="1" ht="16.5" x14ac:dyDescent="0.3">
      <c r="A4" s="98" t="s">
        <v>68</v>
      </c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4"/>
    </row>
    <row r="5" spans="1:41" s="133" customFormat="1" ht="16.5" x14ac:dyDescent="0.3">
      <c r="A5" s="98" t="s">
        <v>20</v>
      </c>
      <c r="B5" s="2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4"/>
    </row>
    <row r="6" spans="1:41" s="133" customFormat="1" ht="16.5" x14ac:dyDescent="0.3">
      <c r="A6" s="99" t="s">
        <v>100</v>
      </c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41" x14ac:dyDescent="0.25">
      <c r="AM7" s="134"/>
      <c r="AN7" s="134"/>
    </row>
    <row r="8" spans="1:41" ht="3" customHeight="1" thickBot="1" x14ac:dyDescent="0.3">
      <c r="AM8" s="134"/>
      <c r="AN8" s="134"/>
    </row>
    <row r="9" spans="1:41" ht="15" thickBot="1" x14ac:dyDescent="0.3">
      <c r="A9" s="274" t="s">
        <v>23</v>
      </c>
      <c r="B9" s="275"/>
      <c r="C9" s="135">
        <v>1976</v>
      </c>
      <c r="D9" s="135">
        <v>1977</v>
      </c>
      <c r="E9" s="135">
        <v>1978</v>
      </c>
      <c r="F9" s="135">
        <v>1979</v>
      </c>
      <c r="G9" s="135">
        <v>1980</v>
      </c>
      <c r="H9" s="135">
        <v>1981</v>
      </c>
      <c r="I9" s="135">
        <v>1982</v>
      </c>
      <c r="J9" s="135">
        <v>1983</v>
      </c>
      <c r="K9" s="135">
        <v>1984</v>
      </c>
      <c r="L9" s="135">
        <v>1985</v>
      </c>
      <c r="M9" s="135">
        <v>1986</v>
      </c>
      <c r="N9" s="135">
        <v>1987</v>
      </c>
      <c r="O9" s="135">
        <v>1988</v>
      </c>
      <c r="P9" s="135">
        <v>1989</v>
      </c>
      <c r="Q9" s="135">
        <v>1990</v>
      </c>
      <c r="R9" s="135">
        <v>1991</v>
      </c>
      <c r="S9" s="135">
        <v>1992</v>
      </c>
      <c r="T9" s="135">
        <v>1993</v>
      </c>
      <c r="U9" s="135">
        <v>1994</v>
      </c>
      <c r="V9" s="135">
        <v>1995</v>
      </c>
      <c r="W9" s="135">
        <v>1996</v>
      </c>
      <c r="X9" s="135">
        <v>1997</v>
      </c>
      <c r="Y9" s="135">
        <v>1998</v>
      </c>
      <c r="Z9" s="135">
        <v>1999</v>
      </c>
      <c r="AA9" s="135">
        <v>2000</v>
      </c>
      <c r="AB9" s="135">
        <v>2001</v>
      </c>
      <c r="AC9" s="135">
        <v>2002</v>
      </c>
      <c r="AD9" s="135">
        <v>2003</v>
      </c>
      <c r="AE9" s="135">
        <v>2004</v>
      </c>
      <c r="AF9" s="135">
        <v>2005</v>
      </c>
      <c r="AG9" s="135">
        <v>2006</v>
      </c>
      <c r="AH9" s="135">
        <v>2007</v>
      </c>
      <c r="AI9" s="135">
        <v>2008</v>
      </c>
      <c r="AJ9" s="135">
        <v>2009</v>
      </c>
      <c r="AK9" s="136">
        <v>2010</v>
      </c>
      <c r="AL9" s="122">
        <v>2011</v>
      </c>
      <c r="AM9" s="121">
        <v>2012</v>
      </c>
      <c r="AN9" s="121">
        <v>2013</v>
      </c>
    </row>
    <row r="10" spans="1:41" x14ac:dyDescent="0.25">
      <c r="A10" s="271" t="s">
        <v>58</v>
      </c>
      <c r="B10" s="123" t="s">
        <v>88</v>
      </c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3"/>
      <c r="AL10" s="233"/>
      <c r="AM10" s="234"/>
      <c r="AN10" s="234"/>
    </row>
    <row r="11" spans="1:41" x14ac:dyDescent="0.25">
      <c r="A11" s="272"/>
      <c r="B11" s="126" t="s">
        <v>83</v>
      </c>
      <c r="C11" s="235">
        <v>31.389654116926835</v>
      </c>
      <c r="D11" s="235">
        <v>34.523644015255428</v>
      </c>
      <c r="E11" s="235">
        <v>27.018179431280018</v>
      </c>
      <c r="F11" s="235">
        <v>30.712918381461208</v>
      </c>
      <c r="G11" s="235">
        <v>32.832050685681651</v>
      </c>
      <c r="H11" s="235">
        <v>25.561100099421836</v>
      </c>
      <c r="I11" s="235">
        <v>25.949768329506199</v>
      </c>
      <c r="J11" s="235">
        <v>22.297659310182468</v>
      </c>
      <c r="K11" s="235">
        <v>26.274099688389867</v>
      </c>
      <c r="L11" s="235">
        <v>28.763771254561021</v>
      </c>
      <c r="M11" s="235">
        <v>36.691822984955536</v>
      </c>
      <c r="N11" s="235">
        <v>30.000960524788297</v>
      </c>
      <c r="O11" s="235">
        <v>32.942039851285216</v>
      </c>
      <c r="P11" s="235">
        <v>28.942709738045437</v>
      </c>
      <c r="Q11" s="235">
        <v>33.724460256349062</v>
      </c>
      <c r="R11" s="235">
        <v>29.061402734272633</v>
      </c>
      <c r="S11" s="235">
        <v>28.377192703573627</v>
      </c>
      <c r="T11" s="235">
        <v>30.980473665469532</v>
      </c>
      <c r="U11" s="235">
        <v>32.083627366118236</v>
      </c>
      <c r="V11" s="235">
        <v>26.781577616199698</v>
      </c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7"/>
      <c r="AL11" s="237"/>
      <c r="AM11" s="236"/>
      <c r="AN11" s="236"/>
    </row>
    <row r="12" spans="1:41" x14ac:dyDescent="0.25">
      <c r="A12" s="272"/>
      <c r="B12" s="126" t="s">
        <v>84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5">
        <v>29.547931261252245</v>
      </c>
      <c r="S12" s="235">
        <v>27.62607277111853</v>
      </c>
      <c r="T12" s="235">
        <v>31.564809042627729</v>
      </c>
      <c r="U12" s="235">
        <v>29.195869855972489</v>
      </c>
      <c r="V12" s="235">
        <v>25.034104137330957</v>
      </c>
      <c r="W12" s="235">
        <v>19.271022862166859</v>
      </c>
      <c r="X12" s="235">
        <v>20.847803022555894</v>
      </c>
      <c r="Y12" s="235">
        <v>15.427003960914433</v>
      </c>
      <c r="Z12" s="235">
        <v>7.8882552335999065</v>
      </c>
      <c r="AA12" s="235">
        <v>15.393561990117703</v>
      </c>
      <c r="AB12" s="235">
        <v>7.8117897753993191</v>
      </c>
      <c r="AC12" s="235">
        <v>7.8981352796787689</v>
      </c>
      <c r="AD12" s="235">
        <v>12.319987611391099</v>
      </c>
      <c r="AE12" s="235">
        <v>12.791092470423251</v>
      </c>
      <c r="AF12" s="235">
        <v>10.695200354962893</v>
      </c>
      <c r="AG12" s="236"/>
      <c r="AH12" s="236"/>
      <c r="AI12" s="236"/>
      <c r="AJ12" s="236"/>
      <c r="AK12" s="237"/>
      <c r="AL12" s="237"/>
      <c r="AM12" s="236"/>
      <c r="AN12" s="236"/>
    </row>
    <row r="13" spans="1:41" x14ac:dyDescent="0.25">
      <c r="A13" s="272"/>
      <c r="B13" s="126" t="s">
        <v>85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5">
        <v>8.7632859020522034</v>
      </c>
      <c r="AC13" s="235">
        <v>9.0601136038889933</v>
      </c>
      <c r="AD13" s="235">
        <v>13.288893665455163</v>
      </c>
      <c r="AE13" s="235">
        <v>13.330979074903482</v>
      </c>
      <c r="AF13" s="235">
        <v>12.198068998613309</v>
      </c>
      <c r="AG13" s="235">
        <v>14.238226443782281</v>
      </c>
      <c r="AH13" s="235">
        <v>12.656731320744143</v>
      </c>
      <c r="AI13" s="236"/>
      <c r="AJ13" s="236"/>
      <c r="AK13" s="237"/>
      <c r="AL13" s="237"/>
      <c r="AM13" s="236"/>
      <c r="AN13" s="236"/>
    </row>
    <row r="14" spans="1:41" x14ac:dyDescent="0.25">
      <c r="A14" s="272"/>
      <c r="B14" s="126" t="s">
        <v>86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5">
        <v>8.3057195333067853</v>
      </c>
      <c r="AC14" s="235">
        <v>8.621613364563359</v>
      </c>
      <c r="AD14" s="235">
        <v>11.014866115284747</v>
      </c>
      <c r="AE14" s="235">
        <v>13.004461253189874</v>
      </c>
      <c r="AF14" s="235">
        <v>10.525665936665348</v>
      </c>
      <c r="AG14" s="235">
        <v>12.859393925140239</v>
      </c>
      <c r="AH14" s="235">
        <v>12.288159875800346</v>
      </c>
      <c r="AI14" s="235">
        <v>11.370490312523202</v>
      </c>
      <c r="AJ14" s="235">
        <v>5.1157394388933568</v>
      </c>
      <c r="AK14" s="235">
        <v>7.9812225179184679</v>
      </c>
      <c r="AL14" s="235">
        <v>13.757881833062967</v>
      </c>
      <c r="AM14" s="235">
        <v>7.1538037148286548</v>
      </c>
      <c r="AN14" s="235">
        <v>6.9638985908707696</v>
      </c>
    </row>
    <row r="15" spans="1:41" ht="15" thickBot="1" x14ac:dyDescent="0.3">
      <c r="A15" s="273"/>
      <c r="B15" s="127" t="s">
        <v>87</v>
      </c>
      <c r="C15" s="238">
        <v>29.103905656217478</v>
      </c>
      <c r="D15" s="238">
        <v>31.884969713898926</v>
      </c>
      <c r="E15" s="238">
        <v>28.871203456624158</v>
      </c>
      <c r="F15" s="238">
        <v>31.388477427728048</v>
      </c>
      <c r="G15" s="238">
        <v>33.115395783586109</v>
      </c>
      <c r="H15" s="238">
        <v>25.529283305479083</v>
      </c>
      <c r="I15" s="238">
        <v>26.443414607053413</v>
      </c>
      <c r="J15" s="238">
        <v>22.588034060250962</v>
      </c>
      <c r="K15" s="238">
        <v>25.860725052762319</v>
      </c>
      <c r="L15" s="238">
        <v>28.647842661145518</v>
      </c>
      <c r="M15" s="238">
        <v>35.505618299901585</v>
      </c>
      <c r="N15" s="238">
        <v>29.614748274468411</v>
      </c>
      <c r="O15" s="238">
        <v>34.2285041451278</v>
      </c>
      <c r="P15" s="238">
        <v>29.135229442791569</v>
      </c>
      <c r="Q15" s="238">
        <v>32.675874898298929</v>
      </c>
      <c r="R15" s="238">
        <v>29.573579435333727</v>
      </c>
      <c r="S15" s="238">
        <v>29.353635287854388</v>
      </c>
      <c r="T15" s="238">
        <v>33.330571218600625</v>
      </c>
      <c r="U15" s="238">
        <v>30.908720441979597</v>
      </c>
      <c r="V15" s="238">
        <v>24.96057446675195</v>
      </c>
      <c r="W15" s="238">
        <v>21.55571215788747</v>
      </c>
      <c r="X15" s="238">
        <v>20.650661693564203</v>
      </c>
      <c r="Y15" s="238">
        <v>15.712888097906273</v>
      </c>
      <c r="Z15" s="238">
        <v>8.2151152443187527</v>
      </c>
      <c r="AA15" s="238">
        <v>13.400517141912971</v>
      </c>
      <c r="AB15" s="238">
        <v>9.115789070971573</v>
      </c>
      <c r="AC15" s="238">
        <v>8.418665642394771</v>
      </c>
      <c r="AD15" s="238">
        <v>12.900122663988739</v>
      </c>
      <c r="AE15" s="238">
        <v>12.817941968649365</v>
      </c>
      <c r="AF15" s="238">
        <v>11.716242063389657</v>
      </c>
      <c r="AG15" s="238">
        <v>12.914622527059578</v>
      </c>
      <c r="AH15" s="238">
        <v>12.290751669269724</v>
      </c>
      <c r="AI15" s="238">
        <v>11.212911837873918</v>
      </c>
      <c r="AJ15" s="238">
        <v>5.250192003424587</v>
      </c>
      <c r="AK15" s="239">
        <v>8.470534756586261</v>
      </c>
      <c r="AL15" s="240">
        <v>13.778443554019788</v>
      </c>
      <c r="AM15" s="238">
        <v>7.6707973694030755</v>
      </c>
      <c r="AN15" s="238">
        <v>7.1396099365798023</v>
      </c>
    </row>
    <row r="16" spans="1:41" ht="15" customHeight="1" x14ac:dyDescent="0.25">
      <c r="A16" s="271" t="s">
        <v>73</v>
      </c>
      <c r="B16" s="123" t="s">
        <v>88</v>
      </c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3"/>
      <c r="AL16" s="232"/>
      <c r="AM16" s="234"/>
      <c r="AN16" s="234"/>
    </row>
    <row r="17" spans="1:40" ht="15" customHeight="1" x14ac:dyDescent="0.25">
      <c r="A17" s="272"/>
      <c r="B17" s="126" t="s">
        <v>83</v>
      </c>
      <c r="C17" s="235">
        <v>30.189729696555219</v>
      </c>
      <c r="D17" s="235">
        <v>32.024046431702146</v>
      </c>
      <c r="E17" s="235">
        <v>28.464989428348673</v>
      </c>
      <c r="F17" s="235">
        <v>30.765723346399056</v>
      </c>
      <c r="G17" s="235">
        <v>32.684911152767029</v>
      </c>
      <c r="H17" s="235">
        <v>25.518132047103109</v>
      </c>
      <c r="I17" s="235">
        <v>25.131591662002251</v>
      </c>
      <c r="J17" s="235">
        <v>21.528989962864628</v>
      </c>
      <c r="K17" s="235">
        <v>26.055899826794217</v>
      </c>
      <c r="L17" s="235">
        <v>29.094254698531671</v>
      </c>
      <c r="M17" s="235">
        <v>35.583354238830537</v>
      </c>
      <c r="N17" s="235">
        <v>30.46447420556305</v>
      </c>
      <c r="O17" s="235">
        <v>34.12354868640216</v>
      </c>
      <c r="P17" s="235">
        <v>29.644903525075875</v>
      </c>
      <c r="Q17" s="235">
        <v>34.523639759489612</v>
      </c>
      <c r="R17" s="235">
        <v>28.650028166158421</v>
      </c>
      <c r="S17" s="235">
        <v>27.62922551804634</v>
      </c>
      <c r="T17" s="235">
        <v>27.279418616899491</v>
      </c>
      <c r="U17" s="235">
        <v>29.631036510952839</v>
      </c>
      <c r="V17" s="235">
        <v>26.344886022245092</v>
      </c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7"/>
      <c r="AL17" s="237"/>
      <c r="AM17" s="236"/>
      <c r="AN17" s="236"/>
    </row>
    <row r="18" spans="1:40" ht="15" customHeight="1" x14ac:dyDescent="0.25">
      <c r="A18" s="272"/>
      <c r="B18" s="126" t="s">
        <v>84</v>
      </c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5">
        <v>29.3286933655545</v>
      </c>
      <c r="S18" s="235">
        <v>27.955365096808251</v>
      </c>
      <c r="T18" s="235">
        <v>29.932510309945712</v>
      </c>
      <c r="U18" s="235">
        <v>27.96013641424193</v>
      </c>
      <c r="V18" s="235">
        <v>25.001376776330702</v>
      </c>
      <c r="W18" s="235">
        <v>19.200903529123806</v>
      </c>
      <c r="X18" s="235">
        <v>20.22148709422828</v>
      </c>
      <c r="Y18" s="235">
        <v>15.173034768283046</v>
      </c>
      <c r="Z18" s="235">
        <v>5.0413361751965056</v>
      </c>
      <c r="AA18" s="235">
        <v>16.425203971249204</v>
      </c>
      <c r="AB18" s="235">
        <v>9.3296306446267749</v>
      </c>
      <c r="AC18" s="235">
        <v>8.9401668331314568</v>
      </c>
      <c r="AD18" s="235">
        <v>14.160008936352114</v>
      </c>
      <c r="AE18" s="235">
        <v>12.92281676548987</v>
      </c>
      <c r="AF18" s="235">
        <v>9.9292128055574267</v>
      </c>
      <c r="AG18" s="236"/>
      <c r="AH18" s="236"/>
      <c r="AI18" s="236"/>
      <c r="AJ18" s="236"/>
      <c r="AK18" s="237"/>
      <c r="AL18" s="237"/>
      <c r="AM18" s="236"/>
      <c r="AN18" s="236"/>
    </row>
    <row r="19" spans="1:40" ht="15" customHeight="1" x14ac:dyDescent="0.25">
      <c r="A19" s="272"/>
      <c r="B19" s="126" t="s">
        <v>85</v>
      </c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5">
        <v>10.749209443959785</v>
      </c>
      <c r="AC19" s="235">
        <v>10.361065063271042</v>
      </c>
      <c r="AD19" s="235">
        <v>14.793535980029532</v>
      </c>
      <c r="AE19" s="235">
        <v>12.593526272502388</v>
      </c>
      <c r="AF19" s="235">
        <v>11.307938741628163</v>
      </c>
      <c r="AG19" s="235">
        <v>13.93621310092486</v>
      </c>
      <c r="AH19" s="235">
        <v>10.978462947041677</v>
      </c>
      <c r="AI19" s="236"/>
      <c r="AJ19" s="236"/>
      <c r="AK19" s="237"/>
      <c r="AL19" s="237"/>
      <c r="AM19" s="236"/>
      <c r="AN19" s="236"/>
    </row>
    <row r="20" spans="1:40" ht="15" customHeight="1" x14ac:dyDescent="0.25">
      <c r="A20" s="272"/>
      <c r="B20" s="126" t="s">
        <v>86</v>
      </c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5">
        <v>9.6041184361715892</v>
      </c>
      <c r="AC20" s="235">
        <v>9.2441249454519294</v>
      </c>
      <c r="AD20" s="235">
        <v>12.410387805414189</v>
      </c>
      <c r="AE20" s="235">
        <v>12.663537842372861</v>
      </c>
      <c r="AF20" s="235">
        <v>10.056867916006439</v>
      </c>
      <c r="AG20" s="235">
        <v>12.679756074398668</v>
      </c>
      <c r="AH20" s="235">
        <v>11.156745562931647</v>
      </c>
      <c r="AI20" s="235">
        <v>12.294355062544767</v>
      </c>
      <c r="AJ20" s="235">
        <v>3.2322316480909024</v>
      </c>
      <c r="AK20" s="235">
        <v>7.283661370421072</v>
      </c>
      <c r="AL20" s="235">
        <v>13.421993169795996</v>
      </c>
      <c r="AM20" s="235">
        <v>6.688057958049896</v>
      </c>
      <c r="AN20" s="235">
        <v>6.5966315111417799</v>
      </c>
    </row>
    <row r="21" spans="1:40" ht="15" customHeight="1" thickBot="1" x14ac:dyDescent="0.3">
      <c r="A21" s="273"/>
      <c r="B21" s="127" t="s">
        <v>87</v>
      </c>
      <c r="C21" s="238">
        <v>27.576449044443564</v>
      </c>
      <c r="D21" s="238">
        <v>29.795712463404584</v>
      </c>
      <c r="E21" s="238">
        <v>28.992702086456319</v>
      </c>
      <c r="F21" s="238">
        <v>30.440273800273275</v>
      </c>
      <c r="G21" s="238">
        <v>33.781397338550448</v>
      </c>
      <c r="H21" s="238">
        <v>25.225858841072935</v>
      </c>
      <c r="I21" s="238">
        <v>25.173707433649327</v>
      </c>
      <c r="J21" s="238">
        <v>20.808443326950979</v>
      </c>
      <c r="K21" s="238">
        <v>25.466055587890011</v>
      </c>
      <c r="L21" s="238">
        <v>29.327363205666558</v>
      </c>
      <c r="M21" s="238">
        <v>33.916132426116405</v>
      </c>
      <c r="N21" s="238">
        <v>29.155380722879642</v>
      </c>
      <c r="O21" s="238">
        <v>36.353228636875855</v>
      </c>
      <c r="P21" s="238">
        <v>28.930805043797193</v>
      </c>
      <c r="Q21" s="238">
        <v>34.716027230142004</v>
      </c>
      <c r="R21" s="238">
        <v>30.21441610176845</v>
      </c>
      <c r="S21" s="238">
        <v>28.040091469082057</v>
      </c>
      <c r="T21" s="238">
        <v>30.172989381490083</v>
      </c>
      <c r="U21" s="238">
        <v>28.372815694048597</v>
      </c>
      <c r="V21" s="238">
        <v>25.060202349359102</v>
      </c>
      <c r="W21" s="238">
        <v>18.272021669165241</v>
      </c>
      <c r="X21" s="238">
        <v>19.382370708456136</v>
      </c>
      <c r="Y21" s="238">
        <v>15.323358131567105</v>
      </c>
      <c r="Z21" s="238">
        <v>5.6940607327416615</v>
      </c>
      <c r="AA21" s="238">
        <v>15.417448462033946</v>
      </c>
      <c r="AB21" s="238">
        <v>10.54783363102139</v>
      </c>
      <c r="AC21" s="238">
        <v>10.181844717919503</v>
      </c>
      <c r="AD21" s="238">
        <v>14.470791541876423</v>
      </c>
      <c r="AE21" s="238">
        <v>12.575804113833428</v>
      </c>
      <c r="AF21" s="238">
        <v>11.501416288840829</v>
      </c>
      <c r="AG21" s="238">
        <v>13.618692937724248</v>
      </c>
      <c r="AH21" s="238">
        <v>11.465886075190852</v>
      </c>
      <c r="AI21" s="238">
        <v>12.930707759795496</v>
      </c>
      <c r="AJ21" s="238">
        <v>3.8231349349442212</v>
      </c>
      <c r="AK21" s="239">
        <v>8.622610625352479</v>
      </c>
      <c r="AL21" s="240">
        <v>14.389085168441625</v>
      </c>
      <c r="AM21" s="238">
        <v>7.1532487133100915</v>
      </c>
      <c r="AN21" s="238">
        <v>7.4702782467501692</v>
      </c>
    </row>
    <row r="22" spans="1:40" ht="15" customHeight="1" x14ac:dyDescent="0.25">
      <c r="A22" s="271" t="s">
        <v>74</v>
      </c>
      <c r="B22" s="123" t="s">
        <v>88</v>
      </c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3"/>
      <c r="AL22" s="233"/>
      <c r="AM22" s="234"/>
      <c r="AN22" s="234"/>
    </row>
    <row r="23" spans="1:40" ht="15" customHeight="1" x14ac:dyDescent="0.25">
      <c r="A23" s="272"/>
      <c r="B23" s="126" t="s">
        <v>83</v>
      </c>
      <c r="C23" s="235">
        <v>28.555829505186693</v>
      </c>
      <c r="D23" s="235">
        <v>28.490393016644191</v>
      </c>
      <c r="E23" s="235">
        <v>30.87523842004876</v>
      </c>
      <c r="F23" s="235">
        <v>31.257118038799348</v>
      </c>
      <c r="G23" s="235">
        <v>33.142763302217134</v>
      </c>
      <c r="H23" s="235">
        <v>25.507336555569765</v>
      </c>
      <c r="I23" s="235">
        <v>23.966665762147031</v>
      </c>
      <c r="J23" s="235">
        <v>19.773840836672946</v>
      </c>
      <c r="K23" s="235">
        <v>25.287890567502785</v>
      </c>
      <c r="L23" s="235">
        <v>30.456794956556621</v>
      </c>
      <c r="M23" s="235">
        <v>34.834382169701172</v>
      </c>
      <c r="N23" s="235">
        <v>31.984066363109037</v>
      </c>
      <c r="O23" s="235">
        <v>36.03692564555098</v>
      </c>
      <c r="P23" s="235">
        <v>30.224060760818418</v>
      </c>
      <c r="Q23" s="235">
        <v>35.040619958212034</v>
      </c>
      <c r="R23" s="235">
        <v>26.634884782388028</v>
      </c>
      <c r="S23" s="235">
        <v>26.045219908374079</v>
      </c>
      <c r="T23" s="235">
        <v>22.45648799213069</v>
      </c>
      <c r="U23" s="235">
        <v>26.329848565679214</v>
      </c>
      <c r="V23" s="235">
        <v>25.510899788637602</v>
      </c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7"/>
      <c r="AL23" s="237"/>
      <c r="AM23" s="236"/>
      <c r="AN23" s="236"/>
    </row>
    <row r="24" spans="1:40" ht="15" customHeight="1" x14ac:dyDescent="0.25">
      <c r="A24" s="272"/>
      <c r="B24" s="126" t="s">
        <v>84</v>
      </c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5">
        <v>28.537981967613803</v>
      </c>
      <c r="S24" s="235">
        <v>28.509635178016765</v>
      </c>
      <c r="T24" s="235">
        <v>29.890244889301698</v>
      </c>
      <c r="U24" s="235">
        <v>27.34144241947503</v>
      </c>
      <c r="V24" s="235">
        <v>25.893798675641165</v>
      </c>
      <c r="W24" s="235">
        <v>18.013192203965914</v>
      </c>
      <c r="X24" s="235">
        <v>20.143791529994431</v>
      </c>
      <c r="Y24" s="235">
        <v>13.4879365644248</v>
      </c>
      <c r="Z24" s="235">
        <v>0.78608546296683812</v>
      </c>
      <c r="AA24" s="235">
        <v>19.41846194003061</v>
      </c>
      <c r="AB24" s="235">
        <v>12.457052772135668</v>
      </c>
      <c r="AC24" s="235">
        <v>10.415506407241978</v>
      </c>
      <c r="AD24" s="235">
        <v>16.933151954126529</v>
      </c>
      <c r="AE24" s="235">
        <v>13.466768636692009</v>
      </c>
      <c r="AF24" s="235">
        <v>9.3778518369683468</v>
      </c>
      <c r="AG24" s="236"/>
      <c r="AH24" s="236"/>
      <c r="AI24" s="236"/>
      <c r="AJ24" s="236"/>
      <c r="AK24" s="237"/>
      <c r="AL24" s="237"/>
      <c r="AM24" s="236"/>
      <c r="AN24" s="236"/>
    </row>
    <row r="25" spans="1:40" ht="15" customHeight="1" x14ac:dyDescent="0.25">
      <c r="A25" s="272"/>
      <c r="B25" s="126" t="s">
        <v>85</v>
      </c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5">
        <v>13.048749347231208</v>
      </c>
      <c r="AC25" s="235">
        <v>12.126699348478937</v>
      </c>
      <c r="AD25" s="235">
        <v>16.89962224598662</v>
      </c>
      <c r="AE25" s="235">
        <v>11.918191339034067</v>
      </c>
      <c r="AF25" s="235">
        <v>10.424166707441259</v>
      </c>
      <c r="AG25" s="235">
        <v>13.106207105599239</v>
      </c>
      <c r="AH25" s="235">
        <v>10.464530936653233</v>
      </c>
      <c r="AI25" s="236"/>
      <c r="AJ25" s="236"/>
      <c r="AK25" s="237"/>
      <c r="AL25" s="237"/>
      <c r="AM25" s="236"/>
      <c r="AN25" s="236"/>
    </row>
    <row r="26" spans="1:40" ht="15" customHeight="1" x14ac:dyDescent="0.25">
      <c r="A26" s="272"/>
      <c r="B26" s="126" t="s">
        <v>86</v>
      </c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5">
        <v>11.314131244172728</v>
      </c>
      <c r="AC26" s="235">
        <v>10.267581089437286</v>
      </c>
      <c r="AD26" s="235">
        <v>14.527796895312378</v>
      </c>
      <c r="AE26" s="235">
        <v>12.756619126471165</v>
      </c>
      <c r="AF26" s="235">
        <v>9.9076230705459807</v>
      </c>
      <c r="AG26" s="235">
        <v>13.090547292273541</v>
      </c>
      <c r="AH26" s="235">
        <v>10.109511770609686</v>
      </c>
      <c r="AI26" s="235">
        <v>12.721456550960241</v>
      </c>
      <c r="AJ26" s="235">
        <v>0.40226723134205145</v>
      </c>
      <c r="AK26" s="235">
        <v>6.9006032771175256</v>
      </c>
      <c r="AL26" s="235">
        <v>13.600774380590892</v>
      </c>
      <c r="AM26" s="235">
        <v>5.7299602500010565</v>
      </c>
      <c r="AN26" s="235">
        <v>5.4404700464488513</v>
      </c>
    </row>
    <row r="27" spans="1:40" ht="15" customHeight="1" thickBot="1" x14ac:dyDescent="0.3">
      <c r="A27" s="273"/>
      <c r="B27" s="127" t="s">
        <v>87</v>
      </c>
      <c r="C27" s="238">
        <v>26.109611756771272</v>
      </c>
      <c r="D27" s="238">
        <v>27.71385136417031</v>
      </c>
      <c r="E27" s="238">
        <v>29.463668359323179</v>
      </c>
      <c r="F27" s="238">
        <v>29.798629531403151</v>
      </c>
      <c r="G27" s="238">
        <v>35.084114398275602</v>
      </c>
      <c r="H27" s="238">
        <v>24.992147611579554</v>
      </c>
      <c r="I27" s="238">
        <v>23.835676750825158</v>
      </c>
      <c r="J27" s="238">
        <v>18.204102151284033</v>
      </c>
      <c r="K27" s="238">
        <v>24.902883325882613</v>
      </c>
      <c r="L27" s="238">
        <v>31.360777546846123</v>
      </c>
      <c r="M27" s="238">
        <v>33.032732579897726</v>
      </c>
      <c r="N27" s="238">
        <v>29.629959550085459</v>
      </c>
      <c r="O27" s="238">
        <v>38.87088481958628</v>
      </c>
      <c r="P27" s="238">
        <v>28.358727237274678</v>
      </c>
      <c r="Q27" s="238">
        <v>36.425397153550307</v>
      </c>
      <c r="R27" s="238">
        <v>31.037269220064417</v>
      </c>
      <c r="S27" s="238">
        <v>27.282272041717889</v>
      </c>
      <c r="T27" s="238">
        <v>28.816058550860106</v>
      </c>
      <c r="U27" s="238">
        <v>25.919637103941099</v>
      </c>
      <c r="V27" s="238">
        <v>25.499600579131126</v>
      </c>
      <c r="W27" s="238">
        <v>14.829191142862655</v>
      </c>
      <c r="X27" s="238">
        <v>18.192974304405226</v>
      </c>
      <c r="Y27" s="238">
        <v>14.130454410029202</v>
      </c>
      <c r="Z27" s="238">
        <v>2.1203949195949434</v>
      </c>
      <c r="AA27" s="238">
        <v>19.141549893647536</v>
      </c>
      <c r="AB27" s="238">
        <v>12.870941431347063</v>
      </c>
      <c r="AC27" s="238">
        <v>12.122620878447151</v>
      </c>
      <c r="AD27" s="238">
        <v>16.853608025931237</v>
      </c>
      <c r="AE27" s="238">
        <v>12.481429361556891</v>
      </c>
      <c r="AF27" s="238">
        <v>11.221544723754079</v>
      </c>
      <c r="AG27" s="238">
        <v>14.986116025001877</v>
      </c>
      <c r="AH27" s="238">
        <v>10.769130357758911</v>
      </c>
      <c r="AI27" s="238">
        <v>14.315816645763363</v>
      </c>
      <c r="AJ27" s="238">
        <v>1.5845861201448059</v>
      </c>
      <c r="AK27" s="239">
        <v>9.2137595105839694</v>
      </c>
      <c r="AL27" s="240">
        <v>15.416523787927389</v>
      </c>
      <c r="AM27" s="238">
        <v>6.4146060954571595</v>
      </c>
      <c r="AN27" s="238">
        <v>7.167778948600855</v>
      </c>
    </row>
    <row r="28" spans="1:40" ht="15" customHeight="1" x14ac:dyDescent="0.25">
      <c r="A28" s="271" t="s">
        <v>28</v>
      </c>
      <c r="B28" s="123" t="s">
        <v>88</v>
      </c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3"/>
      <c r="AL28" s="233"/>
      <c r="AM28" s="234"/>
      <c r="AN28" s="234"/>
    </row>
    <row r="29" spans="1:40" ht="15" customHeight="1" x14ac:dyDescent="0.25">
      <c r="A29" s="272"/>
      <c r="B29" s="126" t="s">
        <v>83</v>
      </c>
      <c r="C29" s="235">
        <v>31.37388823501243</v>
      </c>
      <c r="D29" s="235">
        <v>34.530103747813001</v>
      </c>
      <c r="E29" s="235">
        <v>26.832388125893942</v>
      </c>
      <c r="F29" s="235">
        <v>30.422263472528755</v>
      </c>
      <c r="G29" s="235">
        <v>32.362847337463791</v>
      </c>
      <c r="H29" s="235">
        <v>25.525770590714018</v>
      </c>
      <c r="I29" s="235">
        <v>25.955734824024219</v>
      </c>
      <c r="J29" s="235">
        <v>22.75108605475215</v>
      </c>
      <c r="K29" s="235">
        <v>26.577688229597115</v>
      </c>
      <c r="L29" s="235">
        <v>28.177972505001463</v>
      </c>
      <c r="M29" s="235">
        <v>36.095978118309461</v>
      </c>
      <c r="N29" s="235">
        <v>29.434051042657558</v>
      </c>
      <c r="O29" s="235">
        <v>32.800541906967226</v>
      </c>
      <c r="P29" s="235">
        <v>29.234685274965813</v>
      </c>
      <c r="Q29" s="235">
        <v>34.154658299892361</v>
      </c>
      <c r="R29" s="235">
        <v>30.097783767839445</v>
      </c>
      <c r="S29" s="235">
        <v>28.736944192925733</v>
      </c>
      <c r="T29" s="235">
        <v>30.581645900033038</v>
      </c>
      <c r="U29" s="235">
        <v>31.750694822878756</v>
      </c>
      <c r="V29" s="235">
        <v>26.85834712725763</v>
      </c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7"/>
      <c r="AL29" s="237"/>
      <c r="AM29" s="236"/>
      <c r="AN29" s="236"/>
    </row>
    <row r="30" spans="1:40" ht="15" customHeight="1" x14ac:dyDescent="0.25">
      <c r="A30" s="272"/>
      <c r="B30" s="126" t="s">
        <v>84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5">
        <v>29.955392690717105</v>
      </c>
      <c r="S30" s="235">
        <v>27.5208550368651</v>
      </c>
      <c r="T30" s="235">
        <v>29.965900436842134</v>
      </c>
      <c r="U30" s="235">
        <v>28.448626653312459</v>
      </c>
      <c r="V30" s="235">
        <v>24.302838017625646</v>
      </c>
      <c r="W30" s="235">
        <v>20.142477578399195</v>
      </c>
      <c r="X30" s="235">
        <v>20.281989658543552</v>
      </c>
      <c r="Y30" s="235">
        <v>16.483735381870673</v>
      </c>
      <c r="Z30" s="235">
        <v>8.2660252839975072</v>
      </c>
      <c r="AA30" s="235">
        <v>14.313586582981742</v>
      </c>
      <c r="AB30" s="235">
        <v>7.0248414498836951</v>
      </c>
      <c r="AC30" s="235">
        <v>7.7977126269046124</v>
      </c>
      <c r="AD30" s="235">
        <v>11.960429758488672</v>
      </c>
      <c r="AE30" s="235">
        <v>12.472206681259721</v>
      </c>
      <c r="AF30" s="235">
        <v>10.389999490663726</v>
      </c>
      <c r="AG30" s="236"/>
      <c r="AH30" s="236"/>
      <c r="AI30" s="236"/>
      <c r="AJ30" s="236"/>
      <c r="AK30" s="237"/>
      <c r="AL30" s="237"/>
      <c r="AM30" s="236"/>
      <c r="AN30" s="236"/>
    </row>
    <row r="31" spans="1:40" ht="15" customHeight="1" x14ac:dyDescent="0.25">
      <c r="A31" s="272"/>
      <c r="B31" s="126" t="s">
        <v>85</v>
      </c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5">
        <v>8.869365925171806</v>
      </c>
      <c r="AC31" s="235">
        <v>8.8622723561036167</v>
      </c>
      <c r="AD31" s="235">
        <v>12.952133954264198</v>
      </c>
      <c r="AE31" s="235">
        <v>13.204623542213028</v>
      </c>
      <c r="AF31" s="235">
        <v>12.098558932341192</v>
      </c>
      <c r="AG31" s="235">
        <v>14.667643450457277</v>
      </c>
      <c r="AH31" s="235">
        <v>11.425190734799642</v>
      </c>
      <c r="AI31" s="236"/>
      <c r="AJ31" s="236"/>
      <c r="AK31" s="237"/>
      <c r="AL31" s="237"/>
      <c r="AM31" s="236"/>
      <c r="AN31" s="236"/>
    </row>
    <row r="32" spans="1:40" ht="15" customHeight="1" x14ac:dyDescent="0.25">
      <c r="A32" s="272"/>
      <c r="B32" s="126" t="s">
        <v>86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5">
        <v>8.1920539040660572</v>
      </c>
      <c r="AC32" s="235">
        <v>8.3746053882120464</v>
      </c>
      <c r="AD32" s="235">
        <v>10.580033315999614</v>
      </c>
      <c r="AE32" s="235">
        <v>12.580202928353373</v>
      </c>
      <c r="AF32" s="235">
        <v>10.190694990672327</v>
      </c>
      <c r="AG32" s="235">
        <v>12.312348007106124</v>
      </c>
      <c r="AH32" s="235">
        <v>12.099872142148186</v>
      </c>
      <c r="AI32" s="235">
        <v>11.91654185027646</v>
      </c>
      <c r="AJ32" s="235">
        <v>5.753617670327472</v>
      </c>
      <c r="AK32" s="235">
        <v>7.6076809810131465</v>
      </c>
      <c r="AL32" s="235">
        <v>13.271760145050933</v>
      </c>
      <c r="AM32" s="235">
        <v>7.4955030165605621</v>
      </c>
      <c r="AN32" s="235">
        <v>7.554993196293907</v>
      </c>
    </row>
    <row r="33" spans="1:40" ht="15" customHeight="1" thickBot="1" x14ac:dyDescent="0.3">
      <c r="A33" s="273"/>
      <c r="B33" s="127" t="s">
        <v>87</v>
      </c>
      <c r="C33" s="238">
        <v>29.024410013845426</v>
      </c>
      <c r="D33" s="238">
        <v>31.804356459616599</v>
      </c>
      <c r="E33" s="238">
        <v>28.552401499087296</v>
      </c>
      <c r="F33" s="238">
        <v>31.044391404645808</v>
      </c>
      <c r="G33" s="238">
        <v>32.566529762262121</v>
      </c>
      <c r="H33" s="238">
        <v>25.447948743398598</v>
      </c>
      <c r="I33" s="238">
        <v>26.440584490868929</v>
      </c>
      <c r="J33" s="238">
        <v>23.223490194202867</v>
      </c>
      <c r="K33" s="238">
        <v>25.967021280256759</v>
      </c>
      <c r="L33" s="238">
        <v>27.533834982450344</v>
      </c>
      <c r="M33" s="238">
        <v>34.718696922247744</v>
      </c>
      <c r="N33" s="238">
        <v>28.729623895113974</v>
      </c>
      <c r="O33" s="238">
        <v>34.078777719282442</v>
      </c>
      <c r="P33" s="238">
        <v>29.466091688555309</v>
      </c>
      <c r="Q33" s="238">
        <v>33.130269888512828</v>
      </c>
      <c r="R33" s="238">
        <v>29.432173604968114</v>
      </c>
      <c r="S33" s="238">
        <v>28.769443859818693</v>
      </c>
      <c r="T33" s="238">
        <v>31.46386525942512</v>
      </c>
      <c r="U33" s="238">
        <v>30.659570237395883</v>
      </c>
      <c r="V33" s="238">
        <v>24.665471630253435</v>
      </c>
      <c r="W33" s="238">
        <v>21.385561508677739</v>
      </c>
      <c r="X33" s="238">
        <v>20.399908802949369</v>
      </c>
      <c r="Y33" s="238">
        <v>16.325190255616377</v>
      </c>
      <c r="Z33" s="238">
        <v>8.6386943939098444</v>
      </c>
      <c r="AA33" s="238">
        <v>12.532973431089474</v>
      </c>
      <c r="AB33" s="238">
        <v>8.6428199585621712</v>
      </c>
      <c r="AC33" s="238">
        <v>8.5284166698912571</v>
      </c>
      <c r="AD33" s="238">
        <v>12.373541454068061</v>
      </c>
      <c r="AE33" s="238">
        <v>12.662180197415765</v>
      </c>
      <c r="AF33" s="238">
        <v>11.757156568426424</v>
      </c>
      <c r="AG33" s="238">
        <v>12.3751612787905</v>
      </c>
      <c r="AH33" s="238">
        <v>12.114236136215737</v>
      </c>
      <c r="AI33" s="238">
        <v>11.657289965769252</v>
      </c>
      <c r="AJ33" s="238">
        <v>5.9301750705780734</v>
      </c>
      <c r="AK33" s="239">
        <v>8.0890162543645516</v>
      </c>
      <c r="AL33" s="240">
        <v>13.452028094501145</v>
      </c>
      <c r="AM33" s="238">
        <v>7.8385795053380605</v>
      </c>
      <c r="AN33" s="238">
        <v>7.7472384301023425</v>
      </c>
    </row>
    <row r="34" spans="1:40" ht="15" customHeight="1" x14ac:dyDescent="0.25">
      <c r="A34" s="271" t="s">
        <v>29</v>
      </c>
      <c r="B34" s="123" t="s">
        <v>88</v>
      </c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3"/>
      <c r="AL34" s="233"/>
      <c r="AM34" s="234"/>
      <c r="AN34" s="234"/>
    </row>
    <row r="35" spans="1:40" ht="15" customHeight="1" x14ac:dyDescent="0.25">
      <c r="A35" s="272"/>
      <c r="B35" s="126" t="s">
        <v>83</v>
      </c>
      <c r="C35" s="235">
        <v>32.140713170848841</v>
      </c>
      <c r="D35" s="235">
        <v>34.217699436670898</v>
      </c>
      <c r="E35" s="235">
        <v>35.838072028161378</v>
      </c>
      <c r="F35" s="235">
        <v>43.596132761885798</v>
      </c>
      <c r="G35" s="235">
        <v>51.721385437634467</v>
      </c>
      <c r="H35" s="235">
        <v>26.80193059908045</v>
      </c>
      <c r="I35" s="235">
        <v>25.742324205361328</v>
      </c>
      <c r="J35" s="235">
        <v>6.50608286468497</v>
      </c>
      <c r="K35" s="235">
        <v>14.088282439149211</v>
      </c>
      <c r="L35" s="235">
        <v>54.851354223240236</v>
      </c>
      <c r="M35" s="235">
        <v>58.656104181280284</v>
      </c>
      <c r="N35" s="235">
        <v>47.927068966345814</v>
      </c>
      <c r="O35" s="235">
        <v>36.856963715454299</v>
      </c>
      <c r="P35" s="235">
        <v>21.103855256380115</v>
      </c>
      <c r="Q35" s="235">
        <v>21.399211639973117</v>
      </c>
      <c r="R35" s="235">
        <v>-3.7508920700222461</v>
      </c>
      <c r="S35" s="235">
        <v>12.981723325197308</v>
      </c>
      <c r="T35" s="235">
        <v>50.428284442042383</v>
      </c>
      <c r="U35" s="235">
        <v>46.176327758563502</v>
      </c>
      <c r="V35" s="235">
        <v>23.852690644275867</v>
      </c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7"/>
      <c r="AL35" s="237"/>
      <c r="AM35" s="236"/>
      <c r="AN35" s="236"/>
    </row>
    <row r="36" spans="1:40" ht="15" customHeight="1" x14ac:dyDescent="0.25">
      <c r="A36" s="272"/>
      <c r="B36" s="126" t="s">
        <v>84</v>
      </c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5">
        <v>23.466642279267532</v>
      </c>
      <c r="S36" s="235">
        <v>29.278958199370692</v>
      </c>
      <c r="T36" s="235">
        <v>56.340787678015147</v>
      </c>
      <c r="U36" s="235">
        <v>38.82143583647894</v>
      </c>
      <c r="V36" s="235">
        <v>33.750013151765614</v>
      </c>
      <c r="W36" s="235">
        <v>9.6178680563153875</v>
      </c>
      <c r="X36" s="235">
        <v>27.717109288222147</v>
      </c>
      <c r="Y36" s="235">
        <v>3.34453125103758</v>
      </c>
      <c r="Z36" s="235">
        <v>3.0197402005811824</v>
      </c>
      <c r="AA36" s="235">
        <v>30.020539713230875</v>
      </c>
      <c r="AB36" s="235">
        <v>17.182507075013206</v>
      </c>
      <c r="AC36" s="235">
        <v>8.990279816850915</v>
      </c>
      <c r="AD36" s="235">
        <v>16.187564751928988</v>
      </c>
      <c r="AE36" s="235">
        <v>16.0963878742931</v>
      </c>
      <c r="AF36" s="235">
        <v>13.759896213350032</v>
      </c>
      <c r="AG36" s="236"/>
      <c r="AH36" s="236"/>
      <c r="AI36" s="236"/>
      <c r="AJ36" s="236"/>
      <c r="AK36" s="237"/>
      <c r="AL36" s="237"/>
      <c r="AM36" s="236"/>
      <c r="AN36" s="236"/>
    </row>
    <row r="37" spans="1:40" ht="15" customHeight="1" x14ac:dyDescent="0.25">
      <c r="A37" s="272"/>
      <c r="B37" s="126" t="s">
        <v>85</v>
      </c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  <c r="AB37" s="235">
        <v>7.392068309583351</v>
      </c>
      <c r="AC37" s="235">
        <v>11.652639481678179</v>
      </c>
      <c r="AD37" s="235">
        <v>17.591531453493616</v>
      </c>
      <c r="AE37" s="235">
        <v>14.881677391870511</v>
      </c>
      <c r="AF37" s="235">
        <v>13.401478579372267</v>
      </c>
      <c r="AG37" s="235">
        <v>9.1048040354625215</v>
      </c>
      <c r="AH37" s="235">
        <v>28.129694936063061</v>
      </c>
      <c r="AI37" s="236"/>
      <c r="AJ37" s="236"/>
      <c r="AK37" s="237"/>
      <c r="AL37" s="237"/>
      <c r="AM37" s="236"/>
      <c r="AN37" s="236"/>
    </row>
    <row r="38" spans="1:40" ht="15" customHeight="1" x14ac:dyDescent="0.25">
      <c r="A38" s="272"/>
      <c r="B38" s="126" t="s">
        <v>86</v>
      </c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5">
        <v>9.7720303959472119</v>
      </c>
      <c r="AC38" s="235">
        <v>11.762205489434052</v>
      </c>
      <c r="AD38" s="235">
        <v>16.375984786742734</v>
      </c>
      <c r="AE38" s="235">
        <v>17.974695363929214</v>
      </c>
      <c r="AF38" s="235">
        <v>14.270449958447102</v>
      </c>
      <c r="AG38" s="235">
        <v>18.756709956709955</v>
      </c>
      <c r="AH38" s="235">
        <v>14.207809629348802</v>
      </c>
      <c r="AI38" s="235">
        <v>5.9060848249623348</v>
      </c>
      <c r="AJ38" s="235">
        <v>-1.629858231266283</v>
      </c>
      <c r="AK38" s="235">
        <v>12.227941176470594</v>
      </c>
      <c r="AL38" s="235">
        <v>19.056978750354887</v>
      </c>
      <c r="AM38" s="235">
        <v>3.6100155920388772</v>
      </c>
      <c r="AN38" s="235">
        <v>0.60372147371776919</v>
      </c>
    </row>
    <row r="39" spans="1:40" ht="15" customHeight="1" thickBot="1" x14ac:dyDescent="0.3">
      <c r="A39" s="273"/>
      <c r="B39" s="127" t="s">
        <v>87</v>
      </c>
      <c r="C39" s="238">
        <v>31.201772271379411</v>
      </c>
      <c r="D39" s="238">
        <v>33.977025121997798</v>
      </c>
      <c r="E39" s="238">
        <v>37.010505088708214</v>
      </c>
      <c r="F39" s="238">
        <v>39.630988179089286</v>
      </c>
      <c r="G39" s="238">
        <v>45.454836134166442</v>
      </c>
      <c r="H39" s="238">
        <v>27.195801165167751</v>
      </c>
      <c r="I39" s="238">
        <v>26.500605897207436</v>
      </c>
      <c r="J39" s="238">
        <v>9.7527615393804012</v>
      </c>
      <c r="K39" s="238">
        <v>23.450179080466597</v>
      </c>
      <c r="L39" s="238">
        <v>54.425941640267155</v>
      </c>
      <c r="M39" s="238">
        <v>50.543934325980644</v>
      </c>
      <c r="N39" s="238">
        <v>44.751642569207206</v>
      </c>
      <c r="O39" s="238">
        <v>36.505624223279597</v>
      </c>
      <c r="P39" s="238">
        <v>24.192757811452225</v>
      </c>
      <c r="Q39" s="238">
        <v>25.599834996658359</v>
      </c>
      <c r="R39" s="238">
        <v>31.907638267519445</v>
      </c>
      <c r="S39" s="238">
        <v>38.815396038857074</v>
      </c>
      <c r="T39" s="238">
        <v>61.37637424946638</v>
      </c>
      <c r="U39" s="238">
        <v>33.958157384648928</v>
      </c>
      <c r="V39" s="238">
        <v>28.483503164320808</v>
      </c>
      <c r="W39" s="238">
        <v>23.526604467789937</v>
      </c>
      <c r="X39" s="238">
        <v>23.504844336048251</v>
      </c>
      <c r="Y39" s="238">
        <v>8.9186029814832324</v>
      </c>
      <c r="Z39" s="238">
        <v>3.1953401308073808</v>
      </c>
      <c r="AA39" s="238">
        <v>24.223961869363151</v>
      </c>
      <c r="AB39" s="238">
        <v>14.46120293672341</v>
      </c>
      <c r="AC39" s="238">
        <v>7.2413311307748529</v>
      </c>
      <c r="AD39" s="238">
        <v>18.61672403510768</v>
      </c>
      <c r="AE39" s="238">
        <v>14.419901609961499</v>
      </c>
      <c r="AF39" s="238">
        <v>11.30191378401058</v>
      </c>
      <c r="AG39" s="238">
        <v>18.399920689997032</v>
      </c>
      <c r="AH39" s="238">
        <v>13.994250467498404</v>
      </c>
      <c r="AI39" s="238">
        <v>6.9950787160590409</v>
      </c>
      <c r="AJ39" s="238">
        <v>-1.4851258581235669</v>
      </c>
      <c r="AK39" s="239">
        <v>12.53397133632204</v>
      </c>
      <c r="AL39" s="240">
        <v>17.117674985035208</v>
      </c>
      <c r="AM39" s="238">
        <v>6.0081071554458845</v>
      </c>
      <c r="AN39" s="238">
        <v>1.0141481986400578</v>
      </c>
    </row>
    <row r="40" spans="1:40" ht="15" customHeight="1" x14ac:dyDescent="0.25">
      <c r="A40" s="271" t="s">
        <v>2</v>
      </c>
      <c r="B40" s="123" t="s">
        <v>88</v>
      </c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3"/>
      <c r="AL40" s="232"/>
      <c r="AM40" s="234"/>
      <c r="AN40" s="234"/>
    </row>
    <row r="41" spans="1:40" ht="15" customHeight="1" x14ac:dyDescent="0.25">
      <c r="A41" s="272"/>
      <c r="B41" s="126" t="s">
        <v>83</v>
      </c>
      <c r="C41" s="235">
        <v>28.28988767460595</v>
      </c>
      <c r="D41" s="235">
        <v>31.63079124962087</v>
      </c>
      <c r="E41" s="235">
        <v>29.15843838827152</v>
      </c>
      <c r="F41" s="235">
        <v>32.68360467693131</v>
      </c>
      <c r="G41" s="235">
        <v>33.218239516290851</v>
      </c>
      <c r="H41" s="235">
        <v>29.676779894764792</v>
      </c>
      <c r="I41" s="235">
        <v>27.237514973518941</v>
      </c>
      <c r="J41" s="235">
        <v>20.979111210938044</v>
      </c>
      <c r="K41" s="235">
        <v>24.334189215879903</v>
      </c>
      <c r="L41" s="235">
        <v>25.70687398332656</v>
      </c>
      <c r="M41" s="235">
        <v>28.934535259508749</v>
      </c>
      <c r="N41" s="235">
        <v>31.408548135082953</v>
      </c>
      <c r="O41" s="235">
        <v>32.263063132944211</v>
      </c>
      <c r="P41" s="235">
        <v>29.386301775261359</v>
      </c>
      <c r="Q41" s="235">
        <v>33.495798326652675</v>
      </c>
      <c r="R41" s="235">
        <v>30.598661109995646</v>
      </c>
      <c r="S41" s="235">
        <v>35.481301591258529</v>
      </c>
      <c r="T41" s="235">
        <v>31.45265325331826</v>
      </c>
      <c r="U41" s="235">
        <v>31.727797292186011</v>
      </c>
      <c r="V41" s="235">
        <v>28.580668457156719</v>
      </c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7"/>
      <c r="AL41" s="237"/>
      <c r="AM41" s="236"/>
      <c r="AN41" s="236"/>
    </row>
    <row r="42" spans="1:40" ht="15" customHeight="1" x14ac:dyDescent="0.25">
      <c r="A42" s="272"/>
      <c r="B42" s="126" t="s">
        <v>84</v>
      </c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5">
        <v>29.191437973692388</v>
      </c>
      <c r="S42" s="235">
        <v>33.961899711973331</v>
      </c>
      <c r="T42" s="235">
        <v>32.956363348131333</v>
      </c>
      <c r="U42" s="235">
        <v>28.422639540073192</v>
      </c>
      <c r="V42" s="235">
        <v>25.420852536707855</v>
      </c>
      <c r="W42" s="235">
        <v>23.506391705352542</v>
      </c>
      <c r="X42" s="235">
        <v>23.01305983261814</v>
      </c>
      <c r="Y42" s="235">
        <v>17.0240348741102</v>
      </c>
      <c r="Z42" s="235">
        <v>8.4014209478489192</v>
      </c>
      <c r="AA42" s="235">
        <v>12.235677939687051</v>
      </c>
      <c r="AB42" s="235">
        <v>10.344921944422907</v>
      </c>
      <c r="AC42" s="235">
        <v>7.7592061714217664</v>
      </c>
      <c r="AD42" s="235">
        <v>8.6693552715942417</v>
      </c>
      <c r="AE42" s="235">
        <v>10.291252434379828</v>
      </c>
      <c r="AF42" s="235">
        <v>8.7946986078059552</v>
      </c>
      <c r="AG42" s="236"/>
      <c r="AH42" s="236"/>
      <c r="AI42" s="236"/>
      <c r="AJ42" s="236"/>
      <c r="AK42" s="237"/>
      <c r="AL42" s="237"/>
      <c r="AM42" s="236"/>
      <c r="AN42" s="236"/>
    </row>
    <row r="43" spans="1:40" ht="15" customHeight="1" x14ac:dyDescent="0.25">
      <c r="A43" s="272"/>
      <c r="B43" s="126" t="s">
        <v>85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5">
        <v>10.913803334804626</v>
      </c>
      <c r="AC43" s="235">
        <v>9.8171059231790991</v>
      </c>
      <c r="AD43" s="235">
        <v>11.061641483501433</v>
      </c>
      <c r="AE43" s="235">
        <v>9.8617700165222857</v>
      </c>
      <c r="AF43" s="235">
        <v>10.052558578053223</v>
      </c>
      <c r="AG43" s="235">
        <v>11.062871289260642</v>
      </c>
      <c r="AH43" s="235">
        <v>12.632852931728706</v>
      </c>
      <c r="AI43" s="236"/>
      <c r="AJ43" s="236"/>
      <c r="AK43" s="237"/>
      <c r="AL43" s="237"/>
      <c r="AM43" s="236"/>
      <c r="AN43" s="236"/>
    </row>
    <row r="44" spans="1:40" ht="15" customHeight="1" x14ac:dyDescent="0.25">
      <c r="A44" s="272"/>
      <c r="B44" s="126" t="s">
        <v>86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5">
        <v>9.7592821989353524</v>
      </c>
      <c r="AC44" s="235">
        <v>7.3811412070928952</v>
      </c>
      <c r="AD44" s="235">
        <v>9.1888667427316051</v>
      </c>
      <c r="AE44" s="235">
        <v>10.598702695202761</v>
      </c>
      <c r="AF44" s="235">
        <v>8.9686995248474943</v>
      </c>
      <c r="AG44" s="235">
        <v>11.177789050666846</v>
      </c>
      <c r="AH44" s="235">
        <v>11.90950806091476</v>
      </c>
      <c r="AI44" s="235">
        <v>9.6511241234728686</v>
      </c>
      <c r="AJ44" s="235">
        <v>6.1703423777890833</v>
      </c>
      <c r="AK44" s="235">
        <v>7.8788074486027</v>
      </c>
      <c r="AL44" s="235">
        <v>10.357594302805069</v>
      </c>
      <c r="AM44" s="235">
        <v>7.9932568891559583</v>
      </c>
      <c r="AN44" s="235">
        <v>7.4025918827856856</v>
      </c>
    </row>
    <row r="45" spans="1:40" ht="15" customHeight="1" thickBot="1" x14ac:dyDescent="0.3">
      <c r="A45" s="273"/>
      <c r="B45" s="127" t="s">
        <v>87</v>
      </c>
      <c r="C45" s="238">
        <v>26.224196035012511</v>
      </c>
      <c r="D45" s="238">
        <v>32.63387497707717</v>
      </c>
      <c r="E45" s="238">
        <v>29.281565097385965</v>
      </c>
      <c r="F45" s="238">
        <v>32.597803656277165</v>
      </c>
      <c r="G45" s="238">
        <v>33.235468402140071</v>
      </c>
      <c r="H45" s="238">
        <v>28.67421686126724</v>
      </c>
      <c r="I45" s="238">
        <v>27.587660619644723</v>
      </c>
      <c r="J45" s="238">
        <v>21.047370754056118</v>
      </c>
      <c r="K45" s="238">
        <v>23.926873686598455</v>
      </c>
      <c r="L45" s="238">
        <v>25.687605254392267</v>
      </c>
      <c r="M45" s="238">
        <v>28.229839728075405</v>
      </c>
      <c r="N45" s="238">
        <v>32.780402101785114</v>
      </c>
      <c r="O45" s="238">
        <v>32.352344358087834</v>
      </c>
      <c r="P45" s="238">
        <v>29.917757882880068</v>
      </c>
      <c r="Q45" s="238">
        <v>33.493770810289249</v>
      </c>
      <c r="R45" s="238">
        <v>29.199658389066229</v>
      </c>
      <c r="S45" s="238">
        <v>34.604782346419995</v>
      </c>
      <c r="T45" s="238">
        <v>34.387036258854749</v>
      </c>
      <c r="U45" s="238">
        <v>30.268747512075123</v>
      </c>
      <c r="V45" s="238">
        <v>26.229137628480288</v>
      </c>
      <c r="W45" s="238">
        <v>22.485329565936325</v>
      </c>
      <c r="X45" s="238">
        <v>22.58555480858351</v>
      </c>
      <c r="Y45" s="238">
        <v>17.939892890973169</v>
      </c>
      <c r="Z45" s="238">
        <v>9.0543660595771627</v>
      </c>
      <c r="AA45" s="238">
        <v>11.683693499592522</v>
      </c>
      <c r="AB45" s="238">
        <v>10.811438139708713</v>
      </c>
      <c r="AC45" s="238">
        <v>9.1387861493881672</v>
      </c>
      <c r="AD45" s="238">
        <v>10.404188268217339</v>
      </c>
      <c r="AE45" s="238">
        <v>9.418207033751429</v>
      </c>
      <c r="AF45" s="238">
        <v>8.8607189092546861</v>
      </c>
      <c r="AG45" s="238">
        <v>12.115415214152421</v>
      </c>
      <c r="AH45" s="238">
        <v>11.64545938361799</v>
      </c>
      <c r="AI45" s="238">
        <v>9.0778297798578649</v>
      </c>
      <c r="AJ45" s="238">
        <v>6.7008862120658392</v>
      </c>
      <c r="AK45" s="239">
        <v>7.6259364248799812</v>
      </c>
      <c r="AL45" s="240">
        <v>11.248108786302069</v>
      </c>
      <c r="AM45" s="238">
        <v>9.3099673683643118</v>
      </c>
      <c r="AN45" s="238">
        <v>7.8481055871759935</v>
      </c>
    </row>
    <row r="46" spans="1:40" ht="15" customHeight="1" x14ac:dyDescent="0.25">
      <c r="A46" s="271" t="s">
        <v>70</v>
      </c>
      <c r="B46" s="123" t="s">
        <v>88</v>
      </c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3"/>
      <c r="AL46" s="232"/>
      <c r="AM46" s="234"/>
      <c r="AN46" s="234"/>
    </row>
    <row r="47" spans="1:40" ht="15" customHeight="1" x14ac:dyDescent="0.25">
      <c r="A47" s="272"/>
      <c r="B47" s="126" t="s">
        <v>83</v>
      </c>
      <c r="C47" s="189" t="s">
        <v>90</v>
      </c>
      <c r="D47" s="189" t="s">
        <v>90</v>
      </c>
      <c r="E47" s="189" t="s">
        <v>90</v>
      </c>
      <c r="F47" s="189" t="s">
        <v>90</v>
      </c>
      <c r="G47" s="189" t="s">
        <v>90</v>
      </c>
      <c r="H47" s="189" t="s">
        <v>90</v>
      </c>
      <c r="I47" s="189" t="s">
        <v>90</v>
      </c>
      <c r="J47" s="189" t="s">
        <v>90</v>
      </c>
      <c r="K47" s="189" t="s">
        <v>90</v>
      </c>
      <c r="L47" s="189" t="s">
        <v>90</v>
      </c>
      <c r="M47" s="189" t="s">
        <v>90</v>
      </c>
      <c r="N47" s="189" t="s">
        <v>90</v>
      </c>
      <c r="O47" s="189" t="s">
        <v>90</v>
      </c>
      <c r="P47" s="189" t="s">
        <v>90</v>
      </c>
      <c r="Q47" s="189" t="s">
        <v>90</v>
      </c>
      <c r="R47" s="189" t="s">
        <v>90</v>
      </c>
      <c r="S47" s="189" t="s">
        <v>90</v>
      </c>
      <c r="T47" s="189" t="s">
        <v>90</v>
      </c>
      <c r="U47" s="189" t="s">
        <v>90</v>
      </c>
      <c r="V47" s="189" t="s">
        <v>90</v>
      </c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6"/>
      <c r="AI47" s="236"/>
      <c r="AJ47" s="236"/>
      <c r="AK47" s="237"/>
      <c r="AL47" s="237"/>
      <c r="AM47" s="236"/>
      <c r="AN47" s="236"/>
    </row>
    <row r="48" spans="1:40" ht="15" customHeight="1" x14ac:dyDescent="0.25">
      <c r="A48" s="272"/>
      <c r="B48" s="126" t="s">
        <v>84</v>
      </c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189" t="s">
        <v>90</v>
      </c>
      <c r="S48" s="189" t="s">
        <v>90</v>
      </c>
      <c r="T48" s="189" t="s">
        <v>90</v>
      </c>
      <c r="U48" s="189" t="s">
        <v>90</v>
      </c>
      <c r="V48" s="189" t="s">
        <v>90</v>
      </c>
      <c r="W48" s="189" t="s">
        <v>90</v>
      </c>
      <c r="X48" s="189" t="s">
        <v>90</v>
      </c>
      <c r="Y48" s="189" t="s">
        <v>90</v>
      </c>
      <c r="Z48" s="189" t="s">
        <v>90</v>
      </c>
      <c r="AA48" s="189" t="s">
        <v>90</v>
      </c>
      <c r="AB48" s="189" t="s">
        <v>90</v>
      </c>
      <c r="AC48" s="189" t="s">
        <v>90</v>
      </c>
      <c r="AD48" s="189" t="s">
        <v>90</v>
      </c>
      <c r="AE48" s="189" t="s">
        <v>90</v>
      </c>
      <c r="AF48" s="189" t="s">
        <v>90</v>
      </c>
      <c r="AG48" s="236"/>
      <c r="AH48" s="236"/>
      <c r="AI48" s="236"/>
      <c r="AJ48" s="236"/>
      <c r="AK48" s="237"/>
      <c r="AL48" s="237"/>
      <c r="AM48" s="236"/>
      <c r="AN48" s="236"/>
    </row>
    <row r="49" spans="1:40" ht="15" customHeight="1" x14ac:dyDescent="0.25">
      <c r="A49" s="272"/>
      <c r="B49" s="126" t="s">
        <v>85</v>
      </c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5">
        <v>11.115489101848226</v>
      </c>
      <c r="AC49" s="235">
        <v>10.680397434972406</v>
      </c>
      <c r="AD49" s="235">
        <v>11.131026104380041</v>
      </c>
      <c r="AE49" s="235">
        <v>10.045322269880018</v>
      </c>
      <c r="AF49" s="235">
        <v>9.782310847744256</v>
      </c>
      <c r="AG49" s="235">
        <v>11.097101151880565</v>
      </c>
      <c r="AH49" s="235">
        <v>13.337323211221445</v>
      </c>
      <c r="AI49" s="236"/>
      <c r="AJ49" s="236"/>
      <c r="AK49" s="237"/>
      <c r="AL49" s="237"/>
      <c r="AM49" s="236"/>
      <c r="AN49" s="236"/>
    </row>
    <row r="50" spans="1:40" ht="15" customHeight="1" x14ac:dyDescent="0.25">
      <c r="A50" s="272"/>
      <c r="B50" s="126" t="s">
        <v>86</v>
      </c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5">
        <v>9.9583744641488892</v>
      </c>
      <c r="AC50" s="235">
        <v>7.8988505169848509</v>
      </c>
      <c r="AD50" s="235">
        <v>9.4530199975562965</v>
      </c>
      <c r="AE50" s="235">
        <v>9.9384428922272292</v>
      </c>
      <c r="AF50" s="235">
        <v>8.5903275406887332</v>
      </c>
      <c r="AG50" s="235">
        <v>11.298423724285328</v>
      </c>
      <c r="AH50" s="235">
        <v>11.889787720940646</v>
      </c>
      <c r="AI50" s="235">
        <v>9.4624793955798481</v>
      </c>
      <c r="AJ50" s="235">
        <v>4.4529083384236401</v>
      </c>
      <c r="AK50" s="235">
        <v>7.4732072214629852</v>
      </c>
      <c r="AL50" s="235">
        <v>10.93998242479617</v>
      </c>
      <c r="AM50" s="235">
        <v>7.1903121991906005</v>
      </c>
      <c r="AN50" s="235">
        <v>5.7470814359506335</v>
      </c>
    </row>
    <row r="51" spans="1:40" ht="15" customHeight="1" thickBot="1" x14ac:dyDescent="0.3">
      <c r="A51" s="273"/>
      <c r="B51" s="127" t="s">
        <v>87</v>
      </c>
      <c r="C51" s="238">
        <v>26.776572041215331</v>
      </c>
      <c r="D51" s="238">
        <v>33.202284451847845</v>
      </c>
      <c r="E51" s="238">
        <v>28.268690828322605</v>
      </c>
      <c r="F51" s="238">
        <v>31.657165041907376</v>
      </c>
      <c r="G51" s="238">
        <v>32.153506544670506</v>
      </c>
      <c r="H51" s="238">
        <v>28.583895163948824</v>
      </c>
      <c r="I51" s="238">
        <v>27.105853729834763</v>
      </c>
      <c r="J51" s="238">
        <v>20.886759749711302</v>
      </c>
      <c r="K51" s="238">
        <v>23.584448580650388</v>
      </c>
      <c r="L51" s="238">
        <v>25.821683195507887</v>
      </c>
      <c r="M51" s="238">
        <v>28.629663879649371</v>
      </c>
      <c r="N51" s="238">
        <v>32.996219692672156</v>
      </c>
      <c r="O51" s="238">
        <v>31.826916752721075</v>
      </c>
      <c r="P51" s="238">
        <v>29.299671459753682</v>
      </c>
      <c r="Q51" s="238">
        <v>33.846690334179129</v>
      </c>
      <c r="R51" s="238">
        <v>29.968931985764556</v>
      </c>
      <c r="S51" s="238">
        <v>33.710077274518028</v>
      </c>
      <c r="T51" s="238">
        <v>33.589543253483953</v>
      </c>
      <c r="U51" s="238">
        <v>29.883205363664274</v>
      </c>
      <c r="V51" s="238">
        <v>25.70863293088928</v>
      </c>
      <c r="W51" s="238">
        <v>19.440998834822381</v>
      </c>
      <c r="X51" s="238">
        <v>20.705545445513877</v>
      </c>
      <c r="Y51" s="238">
        <v>17.93216048919426</v>
      </c>
      <c r="Z51" s="238">
        <v>7.4513944064161279</v>
      </c>
      <c r="AA51" s="238">
        <v>11.972500284842454</v>
      </c>
      <c r="AB51" s="238">
        <v>10.84721639139363</v>
      </c>
      <c r="AC51" s="238">
        <v>9.0789009756339709</v>
      </c>
      <c r="AD51" s="238">
        <v>10.434798303332144</v>
      </c>
      <c r="AE51" s="238">
        <v>9.3673071172395197</v>
      </c>
      <c r="AF51" s="238">
        <v>8.596287995154043</v>
      </c>
      <c r="AG51" s="238">
        <v>12.076768134771498</v>
      </c>
      <c r="AH51" s="238">
        <v>11.763515984221968</v>
      </c>
      <c r="AI51" s="238">
        <v>9.6127473843219349</v>
      </c>
      <c r="AJ51" s="238">
        <v>5.9379405824897589</v>
      </c>
      <c r="AK51" s="239">
        <v>7.5222406061914029</v>
      </c>
      <c r="AL51" s="240">
        <v>11.429248438893836</v>
      </c>
      <c r="AM51" s="238">
        <v>9.4383804622747363</v>
      </c>
      <c r="AN51" s="238">
        <v>6.9784613415141479</v>
      </c>
    </row>
    <row r="52" spans="1:40" ht="15" customHeight="1" x14ac:dyDescent="0.25">
      <c r="A52" s="271" t="s">
        <v>6</v>
      </c>
      <c r="B52" s="123" t="s">
        <v>88</v>
      </c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3"/>
      <c r="AL52" s="232"/>
      <c r="AM52" s="234"/>
      <c r="AN52" s="234"/>
    </row>
    <row r="53" spans="1:40" ht="15" customHeight="1" x14ac:dyDescent="0.25">
      <c r="A53" s="272"/>
      <c r="B53" s="126" t="s">
        <v>83</v>
      </c>
      <c r="C53" s="189" t="s">
        <v>90</v>
      </c>
      <c r="D53" s="189" t="s">
        <v>90</v>
      </c>
      <c r="E53" s="189" t="s">
        <v>90</v>
      </c>
      <c r="F53" s="189" t="s">
        <v>90</v>
      </c>
      <c r="G53" s="189" t="s">
        <v>90</v>
      </c>
      <c r="H53" s="189" t="s">
        <v>90</v>
      </c>
      <c r="I53" s="189" t="s">
        <v>90</v>
      </c>
      <c r="J53" s="189" t="s">
        <v>90</v>
      </c>
      <c r="K53" s="189" t="s">
        <v>90</v>
      </c>
      <c r="L53" s="189" t="s">
        <v>90</v>
      </c>
      <c r="M53" s="189" t="s">
        <v>90</v>
      </c>
      <c r="N53" s="189" t="s">
        <v>90</v>
      </c>
      <c r="O53" s="189" t="s">
        <v>90</v>
      </c>
      <c r="P53" s="189" t="s">
        <v>90</v>
      </c>
      <c r="Q53" s="189" t="s">
        <v>90</v>
      </c>
      <c r="R53" s="189" t="s">
        <v>90</v>
      </c>
      <c r="S53" s="189" t="s">
        <v>90</v>
      </c>
      <c r="T53" s="189" t="s">
        <v>90</v>
      </c>
      <c r="U53" s="189" t="s">
        <v>90</v>
      </c>
      <c r="V53" s="189" t="s">
        <v>90</v>
      </c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7"/>
      <c r="AL53" s="237"/>
      <c r="AM53" s="236"/>
      <c r="AN53" s="236"/>
    </row>
    <row r="54" spans="1:40" ht="15" customHeight="1" x14ac:dyDescent="0.25">
      <c r="A54" s="272"/>
      <c r="B54" s="126" t="s">
        <v>84</v>
      </c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189" t="s">
        <v>90</v>
      </c>
      <c r="S54" s="189" t="s">
        <v>90</v>
      </c>
      <c r="T54" s="189" t="s">
        <v>90</v>
      </c>
      <c r="U54" s="189" t="s">
        <v>90</v>
      </c>
      <c r="V54" s="189" t="s">
        <v>90</v>
      </c>
      <c r="W54" s="189" t="s">
        <v>90</v>
      </c>
      <c r="X54" s="189" t="s">
        <v>90</v>
      </c>
      <c r="Y54" s="189" t="s">
        <v>90</v>
      </c>
      <c r="Z54" s="189" t="s">
        <v>90</v>
      </c>
      <c r="AA54" s="189" t="s">
        <v>90</v>
      </c>
      <c r="AB54" s="189" t="s">
        <v>90</v>
      </c>
      <c r="AC54" s="189" t="s">
        <v>90</v>
      </c>
      <c r="AD54" s="189" t="s">
        <v>90</v>
      </c>
      <c r="AE54" s="189" t="s">
        <v>90</v>
      </c>
      <c r="AF54" s="189" t="s">
        <v>90</v>
      </c>
      <c r="AG54" s="236"/>
      <c r="AH54" s="236"/>
      <c r="AI54" s="236"/>
      <c r="AJ54" s="236"/>
      <c r="AK54" s="237"/>
      <c r="AL54" s="237"/>
      <c r="AM54" s="236"/>
      <c r="AN54" s="236"/>
    </row>
    <row r="55" spans="1:40" ht="15" customHeight="1" x14ac:dyDescent="0.25">
      <c r="A55" s="272"/>
      <c r="B55" s="126" t="s">
        <v>85</v>
      </c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5">
        <v>11.093873120702995</v>
      </c>
      <c r="AC55" s="235">
        <v>10.655949890988296</v>
      </c>
      <c r="AD55" s="235">
        <v>11.143322784724646</v>
      </c>
      <c r="AE55" s="235">
        <v>10.047920010569385</v>
      </c>
      <c r="AF55" s="235">
        <v>9.7749815707345959</v>
      </c>
      <c r="AG55" s="235">
        <v>11.084968251481129</v>
      </c>
      <c r="AH55" s="235">
        <v>13.36496442401544</v>
      </c>
      <c r="AI55" s="236"/>
      <c r="AJ55" s="236"/>
      <c r="AK55" s="237"/>
      <c r="AL55" s="237"/>
      <c r="AM55" s="236"/>
      <c r="AN55" s="236"/>
    </row>
    <row r="56" spans="1:40" ht="15" customHeight="1" x14ac:dyDescent="0.25">
      <c r="A56" s="272"/>
      <c r="B56" s="126" t="s">
        <v>86</v>
      </c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5">
        <v>9.963245492371712</v>
      </c>
      <c r="AC56" s="235">
        <v>7.8774272074265212</v>
      </c>
      <c r="AD56" s="235">
        <v>9.4675490184615825</v>
      </c>
      <c r="AE56" s="235">
        <v>9.9416297736217842</v>
      </c>
      <c r="AF56" s="235">
        <v>8.5734131899411778</v>
      </c>
      <c r="AG56" s="235">
        <v>11.284499304309705</v>
      </c>
      <c r="AH56" s="235">
        <v>11.923197529970821</v>
      </c>
      <c r="AI56" s="235">
        <v>9.4479166666666714</v>
      </c>
      <c r="AJ56" s="235">
        <v>4.4620499305881367</v>
      </c>
      <c r="AK56" s="235">
        <v>7.4687636467598111</v>
      </c>
      <c r="AL56" s="235">
        <v>10.950910919338625</v>
      </c>
      <c r="AM56" s="235">
        <v>7.1957041830464874</v>
      </c>
      <c r="AN56" s="235">
        <v>5.7415409421839598</v>
      </c>
    </row>
    <row r="57" spans="1:40" ht="15" customHeight="1" thickBot="1" x14ac:dyDescent="0.3">
      <c r="A57" s="273"/>
      <c r="B57" s="127" t="s">
        <v>87</v>
      </c>
      <c r="C57" s="238">
        <v>26.771788913529178</v>
      </c>
      <c r="D57" s="238">
        <v>33.207304829497758</v>
      </c>
      <c r="E57" s="238">
        <v>28.265901912600924</v>
      </c>
      <c r="F57" s="238">
        <v>31.653895839048374</v>
      </c>
      <c r="G57" s="238">
        <v>32.150123105992463</v>
      </c>
      <c r="H57" s="238">
        <v>28.580383185680461</v>
      </c>
      <c r="I57" s="238">
        <v>27.105430938700991</v>
      </c>
      <c r="J57" s="238">
        <v>20.886481070051289</v>
      </c>
      <c r="K57" s="238">
        <v>23.582034335916859</v>
      </c>
      <c r="L57" s="238">
        <v>25.822076953059451</v>
      </c>
      <c r="M57" s="238">
        <v>28.628688088000501</v>
      </c>
      <c r="N57" s="238">
        <v>33.00140696664954</v>
      </c>
      <c r="O57" s="238">
        <v>31.824774399029195</v>
      </c>
      <c r="P57" s="238">
        <v>29.29938407698711</v>
      </c>
      <c r="Q57" s="238">
        <v>33.847600940321541</v>
      </c>
      <c r="R57" s="238">
        <v>29.968931985764556</v>
      </c>
      <c r="S57" s="238">
        <v>33.711348533027376</v>
      </c>
      <c r="T57" s="238">
        <v>33.596679309197498</v>
      </c>
      <c r="U57" s="238">
        <v>29.892368139748413</v>
      </c>
      <c r="V57" s="238">
        <v>25.714287116581218</v>
      </c>
      <c r="W57" s="238">
        <v>19.434900631980454</v>
      </c>
      <c r="X57" s="238">
        <v>20.697331834944194</v>
      </c>
      <c r="Y57" s="238">
        <v>17.922399898441583</v>
      </c>
      <c r="Z57" s="238">
        <v>7.4550301455494008</v>
      </c>
      <c r="AA57" s="238">
        <v>11.99742930893504</v>
      </c>
      <c r="AB57" s="238">
        <v>10.824382337212796</v>
      </c>
      <c r="AC57" s="238">
        <v>9.0758488058272633</v>
      </c>
      <c r="AD57" s="238">
        <v>10.419185268121112</v>
      </c>
      <c r="AE57" s="238">
        <v>9.3392329094937026</v>
      </c>
      <c r="AF57" s="238">
        <v>8.5954153574768526</v>
      </c>
      <c r="AG57" s="238">
        <v>12.053823432884812</v>
      </c>
      <c r="AH57" s="238">
        <v>11.75064728141804</v>
      </c>
      <c r="AI57" s="238">
        <v>9.6442212600599078</v>
      </c>
      <c r="AJ57" s="238">
        <v>5.8768035339225264</v>
      </c>
      <c r="AK57" s="239">
        <v>7.5190097471989645</v>
      </c>
      <c r="AL57" s="240">
        <v>11.398582211570769</v>
      </c>
      <c r="AM57" s="238">
        <v>9.3885480623993089</v>
      </c>
      <c r="AN57" s="238">
        <v>6.9599880527059383</v>
      </c>
    </row>
    <row r="58" spans="1:40" ht="15" customHeight="1" x14ac:dyDescent="0.25">
      <c r="A58" s="271" t="s">
        <v>8</v>
      </c>
      <c r="B58" s="123" t="s">
        <v>88</v>
      </c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3"/>
      <c r="AL58" s="232"/>
      <c r="AM58" s="234"/>
      <c r="AN58" s="234"/>
    </row>
    <row r="59" spans="1:40" ht="15" customHeight="1" x14ac:dyDescent="0.25">
      <c r="A59" s="272"/>
      <c r="B59" s="126" t="s">
        <v>83</v>
      </c>
      <c r="C59" s="189" t="s">
        <v>90</v>
      </c>
      <c r="D59" s="189" t="s">
        <v>90</v>
      </c>
      <c r="E59" s="189" t="s">
        <v>90</v>
      </c>
      <c r="F59" s="189" t="s">
        <v>90</v>
      </c>
      <c r="G59" s="189" t="s">
        <v>90</v>
      </c>
      <c r="H59" s="189" t="s">
        <v>90</v>
      </c>
      <c r="I59" s="189" t="s">
        <v>90</v>
      </c>
      <c r="J59" s="189" t="s">
        <v>90</v>
      </c>
      <c r="K59" s="189" t="s">
        <v>90</v>
      </c>
      <c r="L59" s="189" t="s">
        <v>90</v>
      </c>
      <c r="M59" s="189" t="s">
        <v>90</v>
      </c>
      <c r="N59" s="189" t="s">
        <v>90</v>
      </c>
      <c r="O59" s="189" t="s">
        <v>90</v>
      </c>
      <c r="P59" s="189" t="s">
        <v>90</v>
      </c>
      <c r="Q59" s="189" t="s">
        <v>90</v>
      </c>
      <c r="R59" s="189" t="s">
        <v>90</v>
      </c>
      <c r="S59" s="189" t="s">
        <v>90</v>
      </c>
      <c r="T59" s="189" t="s">
        <v>90</v>
      </c>
      <c r="U59" s="189" t="s">
        <v>90</v>
      </c>
      <c r="V59" s="189" t="s">
        <v>90</v>
      </c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7"/>
      <c r="AL59" s="237"/>
      <c r="AM59" s="236"/>
      <c r="AN59" s="236"/>
    </row>
    <row r="60" spans="1:40" ht="15" customHeight="1" x14ac:dyDescent="0.25">
      <c r="A60" s="272"/>
      <c r="B60" s="126" t="s">
        <v>84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189" t="s">
        <v>90</v>
      </c>
      <c r="S60" s="189" t="s">
        <v>90</v>
      </c>
      <c r="T60" s="189" t="s">
        <v>90</v>
      </c>
      <c r="U60" s="189" t="s">
        <v>90</v>
      </c>
      <c r="V60" s="189" t="s">
        <v>90</v>
      </c>
      <c r="W60" s="189" t="s">
        <v>90</v>
      </c>
      <c r="X60" s="189" t="s">
        <v>90</v>
      </c>
      <c r="Y60" s="189" t="s">
        <v>90</v>
      </c>
      <c r="Z60" s="189" t="s">
        <v>90</v>
      </c>
      <c r="AA60" s="189" t="s">
        <v>90</v>
      </c>
      <c r="AB60" s="189" t="s">
        <v>90</v>
      </c>
      <c r="AC60" s="189" t="s">
        <v>90</v>
      </c>
      <c r="AD60" s="189" t="s">
        <v>90</v>
      </c>
      <c r="AE60" s="189" t="s">
        <v>90</v>
      </c>
      <c r="AF60" s="189" t="s">
        <v>90</v>
      </c>
      <c r="AG60" s="236"/>
      <c r="AH60" s="236"/>
      <c r="AI60" s="236"/>
      <c r="AJ60" s="236"/>
      <c r="AK60" s="237"/>
      <c r="AL60" s="237"/>
      <c r="AM60" s="236"/>
      <c r="AN60" s="236"/>
    </row>
    <row r="61" spans="1:40" ht="15" customHeight="1" x14ac:dyDescent="0.25">
      <c r="A61" s="272"/>
      <c r="B61" s="126" t="s">
        <v>85</v>
      </c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5">
        <v>10.198306544077369</v>
      </c>
      <c r="AC61" s="235">
        <v>6.7290184660517127</v>
      </c>
      <c r="AD61" s="235">
        <v>10.804256304847385</v>
      </c>
      <c r="AE61" s="235">
        <v>9.1788671798766188</v>
      </c>
      <c r="AF61" s="235">
        <v>11.065989739890767</v>
      </c>
      <c r="AG61" s="235">
        <v>10.935992614965954</v>
      </c>
      <c r="AH61" s="235">
        <v>10.017824559595283</v>
      </c>
      <c r="AI61" s="236"/>
      <c r="AJ61" s="236"/>
      <c r="AK61" s="237"/>
      <c r="AL61" s="237"/>
      <c r="AM61" s="236"/>
      <c r="AN61" s="236"/>
    </row>
    <row r="62" spans="1:40" ht="15" customHeight="1" x14ac:dyDescent="0.25">
      <c r="A62" s="272"/>
      <c r="B62" s="126" t="s">
        <v>86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5">
        <v>8.9196821053244548</v>
      </c>
      <c r="AC62" s="235">
        <v>5.1770680208472584</v>
      </c>
      <c r="AD62" s="235">
        <v>8.0351697499491763</v>
      </c>
      <c r="AE62" s="235">
        <v>13.520252152232203</v>
      </c>
      <c r="AF62" s="235">
        <v>10.590112303675767</v>
      </c>
      <c r="AG62" s="235">
        <v>10.670189046896354</v>
      </c>
      <c r="AH62" s="235">
        <v>11.992957269587606</v>
      </c>
      <c r="AI62" s="235">
        <v>10.448663683637676</v>
      </c>
      <c r="AJ62" s="235">
        <v>13.366363735902766</v>
      </c>
      <c r="AK62" s="235">
        <v>9.4446456597851096</v>
      </c>
      <c r="AL62" s="235">
        <v>8.1497578679139195</v>
      </c>
      <c r="AM62" s="235">
        <v>11.115757693209986</v>
      </c>
      <c r="AN62" s="235">
        <v>13.613122940361123</v>
      </c>
    </row>
    <row r="63" spans="1:40" ht="15" customHeight="1" thickBot="1" x14ac:dyDescent="0.3">
      <c r="A63" s="273"/>
      <c r="B63" s="127" t="s">
        <v>87</v>
      </c>
      <c r="C63" s="238">
        <v>20.625160720958547</v>
      </c>
      <c r="D63" s="238">
        <v>26.578503245728598</v>
      </c>
      <c r="E63" s="238">
        <v>40.63655510126992</v>
      </c>
      <c r="F63" s="238">
        <v>42.215619632163254</v>
      </c>
      <c r="G63" s="238">
        <v>43.47695054906643</v>
      </c>
      <c r="H63" s="238">
        <v>29.46169681153151</v>
      </c>
      <c r="I63" s="238">
        <v>31.759866240224454</v>
      </c>
      <c r="J63" s="238">
        <v>22.38905525328228</v>
      </c>
      <c r="K63" s="238">
        <v>26.752253629067127</v>
      </c>
      <c r="L63" s="238">
        <v>24.608964747207423</v>
      </c>
      <c r="M63" s="238">
        <v>24.981999770827869</v>
      </c>
      <c r="N63" s="238">
        <v>30.976113099493318</v>
      </c>
      <c r="O63" s="238">
        <v>36.81280125254429</v>
      </c>
      <c r="P63" s="238">
        <v>34.973594416467847</v>
      </c>
      <c r="Q63" s="238">
        <v>30.728306154451701</v>
      </c>
      <c r="R63" s="238">
        <v>23.027866732654829</v>
      </c>
      <c r="S63" s="238">
        <v>42.187875415501878</v>
      </c>
      <c r="T63" s="238">
        <v>40.74319806585342</v>
      </c>
      <c r="U63" s="238">
        <v>33.185401931659385</v>
      </c>
      <c r="V63" s="238">
        <v>30.069163384193786</v>
      </c>
      <c r="W63" s="238">
        <v>44.191943006242752</v>
      </c>
      <c r="X63" s="238">
        <v>33.68938176966185</v>
      </c>
      <c r="Y63" s="238">
        <v>17.981127073880089</v>
      </c>
      <c r="Z63" s="238">
        <v>17.598903113737819</v>
      </c>
      <c r="AA63" s="238">
        <v>10.277066749380694</v>
      </c>
      <c r="AB63" s="238">
        <v>10.634501911629684</v>
      </c>
      <c r="AC63" s="238">
        <v>9.435509121543916</v>
      </c>
      <c r="AD63" s="238">
        <v>10.25301389551538</v>
      </c>
      <c r="AE63" s="238">
        <v>9.6700019105742996</v>
      </c>
      <c r="AF63" s="238">
        <v>10.165211790918164</v>
      </c>
      <c r="AG63" s="238">
        <v>12.303354111012183</v>
      </c>
      <c r="AH63" s="238">
        <v>11.07251411202779</v>
      </c>
      <c r="AI63" s="238">
        <v>6.4656491144576194</v>
      </c>
      <c r="AJ63" s="238">
        <v>10.536734889364283</v>
      </c>
      <c r="AK63" s="239">
        <v>8.1255957711083369</v>
      </c>
      <c r="AL63" s="240">
        <v>10.380156016242779</v>
      </c>
      <c r="AM63" s="238">
        <v>8.688812246626739</v>
      </c>
      <c r="AN63" s="238">
        <v>12.083727662417189</v>
      </c>
    </row>
    <row r="64" spans="1:40" ht="15" customHeight="1" x14ac:dyDescent="0.25">
      <c r="A64" s="276" t="s">
        <v>10</v>
      </c>
      <c r="B64" s="123" t="s">
        <v>88</v>
      </c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3"/>
      <c r="AL64" s="233"/>
      <c r="AM64" s="234"/>
      <c r="AN64" s="234"/>
    </row>
    <row r="65" spans="1:40" ht="15" customHeight="1" x14ac:dyDescent="0.25">
      <c r="A65" s="277"/>
      <c r="B65" s="126" t="s">
        <v>83</v>
      </c>
      <c r="C65" s="235">
        <v>35.798541503239477</v>
      </c>
      <c r="D65" s="235">
        <v>43.633465624030578</v>
      </c>
      <c r="E65" s="235">
        <v>23.849705816638121</v>
      </c>
      <c r="F65" s="235">
        <v>29.760122193958836</v>
      </c>
      <c r="G65" s="235">
        <v>39.546857476527236</v>
      </c>
      <c r="H65" s="235">
        <v>35.803358827299689</v>
      </c>
      <c r="I65" s="235">
        <v>25.11401790539631</v>
      </c>
      <c r="J65" s="235">
        <v>18.752211092108496</v>
      </c>
      <c r="K65" s="235">
        <v>20.381983191949502</v>
      </c>
      <c r="L65" s="235">
        <v>29.279327317473332</v>
      </c>
      <c r="M65" s="235">
        <v>29.227676196579978</v>
      </c>
      <c r="N65" s="235">
        <v>44.418046813556799</v>
      </c>
      <c r="O65" s="235">
        <v>46.186404179842015</v>
      </c>
      <c r="P65" s="235">
        <v>17.133162744559115</v>
      </c>
      <c r="Q65" s="235">
        <v>24.158083130024551</v>
      </c>
      <c r="R65" s="235">
        <v>11.001491341821136</v>
      </c>
      <c r="S65" s="235">
        <v>38.393998837285551</v>
      </c>
      <c r="T65" s="235">
        <v>61.364346976629548</v>
      </c>
      <c r="U65" s="235">
        <v>45.0410398518774</v>
      </c>
      <c r="V65" s="235">
        <v>19.613870005066488</v>
      </c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7"/>
      <c r="AL65" s="237"/>
      <c r="AM65" s="236"/>
      <c r="AN65" s="236"/>
    </row>
    <row r="66" spans="1:40" ht="15" customHeight="1" x14ac:dyDescent="0.25">
      <c r="A66" s="277"/>
      <c r="B66" s="126" t="s">
        <v>84</v>
      </c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5">
        <v>20.109947165019506</v>
      </c>
      <c r="S66" s="235">
        <v>37.305763424979688</v>
      </c>
      <c r="T66" s="235">
        <v>59.64906695166988</v>
      </c>
      <c r="U66" s="235">
        <v>32.284669796161495</v>
      </c>
      <c r="V66" s="235">
        <v>26.308494470060722</v>
      </c>
      <c r="W66" s="235">
        <v>2.4067365432120624</v>
      </c>
      <c r="X66" s="235">
        <v>14.152692706884437</v>
      </c>
      <c r="Y66" s="235">
        <v>8.8310176631583914</v>
      </c>
      <c r="Z66" s="235">
        <v>-29.561555885529316</v>
      </c>
      <c r="AA66" s="235">
        <v>22.642699106884521</v>
      </c>
      <c r="AB66" s="235">
        <v>12.269722458406093</v>
      </c>
      <c r="AC66" s="235">
        <v>15.570873791753414</v>
      </c>
      <c r="AD66" s="235">
        <v>26.466011596118094</v>
      </c>
      <c r="AE66" s="235">
        <v>26.061608434664635</v>
      </c>
      <c r="AF66" s="235">
        <v>19.744305381360718</v>
      </c>
      <c r="AG66" s="236"/>
      <c r="AH66" s="236"/>
      <c r="AI66" s="236"/>
      <c r="AJ66" s="236"/>
      <c r="AK66" s="237"/>
      <c r="AL66" s="237"/>
      <c r="AM66" s="236"/>
      <c r="AN66" s="236"/>
    </row>
    <row r="67" spans="1:40" ht="15" customHeight="1" x14ac:dyDescent="0.25">
      <c r="A67" s="277"/>
      <c r="B67" s="126" t="s">
        <v>85</v>
      </c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5">
        <v>15.842671030146491</v>
      </c>
      <c r="AC67" s="235">
        <v>12.145187387241862</v>
      </c>
      <c r="AD67" s="235">
        <v>24.549659715090485</v>
      </c>
      <c r="AE67" s="235">
        <v>20.513788649553504</v>
      </c>
      <c r="AF67" s="235">
        <v>20.93559994300125</v>
      </c>
      <c r="AG67" s="235">
        <v>28.34498314616647</v>
      </c>
      <c r="AH67" s="235">
        <v>12.833466271749103</v>
      </c>
      <c r="AI67" s="236"/>
      <c r="AJ67" s="236"/>
      <c r="AK67" s="237"/>
      <c r="AL67" s="237"/>
      <c r="AM67" s="236"/>
      <c r="AN67" s="236"/>
    </row>
    <row r="68" spans="1:40" ht="15" customHeight="1" x14ac:dyDescent="0.25">
      <c r="A68" s="277"/>
      <c r="B68" s="126" t="s">
        <v>86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5">
        <v>16.570085635181258</v>
      </c>
      <c r="AC68" s="235">
        <v>16.882543014167737</v>
      </c>
      <c r="AD68" s="235">
        <v>20.218798733519222</v>
      </c>
      <c r="AE68" s="235">
        <v>17.596650877572273</v>
      </c>
      <c r="AF68" s="235">
        <v>14.960221954806798</v>
      </c>
      <c r="AG68" s="235">
        <v>25.038163499701966</v>
      </c>
      <c r="AH68" s="235">
        <v>15.415382826579858</v>
      </c>
      <c r="AI68" s="235">
        <v>13.596204023654337</v>
      </c>
      <c r="AJ68" s="235">
        <v>0.42923403009960737</v>
      </c>
      <c r="AK68" s="235">
        <v>6.4710401525922094</v>
      </c>
      <c r="AL68" s="235">
        <v>22.755886573056543</v>
      </c>
      <c r="AM68" s="235">
        <v>7.0469163828982317</v>
      </c>
      <c r="AN68" s="235">
        <v>9.0085711761067415</v>
      </c>
    </row>
    <row r="69" spans="1:40" ht="15" customHeight="1" thickBot="1" x14ac:dyDescent="0.3">
      <c r="A69" s="278"/>
      <c r="B69" s="127" t="s">
        <v>87</v>
      </c>
      <c r="C69" s="238">
        <v>35.804054611875017</v>
      </c>
      <c r="D69" s="238">
        <v>24.531745300396281</v>
      </c>
      <c r="E69" s="238">
        <v>33.14025609148996</v>
      </c>
      <c r="F69" s="238">
        <v>30.838176466280458</v>
      </c>
      <c r="G69" s="238">
        <v>43.37238953737193</v>
      </c>
      <c r="H69" s="238">
        <v>31.62542191891049</v>
      </c>
      <c r="I69" s="238">
        <v>24.437607446065755</v>
      </c>
      <c r="J69" s="238">
        <v>19.747215089720527</v>
      </c>
      <c r="K69" s="238">
        <v>23.569187864887681</v>
      </c>
      <c r="L69" s="238">
        <v>32.755131872469804</v>
      </c>
      <c r="M69" s="238">
        <v>37.591848837042164</v>
      </c>
      <c r="N69" s="238">
        <v>30.505752998569648</v>
      </c>
      <c r="O69" s="238">
        <v>49.108656659113137</v>
      </c>
      <c r="P69" s="238">
        <v>19.371144210620599</v>
      </c>
      <c r="Q69" s="238">
        <v>23.385943012772969</v>
      </c>
      <c r="R69" s="238">
        <v>19.863449273333302</v>
      </c>
      <c r="S69" s="238">
        <v>39.154786054156375</v>
      </c>
      <c r="T69" s="238">
        <v>57.695633903793407</v>
      </c>
      <c r="U69" s="238">
        <v>32.650013181866711</v>
      </c>
      <c r="V69" s="238">
        <v>21.424177713842681</v>
      </c>
      <c r="W69" s="238">
        <v>15.437321509083077</v>
      </c>
      <c r="X69" s="238">
        <v>15.359129424237423</v>
      </c>
      <c r="Y69" s="238">
        <v>9.4556346192299401</v>
      </c>
      <c r="Z69" s="238">
        <v>-19.625396990573535</v>
      </c>
      <c r="AA69" s="238">
        <v>11.920597549513133</v>
      </c>
      <c r="AB69" s="238">
        <v>18.166441858257372</v>
      </c>
      <c r="AC69" s="238">
        <v>11.947327691278375</v>
      </c>
      <c r="AD69" s="238">
        <v>26.338267087367171</v>
      </c>
      <c r="AE69" s="238">
        <v>20.689805416654039</v>
      </c>
      <c r="AF69" s="238">
        <v>23.438820498588072</v>
      </c>
      <c r="AG69" s="238">
        <v>19.602672532757651</v>
      </c>
      <c r="AH69" s="238">
        <v>14.813333942606462</v>
      </c>
      <c r="AI69" s="238">
        <v>12.477239485388509</v>
      </c>
      <c r="AJ69" s="238">
        <v>-2.4406641720407265</v>
      </c>
      <c r="AK69" s="239">
        <v>7.9830256428856501</v>
      </c>
      <c r="AL69" s="240">
        <v>19.531774821980392</v>
      </c>
      <c r="AM69" s="238">
        <v>3.499171045606559</v>
      </c>
      <c r="AN69" s="238">
        <v>7.51718941959831</v>
      </c>
    </row>
    <row r="70" spans="1:40" ht="15" customHeight="1" x14ac:dyDescent="0.25">
      <c r="A70" s="276" t="s">
        <v>93</v>
      </c>
      <c r="B70" s="123" t="s">
        <v>88</v>
      </c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3"/>
      <c r="AL70" s="233"/>
      <c r="AM70" s="234"/>
      <c r="AN70" s="234"/>
    </row>
    <row r="71" spans="1:40" ht="15" customHeight="1" x14ac:dyDescent="0.25">
      <c r="A71" s="277"/>
      <c r="B71" s="126" t="s">
        <v>83</v>
      </c>
      <c r="C71" s="235">
        <v>36.121617923996837</v>
      </c>
      <c r="D71" s="235">
        <v>23.022076125385766</v>
      </c>
      <c r="E71" s="235">
        <v>34.463336569237129</v>
      </c>
      <c r="F71" s="235">
        <v>31.042838659871194</v>
      </c>
      <c r="G71" s="235">
        <v>44.494204282012817</v>
      </c>
      <c r="H71" s="235">
        <v>32.146443483053588</v>
      </c>
      <c r="I71" s="235">
        <v>24.580343267209059</v>
      </c>
      <c r="J71" s="235">
        <v>20.352632822048605</v>
      </c>
      <c r="K71" s="235">
        <v>24.695196885949613</v>
      </c>
      <c r="L71" s="235">
        <v>33.005428911513178</v>
      </c>
      <c r="M71" s="235">
        <v>38.329814145526655</v>
      </c>
      <c r="N71" s="235">
        <v>27.665237676831239</v>
      </c>
      <c r="O71" s="235">
        <v>48.81817028626071</v>
      </c>
      <c r="P71" s="235">
        <v>19.486555185700837</v>
      </c>
      <c r="Q71" s="235">
        <v>23.085038976014417</v>
      </c>
      <c r="R71" s="235">
        <v>13.245772031505425</v>
      </c>
      <c r="S71" s="235">
        <v>36.780403101816859</v>
      </c>
      <c r="T71" s="235">
        <v>58.321660529010217</v>
      </c>
      <c r="U71" s="235">
        <v>43.894324120352394</v>
      </c>
      <c r="V71" s="235">
        <v>21.997679555451668</v>
      </c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7"/>
      <c r="AL71" s="237"/>
      <c r="AM71" s="236"/>
      <c r="AN71" s="236"/>
    </row>
    <row r="72" spans="1:40" ht="15" customHeight="1" x14ac:dyDescent="0.25">
      <c r="A72" s="277"/>
      <c r="B72" s="126" t="s">
        <v>84</v>
      </c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5">
        <v>19.091781378737792</v>
      </c>
      <c r="S72" s="235">
        <v>39.213965870294629</v>
      </c>
      <c r="T72" s="235">
        <v>57.359696285552928</v>
      </c>
      <c r="U72" s="235">
        <v>31.669765451253227</v>
      </c>
      <c r="V72" s="235">
        <v>20.244279150338571</v>
      </c>
      <c r="W72" s="235">
        <v>15.008781604814359</v>
      </c>
      <c r="X72" s="235">
        <v>13.068398829929095</v>
      </c>
      <c r="Y72" s="235">
        <v>8.1767768027626744</v>
      </c>
      <c r="Z72" s="235">
        <v>-24.521909895243581</v>
      </c>
      <c r="AA72" s="235">
        <v>9.3251937299415175</v>
      </c>
      <c r="AB72" s="235">
        <v>17.054813544406272</v>
      </c>
      <c r="AC72" s="235">
        <v>15.01742009896823</v>
      </c>
      <c r="AD72" s="235">
        <v>27.469318716700243</v>
      </c>
      <c r="AE72" s="235">
        <v>25.697210007931275</v>
      </c>
      <c r="AF72" s="235">
        <v>20.013537851341141</v>
      </c>
      <c r="AG72" s="236"/>
      <c r="AH72" s="236"/>
      <c r="AI72" s="236"/>
      <c r="AJ72" s="236"/>
      <c r="AK72" s="237"/>
      <c r="AL72" s="237"/>
      <c r="AM72" s="236"/>
      <c r="AN72" s="236"/>
    </row>
    <row r="73" spans="1:40" ht="15" customHeight="1" x14ac:dyDescent="0.25">
      <c r="A73" s="277"/>
      <c r="B73" s="126" t="s">
        <v>85</v>
      </c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5">
        <v>18.257466920359192</v>
      </c>
      <c r="AC73" s="235">
        <v>16.480375141177191</v>
      </c>
      <c r="AD73" s="235">
        <v>25.089167322236563</v>
      </c>
      <c r="AE73" s="235">
        <v>22.249696649900443</v>
      </c>
      <c r="AF73" s="235">
        <v>21.566108561362071</v>
      </c>
      <c r="AG73" s="235">
        <v>26.335088337505624</v>
      </c>
      <c r="AH73" s="235">
        <v>15.274814539819403</v>
      </c>
      <c r="AI73" s="236"/>
      <c r="AJ73" s="236"/>
      <c r="AK73" s="237"/>
      <c r="AL73" s="237"/>
      <c r="AM73" s="236"/>
      <c r="AN73" s="236"/>
    </row>
    <row r="74" spans="1:40" ht="15" customHeight="1" x14ac:dyDescent="0.25">
      <c r="A74" s="277"/>
      <c r="B74" s="126" t="s">
        <v>86</v>
      </c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5">
        <v>18.042356774368713</v>
      </c>
      <c r="AC74" s="235">
        <v>17.972972972972983</v>
      </c>
      <c r="AD74" s="235">
        <v>20.204235821695789</v>
      </c>
      <c r="AE74" s="235">
        <v>17.509782851118189</v>
      </c>
      <c r="AF74" s="235">
        <v>15.420052797763859</v>
      </c>
      <c r="AG74" s="235">
        <v>23.991688342751232</v>
      </c>
      <c r="AH74" s="235">
        <v>16.733178206720268</v>
      </c>
      <c r="AI74" s="235">
        <v>14.422342029703984</v>
      </c>
      <c r="AJ74" s="235">
        <v>3.3812936652645647</v>
      </c>
      <c r="AK74" s="235">
        <v>3.9805469213844162</v>
      </c>
      <c r="AL74" s="235">
        <v>22.862348960038958</v>
      </c>
      <c r="AM74" s="235">
        <v>7.5329077762134489</v>
      </c>
      <c r="AN74" s="235">
        <v>9.5315876445913261</v>
      </c>
    </row>
    <row r="75" spans="1:40" ht="15" customHeight="1" thickBot="1" x14ac:dyDescent="0.3">
      <c r="A75" s="278"/>
      <c r="B75" s="127" t="s">
        <v>87</v>
      </c>
      <c r="C75" s="238">
        <v>35.805260037791015</v>
      </c>
      <c r="D75" s="238">
        <v>23.463962233654144</v>
      </c>
      <c r="E75" s="238">
        <v>33.746320337734119</v>
      </c>
      <c r="F75" s="238">
        <v>30.903435776566283</v>
      </c>
      <c r="G75" s="238">
        <v>43.603624931925765</v>
      </c>
      <c r="H75" s="238">
        <v>31.385971684437806</v>
      </c>
      <c r="I75" s="238">
        <v>24.397704636742219</v>
      </c>
      <c r="J75" s="238">
        <v>19.808806826754477</v>
      </c>
      <c r="K75" s="238">
        <v>23.762066293786276</v>
      </c>
      <c r="L75" s="238">
        <v>32.957929798677696</v>
      </c>
      <c r="M75" s="238">
        <v>38.065347534908966</v>
      </c>
      <c r="N75" s="238">
        <v>29.769033517963749</v>
      </c>
      <c r="O75" s="238">
        <v>49.205978981969338</v>
      </c>
      <c r="P75" s="238">
        <v>19.50014038228403</v>
      </c>
      <c r="Q75" s="238">
        <v>38.77937032258825</v>
      </c>
      <c r="R75" s="238">
        <v>19.047262420809403</v>
      </c>
      <c r="S75" s="238">
        <v>19.010088840881139</v>
      </c>
      <c r="T75" s="238">
        <v>25.55585479976159</v>
      </c>
      <c r="U75" s="238">
        <v>32.349094111692835</v>
      </c>
      <c r="V75" s="238">
        <v>39.729346061208872</v>
      </c>
      <c r="W75" s="238">
        <v>24.800317855886831</v>
      </c>
      <c r="X75" s="238">
        <v>19.892681099737814</v>
      </c>
      <c r="Y75" s="238">
        <v>18.017967845200715</v>
      </c>
      <c r="Z75" s="238">
        <v>-3.7946861649620729</v>
      </c>
      <c r="AA75" s="238">
        <v>10.576362924568954</v>
      </c>
      <c r="AB75" s="238">
        <v>4.4300355639154958</v>
      </c>
      <c r="AC75" s="238">
        <v>19.051555024036816</v>
      </c>
      <c r="AD75" s="238">
        <v>17.188263198655676</v>
      </c>
      <c r="AE75" s="238">
        <v>18.67979688998463</v>
      </c>
      <c r="AF75" s="238">
        <v>17.725192670427916</v>
      </c>
      <c r="AG75" s="238">
        <v>21.651158521949071</v>
      </c>
      <c r="AH75" s="238">
        <v>19.749991294961532</v>
      </c>
      <c r="AI75" s="238">
        <v>1.2193112539133182</v>
      </c>
      <c r="AJ75" s="238">
        <v>8.7703842728691654</v>
      </c>
      <c r="AK75" s="239">
        <v>5.5788361651553799</v>
      </c>
      <c r="AL75" s="240">
        <v>13.122149307495405</v>
      </c>
      <c r="AM75" s="238">
        <v>3.7865609152022586</v>
      </c>
      <c r="AN75" s="238">
        <v>8.2208222952961876</v>
      </c>
    </row>
    <row r="76" spans="1:40" ht="15" customHeight="1" x14ac:dyDescent="0.25">
      <c r="A76" s="276" t="s">
        <v>12</v>
      </c>
      <c r="B76" s="123" t="s">
        <v>88</v>
      </c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3"/>
      <c r="AL76" s="241"/>
      <c r="AM76" s="234"/>
      <c r="AN76" s="234"/>
    </row>
    <row r="77" spans="1:40" ht="15" customHeight="1" x14ac:dyDescent="0.25">
      <c r="A77" s="277"/>
      <c r="B77" s="126" t="s">
        <v>83</v>
      </c>
      <c r="C77" s="235">
        <v>41.598389437707738</v>
      </c>
      <c r="D77" s="235">
        <v>33.09857602609884</v>
      </c>
      <c r="E77" s="235">
        <v>25.213020544372043</v>
      </c>
      <c r="F77" s="235">
        <v>19.631508289740808</v>
      </c>
      <c r="G77" s="235">
        <v>41.574716964443667</v>
      </c>
      <c r="H77" s="235">
        <v>-8.2466819990394526</v>
      </c>
      <c r="I77" s="235">
        <v>15.976900456628783</v>
      </c>
      <c r="J77" s="235">
        <v>17.21743980390859</v>
      </c>
      <c r="K77" s="235">
        <v>43.48094212516591</v>
      </c>
      <c r="L77" s="235">
        <v>49.598011986551683</v>
      </c>
      <c r="M77" s="235">
        <v>86.481701323361705</v>
      </c>
      <c r="N77" s="235">
        <v>16.974279404128055</v>
      </c>
      <c r="O77" s="235">
        <v>27.737967571210405</v>
      </c>
      <c r="P77" s="235">
        <v>42.531954839010211</v>
      </c>
      <c r="Q77" s="235">
        <v>52.760046371966496</v>
      </c>
      <c r="R77" s="235">
        <v>33.941240258012272</v>
      </c>
      <c r="S77" s="235">
        <v>6.5255142861552855</v>
      </c>
      <c r="T77" s="235">
        <v>21.512079956963987</v>
      </c>
      <c r="U77" s="235">
        <v>23.878765576946506</v>
      </c>
      <c r="V77" s="235">
        <v>29.543797293184809</v>
      </c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7"/>
      <c r="AL77" s="237"/>
      <c r="AM77" s="236"/>
      <c r="AN77" s="236"/>
    </row>
    <row r="78" spans="1:40" ht="15" customHeight="1" x14ac:dyDescent="0.25">
      <c r="A78" s="277"/>
      <c r="B78" s="126" t="s">
        <v>84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5">
        <v>31.140402741657795</v>
      </c>
      <c r="S78" s="235">
        <v>10.408440570144919</v>
      </c>
      <c r="T78" s="235">
        <v>20.939468342418181</v>
      </c>
      <c r="U78" s="235">
        <v>27.612170651787181</v>
      </c>
      <c r="V78" s="235">
        <v>21.160800223283587</v>
      </c>
      <c r="W78" s="235">
        <v>24.734237966037441</v>
      </c>
      <c r="X78" s="235">
        <v>18.002070737592973</v>
      </c>
      <c r="Y78" s="235">
        <v>16.716533970146713</v>
      </c>
      <c r="Z78" s="235">
        <v>31.89405594364132</v>
      </c>
      <c r="AA78" s="235">
        <v>35.239516908570437</v>
      </c>
      <c r="AB78" s="235">
        <v>2.3169494328345195</v>
      </c>
      <c r="AC78" s="235">
        <v>2.3449844110910334</v>
      </c>
      <c r="AD78" s="235">
        <v>23.123743830695886</v>
      </c>
      <c r="AE78" s="235">
        <v>14.220512723629881</v>
      </c>
      <c r="AF78" s="235">
        <v>10.818716934950118</v>
      </c>
      <c r="AG78" s="236"/>
      <c r="AH78" s="236"/>
      <c r="AI78" s="236"/>
      <c r="AJ78" s="236"/>
      <c r="AK78" s="237"/>
      <c r="AL78" s="237"/>
      <c r="AM78" s="236"/>
      <c r="AN78" s="236"/>
    </row>
    <row r="79" spans="1:40" ht="15" customHeight="1" x14ac:dyDescent="0.25">
      <c r="A79" s="277"/>
      <c r="B79" s="126" t="s">
        <v>85</v>
      </c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5">
        <v>3.0317349121171731</v>
      </c>
      <c r="AC79" s="235">
        <v>3.9870650291997833</v>
      </c>
      <c r="AD79" s="235">
        <v>23.408863108598382</v>
      </c>
      <c r="AE79" s="235">
        <v>15.583637163920997</v>
      </c>
      <c r="AF79" s="235">
        <v>11.071345914738416</v>
      </c>
      <c r="AG79" s="235">
        <v>17.899648549994822</v>
      </c>
      <c r="AH79" s="235">
        <v>6.6453148012008114</v>
      </c>
      <c r="AI79" s="236"/>
      <c r="AJ79" s="236"/>
      <c r="AK79" s="237"/>
      <c r="AL79" s="237"/>
      <c r="AM79" s="236"/>
      <c r="AN79" s="236"/>
    </row>
    <row r="80" spans="1:40" ht="15" customHeight="1" x14ac:dyDescent="0.25">
      <c r="A80" s="277"/>
      <c r="B80" s="126" t="s">
        <v>86</v>
      </c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5">
        <v>4.7125467036278224</v>
      </c>
      <c r="AC80" s="235">
        <v>4.586786372007353</v>
      </c>
      <c r="AD80" s="235">
        <v>24.200737357618451</v>
      </c>
      <c r="AE80" s="235">
        <v>14.336981081919276</v>
      </c>
      <c r="AF80" s="235">
        <v>11.047390242957334</v>
      </c>
      <c r="AG80" s="235">
        <v>18.134552306511267</v>
      </c>
      <c r="AH80" s="235">
        <v>5.2961157879190637</v>
      </c>
      <c r="AI80" s="235">
        <v>19.78932899461401</v>
      </c>
      <c r="AJ80" s="235">
        <v>-5.2760377027106102</v>
      </c>
      <c r="AK80" s="235">
        <v>7.3424887823088056</v>
      </c>
      <c r="AL80" s="235">
        <v>33.746358203111527</v>
      </c>
      <c r="AM80" s="235">
        <v>4.4238187078109945</v>
      </c>
      <c r="AN80" s="235">
        <v>2.9402549430253373</v>
      </c>
    </row>
    <row r="81" spans="1:40" ht="15" customHeight="1" thickBot="1" x14ac:dyDescent="0.3">
      <c r="A81" s="278"/>
      <c r="B81" s="127" t="s">
        <v>87</v>
      </c>
      <c r="C81" s="238">
        <v>41.381184585920238</v>
      </c>
      <c r="D81" s="238">
        <v>33.420289796303848</v>
      </c>
      <c r="E81" s="238">
        <v>24.718568026544844</v>
      </c>
      <c r="F81" s="238">
        <v>19.541292166347517</v>
      </c>
      <c r="G81" s="238">
        <v>41.01157902897549</v>
      </c>
      <c r="H81" s="238">
        <v>-8.577180603973261</v>
      </c>
      <c r="I81" s="238">
        <v>15.899087315443978</v>
      </c>
      <c r="J81" s="238">
        <v>17.000039592526988</v>
      </c>
      <c r="K81" s="238">
        <v>43.052594402012545</v>
      </c>
      <c r="L81" s="238">
        <v>49.532084853744465</v>
      </c>
      <c r="M81" s="238">
        <v>86.22207422401317</v>
      </c>
      <c r="N81" s="238">
        <v>18.142289937594697</v>
      </c>
      <c r="O81" s="238">
        <v>29.489369973716691</v>
      </c>
      <c r="P81" s="238">
        <v>42.511635581697959</v>
      </c>
      <c r="Q81" s="238">
        <v>54.124338134022253</v>
      </c>
      <c r="R81" s="238">
        <v>31.880239809084628</v>
      </c>
      <c r="S81" s="238">
        <v>9.7742373223884869</v>
      </c>
      <c r="T81" s="238">
        <v>21.587615303214918</v>
      </c>
      <c r="U81" s="238">
        <v>27.340743233745712</v>
      </c>
      <c r="V81" s="238">
        <v>22.036327820139149</v>
      </c>
      <c r="W81" s="238">
        <v>24.052907618675619</v>
      </c>
      <c r="X81" s="238">
        <v>18.243431299783808</v>
      </c>
      <c r="Y81" s="238">
        <v>13.505319480074647</v>
      </c>
      <c r="Z81" s="238">
        <v>34.667665289441345</v>
      </c>
      <c r="AA81" s="238">
        <v>37.345474060569813</v>
      </c>
      <c r="AB81" s="238">
        <v>3.0572234176049875</v>
      </c>
      <c r="AC81" s="238">
        <v>3.9401946492167355</v>
      </c>
      <c r="AD81" s="238">
        <v>23.332360849014137</v>
      </c>
      <c r="AE81" s="238">
        <v>15.324144801609123</v>
      </c>
      <c r="AF81" s="238">
        <v>11.269138876183121</v>
      </c>
      <c r="AG81" s="238">
        <v>17.954842646674223</v>
      </c>
      <c r="AH81" s="238">
        <v>4.0855542252376154</v>
      </c>
      <c r="AI81" s="238">
        <v>22.558473095985349</v>
      </c>
      <c r="AJ81" s="238">
        <v>-4.5433477787305065</v>
      </c>
      <c r="AK81" s="239">
        <v>7.9180879086196967</v>
      </c>
      <c r="AL81" s="240">
        <v>34.218932781427156</v>
      </c>
      <c r="AM81" s="238">
        <v>5.0718200559811066</v>
      </c>
      <c r="AN81" s="238">
        <v>3.0116926414522425</v>
      </c>
    </row>
    <row r="82" spans="1:40" ht="15" customHeight="1" x14ac:dyDescent="0.25">
      <c r="A82" s="271" t="s">
        <v>14</v>
      </c>
      <c r="B82" s="123" t="s">
        <v>88</v>
      </c>
      <c r="C82" s="232"/>
      <c r="D82" s="232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3"/>
      <c r="AL82" s="233"/>
      <c r="AM82" s="234"/>
      <c r="AN82" s="234"/>
    </row>
    <row r="83" spans="1:40" ht="15" customHeight="1" x14ac:dyDescent="0.25">
      <c r="A83" s="272"/>
      <c r="B83" s="126" t="s">
        <v>83</v>
      </c>
      <c r="C83" s="235">
        <v>30.296677354568203</v>
      </c>
      <c r="D83" s="235">
        <v>27.782960829648857</v>
      </c>
      <c r="E83" s="235">
        <v>32.790163691578385</v>
      </c>
      <c r="F83" s="235">
        <v>27.36501561802767</v>
      </c>
      <c r="G83" s="235">
        <v>54.091642788323185</v>
      </c>
      <c r="H83" s="235">
        <v>24.121284465503038</v>
      </c>
      <c r="I83" s="235">
        <v>24.093658306810113</v>
      </c>
      <c r="J83" s="235">
        <v>6.5936846766817041</v>
      </c>
      <c r="K83" s="235">
        <v>18.870014862368521</v>
      </c>
      <c r="L83" s="235">
        <v>29.397752780938816</v>
      </c>
      <c r="M83" s="235">
        <v>30.886682004459857</v>
      </c>
      <c r="N83" s="235">
        <v>40.000196534603617</v>
      </c>
      <c r="O83" s="235">
        <v>42.625137091467423</v>
      </c>
      <c r="P83" s="235">
        <v>28.593047361848477</v>
      </c>
      <c r="Q83" s="235">
        <v>43.439438950999119</v>
      </c>
      <c r="R83" s="235">
        <v>21.08664077520956</v>
      </c>
      <c r="S83" s="235">
        <v>45.467240296583554</v>
      </c>
      <c r="T83" s="235">
        <v>55.91792026810819</v>
      </c>
      <c r="U83" s="235">
        <v>37.995625113012238</v>
      </c>
      <c r="V83" s="235">
        <v>27.870395931276136</v>
      </c>
      <c r="W83" s="236"/>
      <c r="X83" s="236"/>
      <c r="Y83" s="236"/>
      <c r="Z83" s="236"/>
      <c r="AA83" s="236"/>
      <c r="AB83" s="236"/>
      <c r="AC83" s="236"/>
      <c r="AD83" s="236"/>
      <c r="AE83" s="236"/>
      <c r="AF83" s="236"/>
      <c r="AG83" s="236"/>
      <c r="AH83" s="236"/>
      <c r="AI83" s="236"/>
      <c r="AJ83" s="236"/>
      <c r="AK83" s="237"/>
      <c r="AL83" s="237"/>
      <c r="AM83" s="236"/>
      <c r="AN83" s="236"/>
    </row>
    <row r="84" spans="1:40" ht="15" customHeight="1" x14ac:dyDescent="0.25">
      <c r="A84" s="272"/>
      <c r="B84" s="126" t="s">
        <v>84</v>
      </c>
      <c r="C84" s="236"/>
      <c r="D84" s="236"/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5">
        <v>17.50278995386509</v>
      </c>
      <c r="S84" s="235">
        <v>51.122953550198588</v>
      </c>
      <c r="T84" s="235">
        <v>61.582576372454184</v>
      </c>
      <c r="U84" s="235">
        <v>28.741683398820584</v>
      </c>
      <c r="V84" s="235">
        <v>25.298956249162103</v>
      </c>
      <c r="W84" s="235">
        <v>18.594875812521309</v>
      </c>
      <c r="X84" s="235">
        <v>20.331119064264101</v>
      </c>
      <c r="Y84" s="235">
        <v>16.239215107222478</v>
      </c>
      <c r="Z84" s="235">
        <v>-8.1072810024975865</v>
      </c>
      <c r="AA84" s="235">
        <v>25.733470942676377</v>
      </c>
      <c r="AB84" s="235">
        <v>15.863325850433171</v>
      </c>
      <c r="AC84" s="235">
        <v>7.1347461221067334</v>
      </c>
      <c r="AD84" s="235">
        <v>17.677024983567264</v>
      </c>
      <c r="AE84" s="235">
        <v>15.110437998730191</v>
      </c>
      <c r="AF84" s="235">
        <v>11.678881034403759</v>
      </c>
      <c r="AG84" s="236"/>
      <c r="AH84" s="236"/>
      <c r="AI84" s="236"/>
      <c r="AJ84" s="236"/>
      <c r="AK84" s="237"/>
      <c r="AL84" s="237"/>
      <c r="AM84" s="236"/>
      <c r="AN84" s="236"/>
    </row>
    <row r="85" spans="1:40" ht="15" customHeight="1" x14ac:dyDescent="0.25">
      <c r="A85" s="272"/>
      <c r="B85" s="126" t="s">
        <v>85</v>
      </c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5">
        <v>19.140231693035759</v>
      </c>
      <c r="AC85" s="235">
        <v>10.713048350132894</v>
      </c>
      <c r="AD85" s="235">
        <v>20.716282529174151</v>
      </c>
      <c r="AE85" s="235">
        <v>7.7087212942141861</v>
      </c>
      <c r="AF85" s="235">
        <v>11.064055882833927</v>
      </c>
      <c r="AG85" s="235">
        <v>19.342564294989145</v>
      </c>
      <c r="AH85" s="235">
        <v>7.8885679667590551</v>
      </c>
      <c r="AI85" s="236"/>
      <c r="AJ85" s="236"/>
      <c r="AK85" s="237"/>
      <c r="AL85" s="237"/>
      <c r="AM85" s="236"/>
      <c r="AN85" s="236"/>
    </row>
    <row r="86" spans="1:40" ht="15" customHeight="1" x14ac:dyDescent="0.25">
      <c r="A86" s="272"/>
      <c r="B86" s="126" t="s">
        <v>86</v>
      </c>
      <c r="C86" s="236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5">
        <v>19.697707039189311</v>
      </c>
      <c r="AC86" s="235">
        <v>6.5863108049935448</v>
      </c>
      <c r="AD86" s="235">
        <v>21.854245198348593</v>
      </c>
      <c r="AE86" s="235">
        <v>8.1976872652279553</v>
      </c>
      <c r="AF86" s="235">
        <v>8.7406398910823526</v>
      </c>
      <c r="AG86" s="235">
        <v>23.386440465756863</v>
      </c>
      <c r="AH86" s="235">
        <v>8.2104034805109194</v>
      </c>
      <c r="AI86" s="235">
        <v>14.026162790697683</v>
      </c>
      <c r="AJ86" s="235">
        <v>-5.3290569296243717</v>
      </c>
      <c r="AK86" s="235">
        <v>5.1154255434664719</v>
      </c>
      <c r="AL86" s="235">
        <v>27.640101234440365</v>
      </c>
      <c r="AM86" s="235">
        <v>7.7159644550913669</v>
      </c>
      <c r="AN86" s="235">
        <v>7.4374887299393038</v>
      </c>
    </row>
    <row r="87" spans="1:40" ht="15" customHeight="1" thickBot="1" x14ac:dyDescent="0.3">
      <c r="A87" s="273"/>
      <c r="B87" s="127" t="s">
        <v>87</v>
      </c>
      <c r="C87" s="238">
        <v>30.537321446864638</v>
      </c>
      <c r="D87" s="238">
        <v>27.443007597368464</v>
      </c>
      <c r="E87" s="238">
        <v>33.353206268804229</v>
      </c>
      <c r="F87" s="238">
        <v>27.472593977951476</v>
      </c>
      <c r="G87" s="238">
        <v>54.810208685526959</v>
      </c>
      <c r="H87" s="238">
        <v>24.720091148797721</v>
      </c>
      <c r="I87" s="238">
        <v>24.240453376976873</v>
      </c>
      <c r="J87" s="238">
        <v>6.976862427700965</v>
      </c>
      <c r="K87" s="238">
        <v>19.504809922583306</v>
      </c>
      <c r="L87" s="238">
        <v>29.395094770000497</v>
      </c>
      <c r="M87" s="238">
        <v>31.007023080621082</v>
      </c>
      <c r="N87" s="238">
        <v>38.638097020369457</v>
      </c>
      <c r="O87" s="238">
        <v>42.274937150727226</v>
      </c>
      <c r="P87" s="238">
        <v>28.591171883545172</v>
      </c>
      <c r="Q87" s="238">
        <v>43.254644947823522</v>
      </c>
      <c r="R87" s="238">
        <v>16.808275767646336</v>
      </c>
      <c r="S87" s="238">
        <v>51.396440734112502</v>
      </c>
      <c r="T87" s="238">
        <v>60.104342196539449</v>
      </c>
      <c r="U87" s="238">
        <v>27.988362997410348</v>
      </c>
      <c r="V87" s="238">
        <v>24.212960872963947</v>
      </c>
      <c r="W87" s="238">
        <v>19.58091943359743</v>
      </c>
      <c r="X87" s="238">
        <v>21.661859102984977</v>
      </c>
      <c r="Y87" s="238">
        <v>17.553636965685655</v>
      </c>
      <c r="Z87" s="238">
        <v>-1.9437692876094843</v>
      </c>
      <c r="AA87" s="238">
        <v>23.002779370250082</v>
      </c>
      <c r="AB87" s="238">
        <v>18.909352054557857</v>
      </c>
      <c r="AC87" s="238">
        <v>10.852402295655892</v>
      </c>
      <c r="AD87" s="238">
        <v>20.744929469787195</v>
      </c>
      <c r="AE87" s="238">
        <v>7.7947488734586727</v>
      </c>
      <c r="AF87" s="238">
        <v>10.860303992472026</v>
      </c>
      <c r="AG87" s="238">
        <v>20.981509881651661</v>
      </c>
      <c r="AH87" s="238">
        <v>5.9005022721836866</v>
      </c>
      <c r="AI87" s="238">
        <v>13.324073446710472</v>
      </c>
      <c r="AJ87" s="238">
        <v>-6.3774874692335999</v>
      </c>
      <c r="AK87" s="239">
        <v>3.7923216927612629</v>
      </c>
      <c r="AL87" s="240">
        <v>28.189220230526274</v>
      </c>
      <c r="AM87" s="238">
        <v>6.7645294188232441</v>
      </c>
      <c r="AN87" s="238">
        <v>6.4775477480312702</v>
      </c>
    </row>
    <row r="88" spans="1:40" ht="15" customHeight="1" x14ac:dyDescent="0.25">
      <c r="A88" s="271" t="s">
        <v>80</v>
      </c>
      <c r="B88" s="123" t="s">
        <v>88</v>
      </c>
      <c r="C88" s="232"/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  <c r="AK88" s="233"/>
      <c r="AL88" s="232"/>
      <c r="AM88" s="234"/>
      <c r="AN88" s="234"/>
    </row>
    <row r="89" spans="1:40" ht="15" customHeight="1" x14ac:dyDescent="0.25">
      <c r="A89" s="272"/>
      <c r="B89" s="126" t="s">
        <v>83</v>
      </c>
      <c r="C89" s="235">
        <v>30.219512618206039</v>
      </c>
      <c r="D89" s="235">
        <v>31.727375941174785</v>
      </c>
      <c r="E89" s="235">
        <v>28.867680301943608</v>
      </c>
      <c r="F89" s="235">
        <v>30.663516521060956</v>
      </c>
      <c r="G89" s="235">
        <v>34.519002803253017</v>
      </c>
      <c r="H89" s="235">
        <v>25.419254381084656</v>
      </c>
      <c r="I89" s="235">
        <v>25.053977228386742</v>
      </c>
      <c r="J89" s="235">
        <v>20.059076303242279</v>
      </c>
      <c r="K89" s="235">
        <v>25.364503960191627</v>
      </c>
      <c r="L89" s="235">
        <v>29.432232814907479</v>
      </c>
      <c r="M89" s="235">
        <v>35.595137204477027</v>
      </c>
      <c r="N89" s="235">
        <v>31.409185715500684</v>
      </c>
      <c r="O89" s="235">
        <v>34.78784568060297</v>
      </c>
      <c r="P89" s="235">
        <v>29.396495766775075</v>
      </c>
      <c r="Q89" s="235">
        <v>34.95553500046563</v>
      </c>
      <c r="R89" s="235">
        <v>27.504471685826417</v>
      </c>
      <c r="S89" s="235">
        <v>28.806940905525806</v>
      </c>
      <c r="T89" s="235">
        <v>30.001934471905884</v>
      </c>
      <c r="U89" s="235">
        <v>30.705609011433495</v>
      </c>
      <c r="V89" s="235">
        <v>26.476312685839702</v>
      </c>
      <c r="W89" s="236"/>
      <c r="X89" s="236"/>
      <c r="Y89" s="236"/>
      <c r="Z89" s="236"/>
      <c r="AA89" s="236"/>
      <c r="AB89" s="236"/>
      <c r="AC89" s="236"/>
      <c r="AD89" s="236"/>
      <c r="AE89" s="236"/>
      <c r="AF89" s="236"/>
      <c r="AG89" s="236"/>
      <c r="AH89" s="236"/>
      <c r="AI89" s="236"/>
      <c r="AJ89" s="236"/>
      <c r="AK89" s="237"/>
      <c r="AL89" s="237"/>
      <c r="AM89" s="236"/>
      <c r="AN89" s="236"/>
    </row>
    <row r="90" spans="1:40" ht="15" customHeight="1" x14ac:dyDescent="0.25">
      <c r="A90" s="272"/>
      <c r="B90" s="126" t="s">
        <v>84</v>
      </c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5">
        <v>28.145587878203884</v>
      </c>
      <c r="S90" s="235">
        <v>29.775072795966281</v>
      </c>
      <c r="T90" s="235">
        <v>33.597284076655285</v>
      </c>
      <c r="U90" s="235">
        <v>28.447371184203973</v>
      </c>
      <c r="V90" s="235">
        <v>25.384242238562081</v>
      </c>
      <c r="W90" s="235">
        <v>18.725606008366327</v>
      </c>
      <c r="X90" s="235">
        <v>20.52921579073579</v>
      </c>
      <c r="Y90" s="235">
        <v>14.79336999213929</v>
      </c>
      <c r="Z90" s="235">
        <v>3.5280302747059125</v>
      </c>
      <c r="AA90" s="235">
        <v>17.83770402948636</v>
      </c>
      <c r="AB90" s="235">
        <v>10.330668088379639</v>
      </c>
      <c r="AC90" s="235">
        <v>8.7460993801031321</v>
      </c>
      <c r="AD90" s="235">
        <v>14.625914211812315</v>
      </c>
      <c r="AE90" s="235">
        <v>13.304920721859801</v>
      </c>
      <c r="AF90" s="235">
        <v>10.299753363425751</v>
      </c>
      <c r="AG90" s="236"/>
      <c r="AH90" s="236"/>
      <c r="AI90" s="236"/>
      <c r="AJ90" s="236"/>
      <c r="AK90" s="237"/>
      <c r="AL90" s="237"/>
      <c r="AM90" s="236"/>
      <c r="AN90" s="236"/>
    </row>
    <row r="91" spans="1:40" ht="15" customHeight="1" x14ac:dyDescent="0.25">
      <c r="A91" s="272"/>
      <c r="B91" s="126" t="s">
        <v>85</v>
      </c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  <c r="AA91" s="236"/>
      <c r="AB91" s="235">
        <v>11.438384272945484</v>
      </c>
      <c r="AC91" s="235">
        <v>10.443417302659213</v>
      </c>
      <c r="AD91" s="235">
        <v>15.509024089923784</v>
      </c>
      <c r="AE91" s="235">
        <v>12.147133041420744</v>
      </c>
      <c r="AF91" s="235">
        <v>11.360948555873577</v>
      </c>
      <c r="AG91" s="235">
        <v>14.313849969346222</v>
      </c>
      <c r="AH91" s="235">
        <v>11.267635563608749</v>
      </c>
      <c r="AI91" s="236"/>
      <c r="AJ91" s="236"/>
      <c r="AK91" s="237"/>
      <c r="AL91" s="237"/>
      <c r="AM91" s="236"/>
      <c r="AN91" s="236"/>
    </row>
    <row r="92" spans="1:40" ht="15" customHeight="1" x14ac:dyDescent="0.25">
      <c r="A92" s="272"/>
      <c r="B92" s="126" t="s">
        <v>86</v>
      </c>
      <c r="C92" s="236"/>
      <c r="D92" s="236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  <c r="AA92" s="236"/>
      <c r="AB92" s="235">
        <v>10.484708869673895</v>
      </c>
      <c r="AC92" s="235">
        <v>9.0877669423528005</v>
      </c>
      <c r="AD92" s="235">
        <v>13.426506956131718</v>
      </c>
      <c r="AE92" s="235">
        <v>12.429961636480712</v>
      </c>
      <c r="AF92" s="235">
        <v>10.103866854244387</v>
      </c>
      <c r="AG92" s="235">
        <v>13.939298917590648</v>
      </c>
      <c r="AH92" s="235">
        <v>10.992568053303216</v>
      </c>
      <c r="AI92" s="235">
        <v>12.175662116222853</v>
      </c>
      <c r="AJ92" s="235">
        <v>2.1637143004699766</v>
      </c>
      <c r="AK92" s="235">
        <v>7.2857290177515353</v>
      </c>
      <c r="AL92" s="235">
        <v>14.9621970652898</v>
      </c>
      <c r="AM92" s="235">
        <v>6.6546222992391506</v>
      </c>
      <c r="AN92" s="235">
        <v>6.4224865423221331</v>
      </c>
    </row>
    <row r="93" spans="1:40" ht="15" customHeight="1" thickBot="1" x14ac:dyDescent="0.3">
      <c r="A93" s="273"/>
      <c r="B93" s="127" t="s">
        <v>87</v>
      </c>
      <c r="C93" s="238">
        <v>27.772848269742695</v>
      </c>
      <c r="D93" s="238">
        <v>29.722222222222229</v>
      </c>
      <c r="E93" s="238">
        <v>29.443254817987139</v>
      </c>
      <c r="F93" s="238">
        <v>30.43837882547561</v>
      </c>
      <c r="G93" s="238">
        <v>35.415345592897921</v>
      </c>
      <c r="H93" s="238">
        <v>25.216576914071638</v>
      </c>
      <c r="I93" s="238">
        <v>25.149588631264024</v>
      </c>
      <c r="J93" s="238">
        <v>19.512923950395944</v>
      </c>
      <c r="K93" s="238">
        <v>25.028128516064513</v>
      </c>
      <c r="L93" s="238">
        <v>29.857014298570164</v>
      </c>
      <c r="M93" s="238">
        <v>34.149534149534134</v>
      </c>
      <c r="N93" s="238">
        <v>30.180231890712889</v>
      </c>
      <c r="O93" s="238">
        <v>36.750440917107568</v>
      </c>
      <c r="P93" s="238">
        <v>28.7602772851846</v>
      </c>
      <c r="Q93" s="238">
        <v>35.024414673845001</v>
      </c>
      <c r="R93" s="238">
        <v>29.288602054819933</v>
      </c>
      <c r="S93" s="238">
        <v>29.880226637022162</v>
      </c>
      <c r="T93" s="238">
        <v>33.410642104565625</v>
      </c>
      <c r="U93" s="238">
        <v>28.543518932432647</v>
      </c>
      <c r="V93" s="238">
        <v>25.114311106531503</v>
      </c>
      <c r="W93" s="238">
        <v>18.597863852785991</v>
      </c>
      <c r="X93" s="238">
        <v>19.760336102358451</v>
      </c>
      <c r="Y93" s="238">
        <v>15.259390798557632</v>
      </c>
      <c r="Z93" s="238">
        <v>4.8704412324197079</v>
      </c>
      <c r="AA93" s="238">
        <v>16.436253301792036</v>
      </c>
      <c r="AB93" s="238">
        <v>11.494498533543123</v>
      </c>
      <c r="AC93" s="238">
        <v>10.121942770040874</v>
      </c>
      <c r="AD93" s="238">
        <v>15.2754620745485</v>
      </c>
      <c r="AE93" s="238">
        <v>12.152394328785604</v>
      </c>
      <c r="AF93" s="238">
        <v>11.427871567639826</v>
      </c>
      <c r="AG93" s="238">
        <v>14.570036803242402</v>
      </c>
      <c r="AH93" s="238">
        <v>10.989647727951393</v>
      </c>
      <c r="AI93" s="238">
        <v>12.693039086944722</v>
      </c>
      <c r="AJ93" s="238">
        <v>2.5475144565045156</v>
      </c>
      <c r="AK93" s="239">
        <v>8.3398387966015548</v>
      </c>
      <c r="AL93" s="240">
        <v>15.74052822307425</v>
      </c>
      <c r="AM93" s="238">
        <v>7.0635239166708885</v>
      </c>
      <c r="AN93" s="238">
        <v>7.0859465454682322</v>
      </c>
    </row>
    <row r="94" spans="1:40" ht="15" customHeight="1" x14ac:dyDescent="0.25">
      <c r="A94" s="271" t="s">
        <v>81</v>
      </c>
      <c r="B94" s="123" t="s">
        <v>88</v>
      </c>
      <c r="C94" s="232"/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  <c r="AK94" s="233"/>
      <c r="AL94" s="232"/>
      <c r="AM94" s="234"/>
      <c r="AN94" s="234"/>
    </row>
    <row r="95" spans="1:40" ht="15" customHeight="1" x14ac:dyDescent="0.25">
      <c r="A95" s="272"/>
      <c r="B95" s="126" t="s">
        <v>83</v>
      </c>
      <c r="C95" s="235">
        <v>30.219512618206039</v>
      </c>
      <c r="D95" s="235">
        <v>31.727375941174785</v>
      </c>
      <c r="E95" s="235">
        <v>28.867680301943608</v>
      </c>
      <c r="F95" s="235">
        <v>30.663516521060956</v>
      </c>
      <c r="G95" s="235">
        <v>34.519002803253017</v>
      </c>
      <c r="H95" s="235">
        <v>25.419254381084656</v>
      </c>
      <c r="I95" s="235">
        <v>25.053977228386742</v>
      </c>
      <c r="J95" s="235">
        <v>20.059076303242279</v>
      </c>
      <c r="K95" s="235">
        <v>25.364503960191627</v>
      </c>
      <c r="L95" s="235">
        <v>29.432232814907479</v>
      </c>
      <c r="M95" s="235">
        <v>35.595137204477027</v>
      </c>
      <c r="N95" s="235">
        <v>31.409185715500684</v>
      </c>
      <c r="O95" s="235">
        <v>34.78784568060297</v>
      </c>
      <c r="P95" s="235">
        <v>29.396495766775075</v>
      </c>
      <c r="Q95" s="235">
        <v>34.95553500046563</v>
      </c>
      <c r="R95" s="235">
        <v>27.504471685826417</v>
      </c>
      <c r="S95" s="235">
        <v>28.806940905525806</v>
      </c>
      <c r="T95" s="235">
        <v>30.001934471905884</v>
      </c>
      <c r="U95" s="235">
        <v>30.705609011433495</v>
      </c>
      <c r="V95" s="235">
        <v>26.476312685839702</v>
      </c>
      <c r="W95" s="236"/>
      <c r="X95" s="236"/>
      <c r="Y95" s="236"/>
      <c r="Z95" s="236"/>
      <c r="AA95" s="236"/>
      <c r="AB95" s="236"/>
      <c r="AC95" s="236"/>
      <c r="AD95" s="236"/>
      <c r="AE95" s="236"/>
      <c r="AF95" s="236"/>
      <c r="AG95" s="236"/>
      <c r="AH95" s="236"/>
      <c r="AI95" s="236"/>
      <c r="AJ95" s="236"/>
      <c r="AK95" s="237"/>
      <c r="AL95" s="237"/>
      <c r="AM95" s="236"/>
      <c r="AN95" s="236"/>
    </row>
    <row r="96" spans="1:40" ht="15" customHeight="1" x14ac:dyDescent="0.25">
      <c r="A96" s="272"/>
      <c r="B96" s="126" t="s">
        <v>84</v>
      </c>
      <c r="C96" s="236"/>
      <c r="D96" s="236"/>
      <c r="E96" s="236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5">
        <v>28.145587878203884</v>
      </c>
      <c r="S96" s="235">
        <v>29.775072795966281</v>
      </c>
      <c r="T96" s="235">
        <v>33.597284076655285</v>
      </c>
      <c r="U96" s="235">
        <v>28.447371184203973</v>
      </c>
      <c r="V96" s="235">
        <v>25.384242238562081</v>
      </c>
      <c r="W96" s="235">
        <v>18.725606008366327</v>
      </c>
      <c r="X96" s="235">
        <v>20.52921579073579</v>
      </c>
      <c r="Y96" s="235">
        <v>14.79336999213929</v>
      </c>
      <c r="Z96" s="235">
        <v>3.5280302747059125</v>
      </c>
      <c r="AA96" s="235">
        <v>17.83770402948636</v>
      </c>
      <c r="AB96" s="235">
        <v>10.330668088379639</v>
      </c>
      <c r="AC96" s="235">
        <v>8.7460993801031321</v>
      </c>
      <c r="AD96" s="235">
        <v>14.625914211812315</v>
      </c>
      <c r="AE96" s="235">
        <v>13.304920721859801</v>
      </c>
      <c r="AF96" s="235">
        <v>10.299753363425751</v>
      </c>
      <c r="AG96" s="236"/>
      <c r="AH96" s="236"/>
      <c r="AI96" s="236"/>
      <c r="AJ96" s="236"/>
      <c r="AK96" s="237"/>
      <c r="AL96" s="237"/>
      <c r="AM96" s="236"/>
      <c r="AN96" s="236"/>
    </row>
    <row r="97" spans="1:40" ht="15" customHeight="1" x14ac:dyDescent="0.25">
      <c r="A97" s="272"/>
      <c r="B97" s="126" t="s">
        <v>85</v>
      </c>
      <c r="C97" s="236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  <c r="AA97" s="236"/>
      <c r="AB97" s="235">
        <v>11.438384272945484</v>
      </c>
      <c r="AC97" s="235">
        <v>10.443417302659213</v>
      </c>
      <c r="AD97" s="235">
        <v>15.509024089923784</v>
      </c>
      <c r="AE97" s="235">
        <v>12.147133041420744</v>
      </c>
      <c r="AF97" s="235">
        <v>11.360948555873577</v>
      </c>
      <c r="AG97" s="235">
        <v>14.313849969346222</v>
      </c>
      <c r="AH97" s="235">
        <v>11.267635563608749</v>
      </c>
      <c r="AI97" s="236"/>
      <c r="AJ97" s="236"/>
      <c r="AK97" s="237"/>
      <c r="AL97" s="237"/>
      <c r="AM97" s="236"/>
      <c r="AN97" s="236"/>
    </row>
    <row r="98" spans="1:40" ht="15" customHeight="1" x14ac:dyDescent="0.25">
      <c r="A98" s="272"/>
      <c r="B98" s="126" t="s">
        <v>86</v>
      </c>
      <c r="C98" s="236"/>
      <c r="D98" s="236"/>
      <c r="E98" s="236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  <c r="AA98" s="236"/>
      <c r="AB98" s="235">
        <v>10.484708869673895</v>
      </c>
      <c r="AC98" s="235">
        <v>9.0877669423528005</v>
      </c>
      <c r="AD98" s="235">
        <v>13.426506956131718</v>
      </c>
      <c r="AE98" s="235">
        <v>12.429961636480712</v>
      </c>
      <c r="AF98" s="235">
        <v>10.103866854244387</v>
      </c>
      <c r="AG98" s="235">
        <v>13.939298917590648</v>
      </c>
      <c r="AH98" s="235">
        <v>10.992568053303216</v>
      </c>
      <c r="AI98" s="235">
        <v>12.175662116222853</v>
      </c>
      <c r="AJ98" s="235">
        <v>2.1637143004699766</v>
      </c>
      <c r="AK98" s="235">
        <v>7.2857290177515353</v>
      </c>
      <c r="AL98" s="235">
        <v>14.9621970652898</v>
      </c>
      <c r="AM98" s="235">
        <v>6.6546222992391506</v>
      </c>
      <c r="AN98" s="235">
        <v>6.4224865423221331</v>
      </c>
    </row>
    <row r="99" spans="1:40" ht="15" customHeight="1" thickBot="1" x14ac:dyDescent="0.3">
      <c r="A99" s="273"/>
      <c r="B99" s="127" t="s">
        <v>87</v>
      </c>
      <c r="C99" s="238">
        <v>27.772848269742695</v>
      </c>
      <c r="D99" s="238">
        <v>29.722222222222229</v>
      </c>
      <c r="E99" s="238">
        <v>29.443254817987139</v>
      </c>
      <c r="F99" s="238">
        <v>30.43837882547561</v>
      </c>
      <c r="G99" s="238">
        <v>35.415345592897921</v>
      </c>
      <c r="H99" s="238">
        <v>25.216576914071638</v>
      </c>
      <c r="I99" s="238">
        <v>25.149588631264024</v>
      </c>
      <c r="J99" s="238">
        <v>19.512923950395944</v>
      </c>
      <c r="K99" s="238">
        <v>25.028128516064513</v>
      </c>
      <c r="L99" s="238">
        <v>29.857014298570164</v>
      </c>
      <c r="M99" s="238">
        <v>34.149534149534134</v>
      </c>
      <c r="N99" s="238">
        <v>30.180231890712889</v>
      </c>
      <c r="O99" s="238">
        <v>36.750440917107568</v>
      </c>
      <c r="P99" s="238">
        <v>28.7602772851846</v>
      </c>
      <c r="Q99" s="238">
        <v>35.024414673845001</v>
      </c>
      <c r="R99" s="238">
        <v>29.288602054819933</v>
      </c>
      <c r="S99" s="238">
        <v>29.880226637022162</v>
      </c>
      <c r="T99" s="238">
        <v>33.410642104565625</v>
      </c>
      <c r="U99" s="238">
        <v>28.543518932432647</v>
      </c>
      <c r="V99" s="238">
        <v>25.114311106531503</v>
      </c>
      <c r="W99" s="238">
        <v>18.597863852785991</v>
      </c>
      <c r="X99" s="238">
        <v>19.760336102358451</v>
      </c>
      <c r="Y99" s="238">
        <v>15.259390798557632</v>
      </c>
      <c r="Z99" s="238">
        <v>4.8704412324197079</v>
      </c>
      <c r="AA99" s="238">
        <v>16.436253301792036</v>
      </c>
      <c r="AB99" s="238">
        <v>11.494498533543123</v>
      </c>
      <c r="AC99" s="238">
        <v>10.121942770040874</v>
      </c>
      <c r="AD99" s="238">
        <v>15.2754620745485</v>
      </c>
      <c r="AE99" s="238">
        <v>12.152394328785604</v>
      </c>
      <c r="AF99" s="238">
        <v>11.427871567639826</v>
      </c>
      <c r="AG99" s="238">
        <v>14.570036803242402</v>
      </c>
      <c r="AH99" s="238">
        <v>10.989647727951393</v>
      </c>
      <c r="AI99" s="238">
        <v>12.693039086944722</v>
      </c>
      <c r="AJ99" s="238">
        <v>2.5475144565045156</v>
      </c>
      <c r="AK99" s="239">
        <v>8.3398387966015548</v>
      </c>
      <c r="AL99" s="240">
        <v>15.74052822307425</v>
      </c>
      <c r="AM99" s="238">
        <v>7.0635239166708885</v>
      </c>
      <c r="AN99" s="238">
        <v>7.0859465454682322</v>
      </c>
    </row>
    <row r="100" spans="1:40" ht="15" customHeight="1" x14ac:dyDescent="0.25">
      <c r="A100" s="271" t="s">
        <v>79</v>
      </c>
      <c r="B100" s="123" t="s">
        <v>88</v>
      </c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3"/>
      <c r="AL100" s="232"/>
      <c r="AM100" s="234"/>
      <c r="AN100" s="234"/>
    </row>
    <row r="101" spans="1:40" ht="15" customHeight="1" x14ac:dyDescent="0.25">
      <c r="A101" s="272"/>
      <c r="B101" s="126" t="s">
        <v>83</v>
      </c>
      <c r="C101" s="235">
        <v>31.255331586810144</v>
      </c>
      <c r="D101" s="235">
        <v>33.701291096268903</v>
      </c>
      <c r="E101" s="235">
        <v>27.691182131330379</v>
      </c>
      <c r="F101" s="235">
        <v>30.306971225614348</v>
      </c>
      <c r="G101" s="235">
        <v>35.35166517752873</v>
      </c>
      <c r="H101" s="235">
        <v>25.366831979586152</v>
      </c>
      <c r="I101" s="235">
        <v>25.701819548346492</v>
      </c>
      <c r="J101" s="235">
        <v>20.22667947318088</v>
      </c>
      <c r="K101" s="235">
        <v>25.408397942006289</v>
      </c>
      <c r="L101" s="235">
        <v>28.834033044311099</v>
      </c>
      <c r="M101" s="235">
        <v>36.045645966374337</v>
      </c>
      <c r="N101" s="235">
        <v>31.071780261723717</v>
      </c>
      <c r="O101" s="235">
        <v>34.049640722276791</v>
      </c>
      <c r="P101" s="235">
        <v>28.900154960897424</v>
      </c>
      <c r="Q101" s="235">
        <v>34.90398027819802</v>
      </c>
      <c r="R101" s="235">
        <v>28.031905918648135</v>
      </c>
      <c r="S101" s="235">
        <v>30.463741625102273</v>
      </c>
      <c r="T101" s="235">
        <v>34.375261621564988</v>
      </c>
      <c r="U101" s="235">
        <v>33.017465575908091</v>
      </c>
      <c r="V101" s="235">
        <v>26.960000044991858</v>
      </c>
      <c r="W101" s="236"/>
      <c r="X101" s="236"/>
      <c r="Y101" s="236"/>
      <c r="Z101" s="236"/>
      <c r="AA101" s="236"/>
      <c r="AB101" s="236"/>
      <c r="AC101" s="236"/>
      <c r="AD101" s="236"/>
      <c r="AE101" s="236"/>
      <c r="AF101" s="236"/>
      <c r="AG101" s="236"/>
      <c r="AH101" s="236"/>
      <c r="AI101" s="236"/>
      <c r="AJ101" s="236"/>
      <c r="AK101" s="237"/>
      <c r="AL101" s="237"/>
      <c r="AM101" s="236"/>
      <c r="AN101" s="236"/>
    </row>
    <row r="102" spans="1:40" ht="15" customHeight="1" x14ac:dyDescent="0.25">
      <c r="A102" s="272"/>
      <c r="B102" s="126" t="s">
        <v>84</v>
      </c>
      <c r="C102" s="236"/>
      <c r="D102" s="236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5">
        <v>27.894134144909373</v>
      </c>
      <c r="S102" s="235">
        <v>30.590072071647711</v>
      </c>
      <c r="T102" s="235">
        <v>35.946750204591609</v>
      </c>
      <c r="U102" s="235">
        <v>29.117065897514749</v>
      </c>
      <c r="V102" s="235">
        <v>25.079923899261544</v>
      </c>
      <c r="W102" s="235">
        <v>19.153843699459003</v>
      </c>
      <c r="X102" s="235">
        <v>20.75867955419595</v>
      </c>
      <c r="Y102" s="235">
        <v>15.566607248731373</v>
      </c>
      <c r="Z102" s="235">
        <v>5.1229325859998909</v>
      </c>
      <c r="AA102" s="235">
        <v>16.956160318172508</v>
      </c>
      <c r="AB102" s="235">
        <v>9.1198784529433254</v>
      </c>
      <c r="AC102" s="235">
        <v>7.7664471747484072</v>
      </c>
      <c r="AD102" s="235">
        <v>13.238684014838228</v>
      </c>
      <c r="AE102" s="235">
        <v>13.204434587912274</v>
      </c>
      <c r="AF102" s="235">
        <v>10.873458595149344</v>
      </c>
      <c r="AG102" s="236"/>
      <c r="AH102" s="236"/>
      <c r="AI102" s="236"/>
      <c r="AJ102" s="236"/>
      <c r="AK102" s="237"/>
      <c r="AL102" s="237"/>
      <c r="AM102" s="236"/>
      <c r="AN102" s="236"/>
    </row>
    <row r="103" spans="1:40" ht="15" customHeight="1" x14ac:dyDescent="0.25">
      <c r="A103" s="272"/>
      <c r="B103" s="126" t="s">
        <v>85</v>
      </c>
      <c r="C103" s="236"/>
      <c r="D103" s="236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  <c r="AA103" s="236"/>
      <c r="AB103" s="235">
        <v>10.410417910666567</v>
      </c>
      <c r="AC103" s="235">
        <v>9.343228652649799</v>
      </c>
      <c r="AD103" s="235">
        <v>14.576995868281145</v>
      </c>
      <c r="AE103" s="235">
        <v>12.303688421977824</v>
      </c>
      <c r="AF103" s="235">
        <v>11.999341708764462</v>
      </c>
      <c r="AG103" s="235">
        <v>15.125253574943159</v>
      </c>
      <c r="AH103" s="235">
        <v>11.797770445764286</v>
      </c>
      <c r="AI103" s="236"/>
      <c r="AJ103" s="236"/>
      <c r="AK103" s="237"/>
      <c r="AL103" s="237"/>
      <c r="AM103" s="236"/>
      <c r="AN103" s="236"/>
    </row>
    <row r="104" spans="1:40" ht="15" customHeight="1" x14ac:dyDescent="0.25">
      <c r="A104" s="272"/>
      <c r="B104" s="126" t="s">
        <v>86</v>
      </c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6"/>
      <c r="Y104" s="236"/>
      <c r="Z104" s="236"/>
      <c r="AA104" s="236"/>
      <c r="AB104" s="235">
        <v>9.9402786448920608</v>
      </c>
      <c r="AC104" s="235">
        <v>8.3036631610408591</v>
      </c>
      <c r="AD104" s="235">
        <v>12.68131815061524</v>
      </c>
      <c r="AE104" s="235">
        <v>12.205306548539284</v>
      </c>
      <c r="AF104" s="235">
        <v>10.239494491462992</v>
      </c>
      <c r="AG104" s="235">
        <v>14.524120657737114</v>
      </c>
      <c r="AH104" s="235">
        <v>11.593410511802603</v>
      </c>
      <c r="AI104" s="235">
        <v>11.809234987915971</v>
      </c>
      <c r="AJ104" s="235">
        <v>3.3559360196755819</v>
      </c>
      <c r="AK104" s="235">
        <v>7.5389490583016823</v>
      </c>
      <c r="AL104" s="235">
        <v>15.852018531186857</v>
      </c>
      <c r="AM104" s="235">
        <v>7.2472345370808711</v>
      </c>
      <c r="AN104" s="235">
        <v>7.04295303360189</v>
      </c>
    </row>
    <row r="105" spans="1:40" ht="15.75" customHeight="1" thickBot="1" x14ac:dyDescent="0.3">
      <c r="A105" s="273"/>
      <c r="B105" s="127" t="s">
        <v>87</v>
      </c>
      <c r="C105" s="238">
        <v>29.275168805794323</v>
      </c>
      <c r="D105" s="238">
        <v>31.349066729100372</v>
      </c>
      <c r="E105" s="238">
        <v>29.39585683169318</v>
      </c>
      <c r="F105" s="238">
        <v>30.916073831716972</v>
      </c>
      <c r="G105" s="238">
        <v>35.663769973496954</v>
      </c>
      <c r="H105" s="238">
        <v>25.420817044903927</v>
      </c>
      <c r="I105" s="238">
        <v>26.149773636178026</v>
      </c>
      <c r="J105" s="238">
        <v>20.538657107986012</v>
      </c>
      <c r="K105" s="238">
        <v>25.120220136670412</v>
      </c>
      <c r="L105" s="238">
        <v>28.730995080857809</v>
      </c>
      <c r="M105" s="238">
        <v>35.002442962720067</v>
      </c>
      <c r="N105" s="238">
        <v>30.594155091328901</v>
      </c>
      <c r="O105" s="238">
        <v>35.15567042390316</v>
      </c>
      <c r="P105" s="238">
        <v>29.069237151391036</v>
      </c>
      <c r="Q105" s="238">
        <v>33.95429016232535</v>
      </c>
      <c r="R105" s="238">
        <v>27.92382233508512</v>
      </c>
      <c r="S105" s="238">
        <v>31.954860225526119</v>
      </c>
      <c r="T105" s="238">
        <v>36.955594997352961</v>
      </c>
      <c r="U105" s="238">
        <v>30.446487749788986</v>
      </c>
      <c r="V105" s="238">
        <v>24.844472405345044</v>
      </c>
      <c r="W105" s="238">
        <v>21.250584303193534</v>
      </c>
      <c r="X105" s="238">
        <v>20.804751650430589</v>
      </c>
      <c r="Y105" s="238">
        <v>15.995378280289714</v>
      </c>
      <c r="Z105" s="238">
        <v>6.6351402058229922</v>
      </c>
      <c r="AA105" s="238">
        <v>14.773776648713664</v>
      </c>
      <c r="AB105" s="238">
        <v>10.61682824098591</v>
      </c>
      <c r="AC105" s="238">
        <v>8.8196428606067485</v>
      </c>
      <c r="AD105" s="238">
        <v>14.216760045841227</v>
      </c>
      <c r="AE105" s="238">
        <v>11.926685145979121</v>
      </c>
      <c r="AF105" s="238">
        <v>11.569980806458901</v>
      </c>
      <c r="AG105" s="238">
        <v>14.284310546433602</v>
      </c>
      <c r="AH105" s="238">
        <v>11.142159475865384</v>
      </c>
      <c r="AI105" s="238">
        <v>11.574478783893554</v>
      </c>
      <c r="AJ105" s="238">
        <v>3.2275566079108131</v>
      </c>
      <c r="AK105" s="239">
        <v>7.732478964010042</v>
      </c>
      <c r="AL105" s="240">
        <v>15.968801825504684</v>
      </c>
      <c r="AM105" s="238">
        <v>7.5185342487110773</v>
      </c>
      <c r="AN105" s="238">
        <v>7.0291561662466364</v>
      </c>
    </row>
    <row r="106" spans="1:40" ht="15" customHeight="1" x14ac:dyDescent="0.25">
      <c r="A106" s="271" t="s">
        <v>82</v>
      </c>
      <c r="B106" s="123" t="s">
        <v>88</v>
      </c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3"/>
      <c r="AL106" s="232"/>
      <c r="AM106" s="234"/>
      <c r="AN106" s="234"/>
    </row>
    <row r="107" spans="1:40" ht="15" customHeight="1" x14ac:dyDescent="0.25">
      <c r="A107" s="272"/>
      <c r="B107" s="126" t="s">
        <v>83</v>
      </c>
      <c r="C107" s="235">
        <v>29.589258735070757</v>
      </c>
      <c r="D107" s="235">
        <v>33.807374242721124</v>
      </c>
      <c r="E107" s="235">
        <v>28.125049835235643</v>
      </c>
      <c r="F107" s="235">
        <v>32.133514073765639</v>
      </c>
      <c r="G107" s="235">
        <v>34.387660467613614</v>
      </c>
      <c r="H107" s="235">
        <v>30.852328773408146</v>
      </c>
      <c r="I107" s="235">
        <v>26.814648377864714</v>
      </c>
      <c r="J107" s="235">
        <v>20.541600185858243</v>
      </c>
      <c r="K107" s="235">
        <v>23.569240022350613</v>
      </c>
      <c r="L107" s="235">
        <v>26.380487352149572</v>
      </c>
      <c r="M107" s="235">
        <v>28.991077063798741</v>
      </c>
      <c r="N107" s="235">
        <v>33.922457514140348</v>
      </c>
      <c r="O107" s="235">
        <v>35.164416156439472</v>
      </c>
      <c r="P107" s="235">
        <v>26.624776096375328</v>
      </c>
      <c r="Q107" s="235">
        <v>31.549078159895089</v>
      </c>
      <c r="R107" s="235">
        <v>26.742604074773752</v>
      </c>
      <c r="S107" s="235">
        <v>35.98324138399073</v>
      </c>
      <c r="T107" s="235">
        <v>36.698663762636841</v>
      </c>
      <c r="U107" s="235">
        <v>34.484026376167407</v>
      </c>
      <c r="V107" s="235">
        <v>26.578553195481874</v>
      </c>
      <c r="W107" s="236"/>
      <c r="X107" s="236"/>
      <c r="Y107" s="236"/>
      <c r="Z107" s="236"/>
      <c r="AA107" s="236"/>
      <c r="AB107" s="236"/>
      <c r="AC107" s="236"/>
      <c r="AD107" s="236"/>
      <c r="AE107" s="236"/>
      <c r="AF107" s="236"/>
      <c r="AG107" s="236"/>
      <c r="AH107" s="236"/>
      <c r="AI107" s="236"/>
      <c r="AJ107" s="236"/>
      <c r="AK107" s="237"/>
      <c r="AL107" s="237"/>
      <c r="AM107" s="236"/>
      <c r="AN107" s="236"/>
    </row>
    <row r="108" spans="1:40" ht="15" customHeight="1" x14ac:dyDescent="0.25">
      <c r="A108" s="272"/>
      <c r="B108" s="126" t="s">
        <v>84</v>
      </c>
      <c r="C108" s="236"/>
      <c r="D108" s="236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5">
        <v>27.26320441532215</v>
      </c>
      <c r="S108" s="235">
        <v>34.631980519786794</v>
      </c>
      <c r="T108" s="235">
        <v>38.411576286272265</v>
      </c>
      <c r="U108" s="235">
        <v>29.333032279180344</v>
      </c>
      <c r="V108" s="235">
        <v>25.634870872084804</v>
      </c>
      <c r="W108" s="235">
        <v>18.391800946825242</v>
      </c>
      <c r="X108" s="235">
        <v>21.155280408424588</v>
      </c>
      <c r="Y108" s="235">
        <v>15.405469997155038</v>
      </c>
      <c r="Z108" s="235">
        <v>1.3289234767724309</v>
      </c>
      <c r="AA108" s="235">
        <v>13.583446448123922</v>
      </c>
      <c r="AB108" s="235">
        <v>10.614076199626979</v>
      </c>
      <c r="AC108" s="235">
        <v>8.8678997515701781</v>
      </c>
      <c r="AD108" s="235">
        <v>11.350712901512765</v>
      </c>
      <c r="AE108" s="235">
        <v>12.989853244227945</v>
      </c>
      <c r="AF108" s="235">
        <v>10.885145176312008</v>
      </c>
      <c r="AG108" s="236"/>
      <c r="AH108" s="236"/>
      <c r="AI108" s="236"/>
      <c r="AJ108" s="236"/>
      <c r="AK108" s="237"/>
      <c r="AL108" s="237"/>
      <c r="AM108" s="236"/>
      <c r="AN108" s="236"/>
    </row>
    <row r="109" spans="1:40" ht="15" customHeight="1" x14ac:dyDescent="0.25">
      <c r="A109" s="272"/>
      <c r="B109" s="126" t="s">
        <v>85</v>
      </c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6"/>
      <c r="AB109" s="235">
        <v>11.674579188899756</v>
      </c>
      <c r="AC109" s="235">
        <v>10.189859629802456</v>
      </c>
      <c r="AD109" s="235">
        <v>13.259556788095267</v>
      </c>
      <c r="AE109" s="235">
        <v>11.770578751834265</v>
      </c>
      <c r="AF109" s="235">
        <v>12.155320075450859</v>
      </c>
      <c r="AG109" s="235">
        <v>14.66343775599546</v>
      </c>
      <c r="AH109" s="235">
        <v>12.679635899448897</v>
      </c>
      <c r="AI109" s="236"/>
      <c r="AJ109" s="236"/>
      <c r="AK109" s="237"/>
      <c r="AL109" s="237"/>
      <c r="AM109" s="236"/>
      <c r="AN109" s="236"/>
    </row>
    <row r="110" spans="1:40" ht="15" customHeight="1" x14ac:dyDescent="0.25">
      <c r="A110" s="272"/>
      <c r="B110" s="126" t="s">
        <v>86</v>
      </c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  <c r="AA110" s="236"/>
      <c r="AB110" s="235">
        <v>10.765375030911756</v>
      </c>
      <c r="AC110" s="235">
        <v>8.8582432066909007</v>
      </c>
      <c r="AD110" s="235">
        <v>11.029994675501385</v>
      </c>
      <c r="AE110" s="235">
        <v>11.863479579838796</v>
      </c>
      <c r="AF110" s="235">
        <v>10.10707889288301</v>
      </c>
      <c r="AG110" s="235">
        <v>13.927310691707802</v>
      </c>
      <c r="AH110" s="235">
        <v>12.672804643733215</v>
      </c>
      <c r="AI110" s="235">
        <v>10.530951182687474</v>
      </c>
      <c r="AJ110" s="235">
        <v>4.8544597121717175</v>
      </c>
      <c r="AK110" s="235">
        <v>7.5697597326313257</v>
      </c>
      <c r="AL110" s="235">
        <v>13.051595811782519</v>
      </c>
      <c r="AM110" s="235">
        <v>7.7699772999719556</v>
      </c>
      <c r="AN110" s="235">
        <v>7.7789644022519013</v>
      </c>
    </row>
    <row r="111" spans="1:40" ht="15.75" customHeight="1" thickBot="1" x14ac:dyDescent="0.3">
      <c r="A111" s="273"/>
      <c r="B111" s="127" t="s">
        <v>87</v>
      </c>
      <c r="C111" s="238">
        <v>27.81558704597667</v>
      </c>
      <c r="D111" s="238">
        <v>31.112523265149008</v>
      </c>
      <c r="E111" s="238">
        <v>30.012610569130317</v>
      </c>
      <c r="F111" s="238">
        <v>32.307645100000371</v>
      </c>
      <c r="G111" s="238">
        <v>35.101241357008206</v>
      </c>
      <c r="H111" s="238">
        <v>29.214483946927203</v>
      </c>
      <c r="I111" s="238">
        <v>26.995201956987017</v>
      </c>
      <c r="J111" s="238">
        <v>20.772945614445248</v>
      </c>
      <c r="K111" s="238">
        <v>23.860530221675205</v>
      </c>
      <c r="L111" s="238">
        <v>27.035966618427508</v>
      </c>
      <c r="M111" s="238">
        <v>30.105747456152983</v>
      </c>
      <c r="N111" s="238">
        <v>32.301455303169263</v>
      </c>
      <c r="O111" s="238">
        <v>35.853547216595359</v>
      </c>
      <c r="P111" s="238">
        <v>27.502950404966327</v>
      </c>
      <c r="Q111" s="238">
        <v>31.322595264426297</v>
      </c>
      <c r="R111" s="238">
        <v>27.318808342369209</v>
      </c>
      <c r="S111" s="238">
        <v>35.47058174832992</v>
      </c>
      <c r="T111" s="238">
        <v>38.925935229020837</v>
      </c>
      <c r="U111" s="238">
        <v>30.795637019337477</v>
      </c>
      <c r="V111" s="238">
        <v>25.151620004854976</v>
      </c>
      <c r="W111" s="238">
        <v>20.951652948450871</v>
      </c>
      <c r="X111" s="238">
        <v>21.085267657784954</v>
      </c>
      <c r="Y111" s="238">
        <v>16.261608404606534</v>
      </c>
      <c r="Z111" s="238">
        <v>3.7122790811533406</v>
      </c>
      <c r="AA111" s="238">
        <v>11.71793051643219</v>
      </c>
      <c r="AB111" s="238">
        <v>11.874642141002184</v>
      </c>
      <c r="AC111" s="238">
        <v>9.5678433992912204</v>
      </c>
      <c r="AD111" s="238">
        <v>12.891254666601441</v>
      </c>
      <c r="AE111" s="238">
        <v>11.386760774041619</v>
      </c>
      <c r="AF111" s="238">
        <v>11.619662831894416</v>
      </c>
      <c r="AG111" s="238">
        <v>13.682010282452922</v>
      </c>
      <c r="AH111" s="238">
        <v>12.342952579539258</v>
      </c>
      <c r="AI111" s="238">
        <v>9.8427603253605298</v>
      </c>
      <c r="AJ111" s="238">
        <v>4.5945312420379025</v>
      </c>
      <c r="AK111" s="239">
        <v>7.7026811083005668</v>
      </c>
      <c r="AL111" s="240">
        <v>13.0330467257252</v>
      </c>
      <c r="AM111" s="238">
        <v>7.9858876712416418</v>
      </c>
      <c r="AN111" s="238">
        <v>7.7758342104092861</v>
      </c>
    </row>
    <row r="112" spans="1:40" x14ac:dyDescent="0.25">
      <c r="A112" s="128"/>
      <c r="B112" s="129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</row>
    <row r="113" spans="1:40" s="149" customFormat="1" ht="16.5" x14ac:dyDescent="0.3">
      <c r="A113" s="104" t="s">
        <v>66</v>
      </c>
      <c r="B113" s="145"/>
      <c r="C113" s="14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7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</row>
    <row r="114" spans="1:40" s="149" customFormat="1" ht="16.5" x14ac:dyDescent="0.3">
      <c r="A114" s="65" t="s">
        <v>91</v>
      </c>
      <c r="N114" s="150"/>
    </row>
    <row r="115" spans="1:40" s="149" customFormat="1" ht="16.5" x14ac:dyDescent="0.3">
      <c r="A115" s="103" t="s">
        <v>99</v>
      </c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2"/>
    </row>
    <row r="116" spans="1:40" x14ac:dyDescent="0.25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</row>
    <row r="117" spans="1:40" s="133" customFormat="1" ht="15" customHeight="1" x14ac:dyDescent="0.3">
      <c r="A117" s="257" t="s">
        <v>67</v>
      </c>
      <c r="B117" s="258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8"/>
      <c r="N117" s="259"/>
    </row>
    <row r="118" spans="1:40" s="133" customFormat="1" ht="15" customHeight="1" x14ac:dyDescent="0.3">
      <c r="A118" s="260"/>
      <c r="B118" s="261"/>
      <c r="C118" s="261"/>
      <c r="D118" s="261"/>
      <c r="E118" s="261"/>
      <c r="F118" s="261"/>
      <c r="G118" s="261"/>
      <c r="H118" s="261"/>
      <c r="I118" s="261"/>
      <c r="J118" s="261"/>
      <c r="K118" s="261"/>
      <c r="L118" s="261"/>
      <c r="M118" s="261"/>
      <c r="N118" s="262"/>
    </row>
    <row r="119" spans="1:40" s="133" customFormat="1" ht="16.5" x14ac:dyDescent="0.3">
      <c r="A119" s="98" t="s">
        <v>69</v>
      </c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</row>
    <row r="120" spans="1:40" s="133" customFormat="1" ht="16.5" x14ac:dyDescent="0.3">
      <c r="A120" s="98" t="s">
        <v>20</v>
      </c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</row>
    <row r="121" spans="1:40" s="133" customFormat="1" ht="16.5" x14ac:dyDescent="0.3">
      <c r="A121" s="99" t="s">
        <v>100</v>
      </c>
      <c r="B121" s="5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7"/>
    </row>
    <row r="122" spans="1:40" s="133" customFormat="1" ht="17.25" thickBot="1" x14ac:dyDescent="0.35">
      <c r="A122" s="2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40" ht="15" thickBot="1" x14ac:dyDescent="0.3">
      <c r="A123" s="274" t="s">
        <v>23</v>
      </c>
      <c r="B123" s="275"/>
      <c r="C123" s="121">
        <v>1976</v>
      </c>
      <c r="D123" s="121">
        <v>1977</v>
      </c>
      <c r="E123" s="121">
        <v>1978</v>
      </c>
      <c r="F123" s="121">
        <v>1979</v>
      </c>
      <c r="G123" s="121">
        <v>1980</v>
      </c>
      <c r="H123" s="121">
        <v>1981</v>
      </c>
      <c r="I123" s="121">
        <v>1982</v>
      </c>
      <c r="J123" s="121">
        <v>1983</v>
      </c>
      <c r="K123" s="121">
        <v>1984</v>
      </c>
      <c r="L123" s="121">
        <v>1985</v>
      </c>
      <c r="M123" s="121">
        <v>1986</v>
      </c>
      <c r="N123" s="121">
        <v>1987</v>
      </c>
      <c r="O123" s="121">
        <v>1988</v>
      </c>
      <c r="P123" s="121">
        <v>1989</v>
      </c>
      <c r="Q123" s="121">
        <v>1990</v>
      </c>
      <c r="R123" s="121">
        <v>1991</v>
      </c>
      <c r="S123" s="121">
        <v>1992</v>
      </c>
      <c r="T123" s="121">
        <v>1993</v>
      </c>
      <c r="U123" s="121">
        <v>1994</v>
      </c>
      <c r="V123" s="121">
        <v>1995</v>
      </c>
      <c r="W123" s="121">
        <v>1996</v>
      </c>
      <c r="X123" s="121">
        <v>1997</v>
      </c>
      <c r="Y123" s="121">
        <v>1998</v>
      </c>
      <c r="Z123" s="121">
        <v>1999</v>
      </c>
      <c r="AA123" s="121">
        <v>2000</v>
      </c>
      <c r="AB123" s="121">
        <v>2001</v>
      </c>
      <c r="AC123" s="121">
        <v>2002</v>
      </c>
      <c r="AD123" s="121">
        <v>2003</v>
      </c>
      <c r="AE123" s="121">
        <v>2004</v>
      </c>
      <c r="AF123" s="121">
        <v>2005</v>
      </c>
      <c r="AG123" s="121">
        <v>2006</v>
      </c>
      <c r="AH123" s="121">
        <v>2007</v>
      </c>
      <c r="AI123" s="121">
        <v>2008</v>
      </c>
      <c r="AJ123" s="121">
        <v>2009</v>
      </c>
      <c r="AK123" s="122">
        <v>2010</v>
      </c>
      <c r="AL123" s="121">
        <v>2011</v>
      </c>
      <c r="AM123" s="121">
        <v>2012</v>
      </c>
      <c r="AN123" s="121">
        <v>2013</v>
      </c>
    </row>
    <row r="124" spans="1:40" ht="15" customHeight="1" x14ac:dyDescent="0.25">
      <c r="A124" s="271" t="s">
        <v>58</v>
      </c>
      <c r="B124" s="123" t="s">
        <v>88</v>
      </c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4"/>
      <c r="AL124" s="153"/>
      <c r="AM124" s="153"/>
      <c r="AN124" s="153"/>
    </row>
    <row r="125" spans="1:40" ht="15" customHeight="1" x14ac:dyDescent="0.25">
      <c r="A125" s="272"/>
      <c r="B125" s="126" t="s">
        <v>83</v>
      </c>
      <c r="C125" s="139">
        <v>4.7283687313012877</v>
      </c>
      <c r="D125" s="139">
        <v>4.1585054553425493</v>
      </c>
      <c r="E125" s="139">
        <v>8.4699008386399157</v>
      </c>
      <c r="F125" s="139">
        <v>5.3791189877643149</v>
      </c>
      <c r="G125" s="139">
        <v>4.087353673094853</v>
      </c>
      <c r="H125" s="139">
        <v>2.2768727473300885</v>
      </c>
      <c r="I125" s="139">
        <v>0.9484207864082066</v>
      </c>
      <c r="J125" s="139">
        <v>1.5739560382878039</v>
      </c>
      <c r="K125" s="139">
        <v>3.3506837389821982</v>
      </c>
      <c r="L125" s="139">
        <v>3.1071061936808348</v>
      </c>
      <c r="M125" s="139">
        <v>5.8240761384775226</v>
      </c>
      <c r="N125" s="139">
        <v>5.3689321481357695</v>
      </c>
      <c r="O125" s="139">
        <v>4.0641732451722135</v>
      </c>
      <c r="P125" s="139">
        <v>3.4140961086315258</v>
      </c>
      <c r="Q125" s="139">
        <v>4.2819983320757586</v>
      </c>
      <c r="R125" s="139">
        <v>2.0016075967788112</v>
      </c>
      <c r="S125" s="139">
        <v>4.0449294377420131</v>
      </c>
      <c r="T125" s="139">
        <v>5.3854099385886656</v>
      </c>
      <c r="U125" s="139">
        <v>5.8146619078599286</v>
      </c>
      <c r="V125" s="139">
        <v>5.8324359795024066</v>
      </c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1"/>
      <c r="AL125" s="140"/>
      <c r="AM125" s="140"/>
      <c r="AN125" s="140"/>
    </row>
    <row r="126" spans="1:40" ht="15" customHeight="1" x14ac:dyDescent="0.25">
      <c r="A126" s="272"/>
      <c r="B126" s="126" t="s">
        <v>84</v>
      </c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39">
        <v>2.3719215464801096</v>
      </c>
      <c r="S126" s="139">
        <v>4.3532552936398758</v>
      </c>
      <c r="T126" s="139">
        <v>5.710163191629519</v>
      </c>
      <c r="U126" s="139">
        <v>5.1473462467008773</v>
      </c>
      <c r="V126" s="139">
        <v>5.2024375925308703</v>
      </c>
      <c r="W126" s="139">
        <v>2.0558547121516568</v>
      </c>
      <c r="X126" s="139">
        <v>3.4302936782888196</v>
      </c>
      <c r="Y126" s="139">
        <v>0.56978408985430917</v>
      </c>
      <c r="Z126" s="139">
        <v>-4.2040152436993168</v>
      </c>
      <c r="AA126" s="139">
        <v>2.9248614831591624</v>
      </c>
      <c r="AB126" s="139">
        <v>1.4715177866508924</v>
      </c>
      <c r="AC126" s="139">
        <v>1.9336742447875821</v>
      </c>
      <c r="AD126" s="139">
        <v>3.8577420281767303</v>
      </c>
      <c r="AE126" s="139">
        <v>4.8669560261322289</v>
      </c>
      <c r="AF126" s="139">
        <v>4.7217107804425495</v>
      </c>
      <c r="AG126" s="140"/>
      <c r="AH126" s="140"/>
      <c r="AI126" s="140"/>
      <c r="AJ126" s="140"/>
      <c r="AK126" s="141"/>
      <c r="AL126" s="140"/>
      <c r="AM126" s="140"/>
      <c r="AN126" s="140"/>
    </row>
    <row r="127" spans="1:40" ht="15" customHeight="1" x14ac:dyDescent="0.25">
      <c r="A127" s="272"/>
      <c r="B127" s="126" t="s">
        <v>85</v>
      </c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39">
        <v>2.1811753337769915</v>
      </c>
      <c r="AC127" s="139">
        <v>2.4590068224296147</v>
      </c>
      <c r="AD127" s="139">
        <v>4.6122452050872766</v>
      </c>
      <c r="AE127" s="139">
        <v>4.6637520527560667</v>
      </c>
      <c r="AF127" s="139">
        <v>5.7209694266107931</v>
      </c>
      <c r="AG127" s="139">
        <v>6.9430798879968734</v>
      </c>
      <c r="AH127" s="139">
        <v>7.5458689910624486</v>
      </c>
      <c r="AI127" s="140"/>
      <c r="AJ127" s="140"/>
      <c r="AK127" s="141"/>
      <c r="AL127" s="140"/>
      <c r="AM127" s="140"/>
      <c r="AN127" s="140"/>
    </row>
    <row r="128" spans="1:40" ht="15" customHeight="1" x14ac:dyDescent="0.25">
      <c r="A128" s="272"/>
      <c r="B128" s="126" t="s">
        <v>86</v>
      </c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39">
        <v>1.6778983077036571</v>
      </c>
      <c r="AC128" s="139">
        <v>2.5039804654986</v>
      </c>
      <c r="AD128" s="139">
        <v>3.9182719036083142</v>
      </c>
      <c r="AE128" s="139">
        <v>5.333022067453939</v>
      </c>
      <c r="AF128" s="139">
        <v>4.7065559338311829</v>
      </c>
      <c r="AG128" s="139">
        <v>6.6975152577052768</v>
      </c>
      <c r="AH128" s="139">
        <v>6.9006276554122223</v>
      </c>
      <c r="AI128" s="139">
        <v>3.5468048857810714</v>
      </c>
      <c r="AJ128" s="139">
        <v>1.6515492452905391</v>
      </c>
      <c r="AK128" s="139">
        <v>3.9718007047375039</v>
      </c>
      <c r="AL128" s="139">
        <v>6.5895115155711608</v>
      </c>
      <c r="AM128" s="139">
        <v>4.0439438063715016</v>
      </c>
      <c r="AN128" s="139">
        <v>4.8740655793408081</v>
      </c>
    </row>
    <row r="129" spans="1:40" ht="15" customHeight="1" thickBot="1" x14ac:dyDescent="0.3">
      <c r="A129" s="273"/>
      <c r="B129" s="127" t="s">
        <v>87</v>
      </c>
      <c r="C129" s="142">
        <v>4.7753275001873448</v>
      </c>
      <c r="D129" s="142">
        <v>3.6843344011753203</v>
      </c>
      <c r="E129" s="142">
        <v>8.5531692472465579</v>
      </c>
      <c r="F129" s="142">
        <v>5.4853709925083365</v>
      </c>
      <c r="G129" s="142">
        <v>4.6283247158973637</v>
      </c>
      <c r="H129" s="142">
        <v>1.9960017292810903</v>
      </c>
      <c r="I129" s="142">
        <v>1.2931962380986732</v>
      </c>
      <c r="J129" s="142">
        <v>1.7382482997276583</v>
      </c>
      <c r="K129" s="142">
        <v>3.6411356446442369</v>
      </c>
      <c r="L129" s="142">
        <v>3.1015373310227403</v>
      </c>
      <c r="M129" s="142">
        <v>5.8459073658988245</v>
      </c>
      <c r="N129" s="142">
        <v>5.3863509542172636</v>
      </c>
      <c r="O129" s="142">
        <v>4.6834593044381876</v>
      </c>
      <c r="P129" s="142">
        <v>3.1336686455582594</v>
      </c>
      <c r="Q129" s="142">
        <v>2.9044913423554846</v>
      </c>
      <c r="R129" s="142">
        <v>2.7495075710414199</v>
      </c>
      <c r="S129" s="142">
        <v>3.3740585264787342</v>
      </c>
      <c r="T129" s="142">
        <v>5.6901206871014836</v>
      </c>
      <c r="U129" s="142">
        <v>5.249197841634782</v>
      </c>
      <c r="V129" s="142">
        <v>4.6876560187785827</v>
      </c>
      <c r="W129" s="142">
        <v>4.0076231319689555</v>
      </c>
      <c r="X129" s="142">
        <v>3.5039182395565973</v>
      </c>
      <c r="Y129" s="142">
        <v>0.37242187758768353</v>
      </c>
      <c r="Z129" s="142">
        <v>-4.5016426173889954</v>
      </c>
      <c r="AA129" s="142">
        <v>0.97329979686978163</v>
      </c>
      <c r="AB129" s="142">
        <v>2.9704791014845995</v>
      </c>
      <c r="AC129" s="142">
        <v>1.9915400356291997</v>
      </c>
      <c r="AD129" s="142">
        <v>4.5609753197529699</v>
      </c>
      <c r="AE129" s="142">
        <v>4.252158770104387</v>
      </c>
      <c r="AF129" s="142">
        <v>4.7934542652384522</v>
      </c>
      <c r="AG129" s="142">
        <v>6.7168109646760854</v>
      </c>
      <c r="AH129" s="142">
        <v>6.7381369168038105</v>
      </c>
      <c r="AI129" s="142">
        <v>3.2835012811955835</v>
      </c>
      <c r="AJ129" s="142">
        <v>1.139639998824876</v>
      </c>
      <c r="AK129" s="142">
        <v>4.4946508391583251</v>
      </c>
      <c r="AL129" s="142">
        <v>6.947946917619376</v>
      </c>
      <c r="AM129" s="142">
        <v>3.912617140235497</v>
      </c>
      <c r="AN129" s="142">
        <v>5.1339295761334824</v>
      </c>
    </row>
    <row r="130" spans="1:40" ht="15" customHeight="1" x14ac:dyDescent="0.25">
      <c r="A130" s="271" t="s">
        <v>73</v>
      </c>
      <c r="B130" s="123" t="s">
        <v>88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8"/>
      <c r="AL130" s="137"/>
      <c r="AM130" s="137"/>
      <c r="AN130" s="137"/>
    </row>
    <row r="131" spans="1:40" ht="15" customHeight="1" x14ac:dyDescent="0.25">
      <c r="A131" s="272"/>
      <c r="B131" s="126" t="s">
        <v>83</v>
      </c>
      <c r="C131" s="139">
        <v>4.2413004024303547</v>
      </c>
      <c r="D131" s="139">
        <v>3.7450568921747305</v>
      </c>
      <c r="E131" s="139">
        <v>8.9087305072539209</v>
      </c>
      <c r="F131" s="139">
        <v>5.7570888879239277</v>
      </c>
      <c r="G131" s="139">
        <v>4.304226330274588</v>
      </c>
      <c r="H131" s="139">
        <v>1.6410829730471477</v>
      </c>
      <c r="I131" s="139">
        <v>0.76751219155934791</v>
      </c>
      <c r="J131" s="139">
        <v>1.301619199789144</v>
      </c>
      <c r="K131" s="139">
        <v>3.6388549227740725</v>
      </c>
      <c r="L131" s="139">
        <v>2.6452425380939957</v>
      </c>
      <c r="M131" s="139">
        <v>5.2199733834957414</v>
      </c>
      <c r="N131" s="139">
        <v>4.87288053520723</v>
      </c>
      <c r="O131" s="139">
        <v>4.5504244206233722</v>
      </c>
      <c r="P131" s="139">
        <v>3.155726555516722</v>
      </c>
      <c r="Q131" s="139">
        <v>4.7373387265261044</v>
      </c>
      <c r="R131" s="139">
        <v>2.0983977521604942</v>
      </c>
      <c r="S131" s="139">
        <v>4.0610559642305617</v>
      </c>
      <c r="T131" s="139">
        <v>4.2762993371062663</v>
      </c>
      <c r="U131" s="139">
        <v>6.2804941041042497</v>
      </c>
      <c r="V131" s="139">
        <v>5.3469018782302413</v>
      </c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1"/>
      <c r="AL131" s="140"/>
      <c r="AM131" s="140"/>
      <c r="AN131" s="140"/>
    </row>
    <row r="132" spans="1:40" ht="15" customHeight="1" x14ac:dyDescent="0.25">
      <c r="A132" s="272"/>
      <c r="B132" s="126" t="s">
        <v>84</v>
      </c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39">
        <v>2.7444056933511547</v>
      </c>
      <c r="S132" s="139">
        <v>3.8653312405546529</v>
      </c>
      <c r="T132" s="139">
        <v>6.7259667420956646</v>
      </c>
      <c r="U132" s="139">
        <v>6.5027436123726829</v>
      </c>
      <c r="V132" s="139">
        <v>5.6583675090617191</v>
      </c>
      <c r="W132" s="139">
        <v>2.23446888297714</v>
      </c>
      <c r="X132" s="139">
        <v>4.0682821375297635</v>
      </c>
      <c r="Y132" s="139">
        <v>-0.5607076975939691</v>
      </c>
      <c r="Z132" s="139">
        <v>-6.452973755709408</v>
      </c>
      <c r="AA132" s="139">
        <v>3.3721749755589485</v>
      </c>
      <c r="AB132" s="139">
        <v>1.9536019475003883</v>
      </c>
      <c r="AC132" s="139">
        <v>2.5049708405699818</v>
      </c>
      <c r="AD132" s="139">
        <v>4.9134840573290148</v>
      </c>
      <c r="AE132" s="139">
        <v>6.1133051726012866</v>
      </c>
      <c r="AF132" s="139">
        <v>4.969394056377638</v>
      </c>
      <c r="AG132" s="140"/>
      <c r="AH132" s="140"/>
      <c r="AI132" s="140"/>
      <c r="AJ132" s="140"/>
      <c r="AK132" s="141"/>
      <c r="AL132" s="140"/>
      <c r="AM132" s="140"/>
      <c r="AN132" s="140"/>
    </row>
    <row r="133" spans="1:40" ht="15" customHeight="1" x14ac:dyDescent="0.25">
      <c r="A133" s="272"/>
      <c r="B133" s="126" t="s">
        <v>85</v>
      </c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39">
        <v>2.7639861693546095</v>
      </c>
      <c r="AC133" s="139">
        <v>3.7327263076732891</v>
      </c>
      <c r="AD133" s="139">
        <v>5.2666719223348082</v>
      </c>
      <c r="AE133" s="139">
        <v>5.4602142926782022</v>
      </c>
      <c r="AF133" s="139">
        <v>5.5962487289156257</v>
      </c>
      <c r="AG133" s="139">
        <v>7.3546341696571318</v>
      </c>
      <c r="AH133" s="139">
        <v>7.7045323105559049</v>
      </c>
      <c r="AI133" s="140"/>
      <c r="AJ133" s="140"/>
      <c r="AK133" s="141"/>
      <c r="AL133" s="140"/>
      <c r="AM133" s="140"/>
      <c r="AN133" s="140"/>
    </row>
    <row r="134" spans="1:40" ht="15" customHeight="1" x14ac:dyDescent="0.25">
      <c r="A134" s="272"/>
      <c r="B134" s="126" t="s">
        <v>86</v>
      </c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39">
        <v>1.6559154626535815</v>
      </c>
      <c r="AC134" s="139">
        <v>2.774072713331833</v>
      </c>
      <c r="AD134" s="139">
        <v>3.9659302635081133</v>
      </c>
      <c r="AE134" s="139">
        <v>5.5135090689599764</v>
      </c>
      <c r="AF134" s="139">
        <v>4.759610786609187</v>
      </c>
      <c r="AG134" s="139">
        <v>6.8294167371090424</v>
      </c>
      <c r="AH134" s="139">
        <v>6.5456973932419515</v>
      </c>
      <c r="AI134" s="139">
        <v>3.5947586215091292</v>
      </c>
      <c r="AJ134" s="139">
        <v>0.62770624838699973</v>
      </c>
      <c r="AK134" s="139">
        <v>3.631892260037219</v>
      </c>
      <c r="AL134" s="139">
        <v>6.417874741519654</v>
      </c>
      <c r="AM134" s="139">
        <v>3.6083652990218411</v>
      </c>
      <c r="AN134" s="139">
        <v>4.6760589373715504</v>
      </c>
    </row>
    <row r="135" spans="1:40" ht="15" customHeight="1" thickBot="1" x14ac:dyDescent="0.3">
      <c r="A135" s="273"/>
      <c r="B135" s="127" t="s">
        <v>87</v>
      </c>
      <c r="C135" s="144">
        <v>3.9613727764931781</v>
      </c>
      <c r="D135" s="144">
        <v>4.4193655431706134</v>
      </c>
      <c r="E135" s="144">
        <v>9.2798208155202957</v>
      </c>
      <c r="F135" s="144">
        <v>5.9276530434537307</v>
      </c>
      <c r="G135" s="144">
        <v>5.5817349774448104</v>
      </c>
      <c r="H135" s="144">
        <v>1.6372241825930729</v>
      </c>
      <c r="I135" s="144">
        <v>1.4614321540191924</v>
      </c>
      <c r="J135" s="144">
        <v>1.6101483771778078</v>
      </c>
      <c r="K135" s="144">
        <v>4.2498943013822554</v>
      </c>
      <c r="L135" s="144">
        <v>3.0728173015661895</v>
      </c>
      <c r="M135" s="144">
        <v>5.3244719063101087</v>
      </c>
      <c r="N135" s="144">
        <v>4.2294397272940358</v>
      </c>
      <c r="O135" s="144">
        <v>4.7530040967553617</v>
      </c>
      <c r="P135" s="144">
        <v>2.4929421415337742</v>
      </c>
      <c r="Q135" s="144">
        <v>3.6172856564973443</v>
      </c>
      <c r="R135" s="144">
        <v>2.8223008326115888</v>
      </c>
      <c r="S135" s="144">
        <v>3.7737378948793605</v>
      </c>
      <c r="T135" s="144">
        <v>7.0783483281686443</v>
      </c>
      <c r="U135" s="144">
        <v>6.5710942054949726</v>
      </c>
      <c r="V135" s="144">
        <v>5.3115377928087497</v>
      </c>
      <c r="W135" s="144">
        <v>2.2839787775384366</v>
      </c>
      <c r="X135" s="144">
        <v>3.987674969694055</v>
      </c>
      <c r="Y135" s="144">
        <v>-0.44786658066009011</v>
      </c>
      <c r="Z135" s="144">
        <v>-6.4134597411691061</v>
      </c>
      <c r="AA135" s="144">
        <v>4.5003262170953775</v>
      </c>
      <c r="AB135" s="144">
        <v>3.0712432309685198</v>
      </c>
      <c r="AC135" s="144">
        <v>4.278642798715012</v>
      </c>
      <c r="AD135" s="144">
        <v>4.9533275082697372</v>
      </c>
      <c r="AE135" s="144">
        <v>5.3287266911227391</v>
      </c>
      <c r="AF135" s="144">
        <v>5.1841996751523993</v>
      </c>
      <c r="AG135" s="144">
        <v>6.7673050606281322</v>
      </c>
      <c r="AH135" s="144">
        <v>6.3011589026977077</v>
      </c>
      <c r="AI135" s="144">
        <v>3.5723981474761644</v>
      </c>
      <c r="AJ135" s="144">
        <v>0.24027733645610283</v>
      </c>
      <c r="AK135" s="144">
        <v>3.9744201081150408</v>
      </c>
      <c r="AL135" s="144">
        <v>6.5621741864951133</v>
      </c>
      <c r="AM135" s="144">
        <v>3.3444251431987482</v>
      </c>
      <c r="AN135" s="144">
        <v>4.8675747273192229</v>
      </c>
    </row>
    <row r="136" spans="1:40" ht="15" customHeight="1" x14ac:dyDescent="0.25">
      <c r="A136" s="271" t="s">
        <v>74</v>
      </c>
      <c r="B136" s="123" t="s">
        <v>88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8"/>
      <c r="AL136" s="137"/>
      <c r="AM136" s="137"/>
      <c r="AN136" s="137"/>
    </row>
    <row r="137" spans="1:40" ht="15" customHeight="1" x14ac:dyDescent="0.25">
      <c r="A137" s="272"/>
      <c r="B137" s="126" t="s">
        <v>83</v>
      </c>
      <c r="C137" s="139">
        <v>3.8169027308798462</v>
      </c>
      <c r="D137" s="139">
        <v>3.3570153313302171</v>
      </c>
      <c r="E137" s="139">
        <v>10.395351324373465</v>
      </c>
      <c r="F137" s="139">
        <v>6.4408740095761772</v>
      </c>
      <c r="G137" s="139">
        <v>5.0742325078535089</v>
      </c>
      <c r="H137" s="139">
        <v>0.94730625369119537</v>
      </c>
      <c r="I137" s="139">
        <v>0.96207850560605834</v>
      </c>
      <c r="J137" s="139">
        <v>0.40279795201449531</v>
      </c>
      <c r="K137" s="139">
        <v>3.3672097843262065</v>
      </c>
      <c r="L137" s="139">
        <v>1.7504807990570157</v>
      </c>
      <c r="M137" s="139">
        <v>4.5016328113377284</v>
      </c>
      <c r="N137" s="139">
        <v>4.1436496323109111</v>
      </c>
      <c r="O137" s="139">
        <v>5.4201531904213454</v>
      </c>
      <c r="P137" s="139">
        <v>2.5070733309383542</v>
      </c>
      <c r="Q137" s="139">
        <v>5.6052904983793894</v>
      </c>
      <c r="R137" s="139">
        <v>2.0936548238301924</v>
      </c>
      <c r="S137" s="139">
        <v>5.4022292105440357</v>
      </c>
      <c r="T137" s="139">
        <v>4.997791978861386</v>
      </c>
      <c r="U137" s="139">
        <v>8.4035176141399717</v>
      </c>
      <c r="V137" s="139">
        <v>5.1245464878964668</v>
      </c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1"/>
      <c r="AL137" s="140"/>
      <c r="AM137" s="140"/>
      <c r="AN137" s="140"/>
    </row>
    <row r="138" spans="1:40" ht="15" customHeight="1" x14ac:dyDescent="0.25">
      <c r="A138" s="272"/>
      <c r="B138" s="126" t="s">
        <v>84</v>
      </c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39">
        <v>2.6586251148621614</v>
      </c>
      <c r="S138" s="139">
        <v>4.941668604985523</v>
      </c>
      <c r="T138" s="139">
        <v>9.6427673197796651</v>
      </c>
      <c r="U138" s="139">
        <v>8.2434581240056701</v>
      </c>
      <c r="V138" s="139">
        <v>6.2377920025852234</v>
      </c>
      <c r="W138" s="139">
        <v>2.3431780486084222</v>
      </c>
      <c r="X138" s="139">
        <v>4.8242656003202171</v>
      </c>
      <c r="Y138" s="139">
        <v>-2.306828257771798</v>
      </c>
      <c r="Z138" s="139">
        <v>-10.493395469857077</v>
      </c>
      <c r="AA138" s="139">
        <v>3.698936531803227</v>
      </c>
      <c r="AB138" s="139">
        <v>2.9209117755757603</v>
      </c>
      <c r="AC138" s="139">
        <v>3.4143711128902083</v>
      </c>
      <c r="AD138" s="139">
        <v>6.2731369862444382</v>
      </c>
      <c r="AE138" s="139">
        <v>8.2747149288572501</v>
      </c>
      <c r="AF138" s="139">
        <v>5.9219528828573686</v>
      </c>
      <c r="AG138" s="140"/>
      <c r="AH138" s="140"/>
      <c r="AI138" s="140"/>
      <c r="AJ138" s="140"/>
      <c r="AK138" s="141"/>
      <c r="AL138" s="140"/>
      <c r="AM138" s="140"/>
      <c r="AN138" s="140"/>
    </row>
    <row r="139" spans="1:40" ht="15" customHeight="1" x14ac:dyDescent="0.25">
      <c r="A139" s="272"/>
      <c r="B139" s="126" t="s">
        <v>85</v>
      </c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39">
        <v>3.5640537081049359</v>
      </c>
      <c r="AC139" s="139">
        <v>5.5188645031679613</v>
      </c>
      <c r="AD139" s="139">
        <v>6.2004583510951505</v>
      </c>
      <c r="AE139" s="139">
        <v>6.7709022741202887</v>
      </c>
      <c r="AF139" s="139">
        <v>5.6740645543485329</v>
      </c>
      <c r="AG139" s="139">
        <v>8.2720735923801954</v>
      </c>
      <c r="AH139" s="139">
        <v>8.2742850240960593</v>
      </c>
      <c r="AI139" s="139"/>
      <c r="AJ139" s="139"/>
      <c r="AK139" s="143"/>
      <c r="AL139" s="139"/>
      <c r="AM139" s="139"/>
      <c r="AN139" s="139"/>
    </row>
    <row r="140" spans="1:40" ht="15" customHeight="1" x14ac:dyDescent="0.25">
      <c r="A140" s="272"/>
      <c r="B140" s="126" t="s">
        <v>86</v>
      </c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39">
        <v>1.7688755653274484</v>
      </c>
      <c r="AC140" s="139">
        <v>2.9036749038616563</v>
      </c>
      <c r="AD140" s="139">
        <v>4.1478474997834525</v>
      </c>
      <c r="AE140" s="139">
        <v>5.6218935028416297</v>
      </c>
      <c r="AF140" s="139">
        <v>4.8284525104053273</v>
      </c>
      <c r="AG140" s="139">
        <v>7.392503407054491</v>
      </c>
      <c r="AH140" s="139">
        <v>6.6088451008213553</v>
      </c>
      <c r="AI140" s="139">
        <v>3.7234906709656457</v>
      </c>
      <c r="AJ140" s="139">
        <v>-0.85875045934564298</v>
      </c>
      <c r="AK140" s="139">
        <v>3.5124550727191348</v>
      </c>
      <c r="AL140" s="139">
        <v>6.7237249929557663</v>
      </c>
      <c r="AM140" s="139">
        <v>3.2564931850433965</v>
      </c>
      <c r="AN140" s="139">
        <v>4.3502116110404927</v>
      </c>
    </row>
    <row r="141" spans="1:40" ht="15" customHeight="1" thickBot="1" x14ac:dyDescent="0.3">
      <c r="A141" s="273"/>
      <c r="B141" s="127" t="s">
        <v>87</v>
      </c>
      <c r="C141" s="142">
        <v>3.4807406919789656</v>
      </c>
      <c r="D141" s="142">
        <v>5.3717799382976494</v>
      </c>
      <c r="E141" s="142">
        <v>11.160649269598139</v>
      </c>
      <c r="F141" s="142">
        <v>6.5832824223118962</v>
      </c>
      <c r="G141" s="142">
        <v>7.1273871281792793</v>
      </c>
      <c r="H141" s="142">
        <v>1.4335627515460487</v>
      </c>
      <c r="I141" s="142">
        <v>2.0754548943764632</v>
      </c>
      <c r="J141" s="142">
        <v>0.92675764388872039</v>
      </c>
      <c r="K141" s="142">
        <v>4.2389895549576693</v>
      </c>
      <c r="L141" s="142">
        <v>2.7213070491176552</v>
      </c>
      <c r="M141" s="142">
        <v>4.9146687395484179</v>
      </c>
      <c r="N141" s="142">
        <v>2.7940909273962831</v>
      </c>
      <c r="O141" s="142">
        <v>5.1078597548566194</v>
      </c>
      <c r="P141" s="142">
        <v>1.3376869360270973</v>
      </c>
      <c r="Q141" s="142">
        <v>4.8615010408405084</v>
      </c>
      <c r="R141" s="142">
        <v>2.4391083544731629</v>
      </c>
      <c r="S141" s="142">
        <v>5.596036669129262</v>
      </c>
      <c r="T141" s="142">
        <v>9.5902803755222976</v>
      </c>
      <c r="U141" s="142">
        <v>7.940976110302671</v>
      </c>
      <c r="V141" s="142">
        <v>6.0141630048403272</v>
      </c>
      <c r="W141" s="142">
        <v>0.12490137836486781</v>
      </c>
      <c r="X141" s="142">
        <v>4.479532560953686</v>
      </c>
      <c r="Y141" s="142">
        <v>-1.7757048301602936</v>
      </c>
      <c r="Z141" s="142">
        <v>-9.8532245061524861</v>
      </c>
      <c r="AA141" s="142">
        <v>8.9383611653586428</v>
      </c>
      <c r="AB141" s="142">
        <v>3.9261340938870717</v>
      </c>
      <c r="AC141" s="142">
        <v>6.9897470604128671</v>
      </c>
      <c r="AD141" s="142">
        <v>6.1817071817968952</v>
      </c>
      <c r="AE141" s="142">
        <v>6.68400300376166</v>
      </c>
      <c r="AF141" s="142">
        <v>5.4977597617110092</v>
      </c>
      <c r="AG141" s="142">
        <v>7.3940654494512472</v>
      </c>
      <c r="AH141" s="142">
        <v>6.2936476116772724</v>
      </c>
      <c r="AI141" s="142">
        <v>4.0936804684584587</v>
      </c>
      <c r="AJ141" s="142">
        <v>-1.0087746210959097</v>
      </c>
      <c r="AK141" s="142">
        <v>3.5763903150905634</v>
      </c>
      <c r="AL141" s="142">
        <v>6.5022178467528704</v>
      </c>
      <c r="AM141" s="142">
        <v>2.7945179221774907</v>
      </c>
      <c r="AN141" s="142">
        <v>4.3804994911422739</v>
      </c>
    </row>
    <row r="142" spans="1:40" ht="15" customHeight="1" x14ac:dyDescent="0.25">
      <c r="A142" s="271" t="s">
        <v>28</v>
      </c>
      <c r="B142" s="123" t="s">
        <v>88</v>
      </c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8"/>
      <c r="AL142" s="137"/>
      <c r="AM142" s="137"/>
      <c r="AN142" s="137"/>
    </row>
    <row r="143" spans="1:40" ht="15" customHeight="1" x14ac:dyDescent="0.25">
      <c r="A143" s="272"/>
      <c r="B143" s="126" t="s">
        <v>83</v>
      </c>
      <c r="C143" s="139">
        <v>4.5488798550326521</v>
      </c>
      <c r="D143" s="139">
        <v>4.0243185127329895</v>
      </c>
      <c r="E143" s="139">
        <v>7.8457181789109285</v>
      </c>
      <c r="F143" s="139">
        <v>5.2565871184284703</v>
      </c>
      <c r="G143" s="139">
        <v>3.7342729579598313</v>
      </c>
      <c r="H143" s="139">
        <v>2.161245185807644</v>
      </c>
      <c r="I143" s="139">
        <v>0.62336861774366525</v>
      </c>
      <c r="J143" s="139">
        <v>1.9697483110016094</v>
      </c>
      <c r="K143" s="139">
        <v>3.8376764794232514</v>
      </c>
      <c r="L143" s="139">
        <v>3.2971662378566577</v>
      </c>
      <c r="M143" s="139">
        <v>5.735519860252694</v>
      </c>
      <c r="N143" s="139">
        <v>5.3901354941771444</v>
      </c>
      <c r="O143" s="139">
        <v>3.9408085498063201</v>
      </c>
      <c r="P143" s="139">
        <v>3.6168556899665418</v>
      </c>
      <c r="Q143" s="139">
        <v>4.1269183819014614</v>
      </c>
      <c r="R143" s="139">
        <v>2.1017807570668623</v>
      </c>
      <c r="S143" s="139">
        <v>3.1045088151533804</v>
      </c>
      <c r="T143" s="139">
        <v>3.7502511299183112</v>
      </c>
      <c r="U143" s="139">
        <v>4.7139614511599177</v>
      </c>
      <c r="V143" s="139">
        <v>5.5167540466034524</v>
      </c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1"/>
      <c r="AL143" s="140"/>
      <c r="AM143" s="140"/>
      <c r="AN143" s="140"/>
    </row>
    <row r="144" spans="1:40" ht="15" customHeight="1" x14ac:dyDescent="0.25">
      <c r="A144" s="272"/>
      <c r="B144" s="126" t="s">
        <v>84</v>
      </c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39">
        <v>2.8056477827944235</v>
      </c>
      <c r="S144" s="139">
        <v>3.0979911037936034</v>
      </c>
      <c r="T144" s="139">
        <v>4.6093413687484599</v>
      </c>
      <c r="U144" s="139">
        <v>5.1787852375002785</v>
      </c>
      <c r="V144" s="139">
        <v>5.2048258974294583</v>
      </c>
      <c r="W144" s="139">
        <v>2.1485418481231449</v>
      </c>
      <c r="X144" s="139">
        <v>3.4695911977315319</v>
      </c>
      <c r="Y144" s="139">
        <v>0.84021351629466778</v>
      </c>
      <c r="Z144" s="139">
        <v>-3.3124893924610035</v>
      </c>
      <c r="AA144" s="139">
        <v>3.1370571274208459</v>
      </c>
      <c r="AB144" s="139">
        <v>1.253792485570429</v>
      </c>
      <c r="AC144" s="139">
        <v>1.836224196056861</v>
      </c>
      <c r="AD144" s="139">
        <v>3.8981400607365657</v>
      </c>
      <c r="AE144" s="139">
        <v>4.4623397504714575</v>
      </c>
      <c r="AF144" s="139">
        <v>4.2152401662207239</v>
      </c>
      <c r="AG144" s="140"/>
      <c r="AH144" s="140"/>
      <c r="AI144" s="140"/>
      <c r="AJ144" s="140"/>
      <c r="AK144" s="141"/>
      <c r="AL144" s="140"/>
      <c r="AM144" s="140"/>
      <c r="AN144" s="140"/>
    </row>
    <row r="145" spans="1:40" ht="15" customHeight="1" x14ac:dyDescent="0.25">
      <c r="A145" s="272"/>
      <c r="B145" s="126" t="s">
        <v>85</v>
      </c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39">
        <v>2.1099415166948177</v>
      </c>
      <c r="AC145" s="139">
        <v>2.2517884995374686</v>
      </c>
      <c r="AD145" s="139">
        <v>4.4677055202271561</v>
      </c>
      <c r="AE145" s="139">
        <v>4.3201624230295437</v>
      </c>
      <c r="AF145" s="139">
        <v>5.5269735141517629</v>
      </c>
      <c r="AG145" s="139">
        <v>6.5367491016268104</v>
      </c>
      <c r="AH145" s="139">
        <v>7.1883319571034292</v>
      </c>
      <c r="AI145" s="140"/>
      <c r="AJ145" s="140"/>
      <c r="AK145" s="141"/>
      <c r="AL145" s="140"/>
      <c r="AM145" s="140"/>
      <c r="AN145" s="140"/>
    </row>
    <row r="146" spans="1:40" ht="15" customHeight="1" x14ac:dyDescent="0.25">
      <c r="A146" s="272"/>
      <c r="B146" s="126" t="s">
        <v>86</v>
      </c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39">
        <v>1.5625179517227963</v>
      </c>
      <c r="AC146" s="139">
        <v>2.6636802075438197</v>
      </c>
      <c r="AD146" s="139">
        <v>3.8081105997553948</v>
      </c>
      <c r="AE146" s="139">
        <v>5.4159339628983645</v>
      </c>
      <c r="AF146" s="139">
        <v>4.6979888298157988</v>
      </c>
      <c r="AG146" s="139">
        <v>6.3247556366270885</v>
      </c>
      <c r="AH146" s="139">
        <v>6.4885335070040924</v>
      </c>
      <c r="AI146" s="139">
        <v>3.4809248489447384</v>
      </c>
      <c r="AJ146" s="139">
        <v>1.954984732239609</v>
      </c>
      <c r="AK146" s="139">
        <v>3.7327472149986107</v>
      </c>
      <c r="AL146" s="139">
        <v>6.1604532636535367</v>
      </c>
      <c r="AM146" s="139">
        <v>3.9052790111662858</v>
      </c>
      <c r="AN146" s="139">
        <v>4.9466773929502068</v>
      </c>
    </row>
    <row r="147" spans="1:40" ht="15" customHeight="1" thickBot="1" x14ac:dyDescent="0.3">
      <c r="A147" s="273"/>
      <c r="B147" s="127" t="s">
        <v>87</v>
      </c>
      <c r="C147" s="142">
        <v>4.4358197413118177</v>
      </c>
      <c r="D147" s="142">
        <v>3.5004466693891771</v>
      </c>
      <c r="E147" s="142">
        <v>7.5214573810648204</v>
      </c>
      <c r="F147" s="142">
        <v>5.3103682504179801</v>
      </c>
      <c r="G147" s="142">
        <v>4.1403147794596151</v>
      </c>
      <c r="H147" s="142">
        <v>1.8307585173650978</v>
      </c>
      <c r="I147" s="142">
        <v>0.88006183691430806</v>
      </c>
      <c r="J147" s="142">
        <v>2.2438674401635836</v>
      </c>
      <c r="K147" s="142">
        <v>4.2595945373689545</v>
      </c>
      <c r="L147" s="142">
        <v>3.3828591586284631</v>
      </c>
      <c r="M147" s="142">
        <v>5.6967761051991204</v>
      </c>
      <c r="N147" s="142">
        <v>5.5171279189052598</v>
      </c>
      <c r="O147" s="142">
        <v>4.4324274498230665</v>
      </c>
      <c r="P147" s="142">
        <v>3.573901192460923</v>
      </c>
      <c r="Q147" s="142">
        <v>2.463045340652755</v>
      </c>
      <c r="R147" s="142">
        <v>3.1865814486648105</v>
      </c>
      <c r="S147" s="142">
        <v>2.0198926915984146</v>
      </c>
      <c r="T147" s="142">
        <v>4.6886963180987351</v>
      </c>
      <c r="U147" s="142">
        <v>5.294145318732177</v>
      </c>
      <c r="V147" s="142">
        <v>4.6803387200431246</v>
      </c>
      <c r="W147" s="142">
        <v>4.2365504907146345</v>
      </c>
      <c r="X147" s="142">
        <v>3.5668868838483831</v>
      </c>
      <c r="Y147" s="142">
        <v>0.6672871319762379</v>
      </c>
      <c r="Z147" s="142">
        <v>-3.5791580344429832</v>
      </c>
      <c r="AA147" s="142">
        <v>1.0628792974024464</v>
      </c>
      <c r="AB147" s="142">
        <v>2.3702087020956384</v>
      </c>
      <c r="AC147" s="142">
        <v>1.9689401557266564</v>
      </c>
      <c r="AD147" s="142">
        <v>3.8721618392365968</v>
      </c>
      <c r="AE147" s="142">
        <v>4.0883159113990644</v>
      </c>
      <c r="AF147" s="142">
        <v>4.8976755897969042</v>
      </c>
      <c r="AG147" s="142">
        <v>6.1973304907100015</v>
      </c>
      <c r="AH147" s="142">
        <v>6.3081483623743679</v>
      </c>
      <c r="AI147" s="142">
        <v>3.0931504941146954</v>
      </c>
      <c r="AJ147" s="142">
        <v>1.4159508748908536</v>
      </c>
      <c r="AK147" s="142">
        <v>4.3336975462517699</v>
      </c>
      <c r="AL147" s="142">
        <v>6.6168562971512017</v>
      </c>
      <c r="AM147" s="142">
        <v>3.8546425910084707</v>
      </c>
      <c r="AN147" s="142">
        <v>5.3135276519811612</v>
      </c>
    </row>
    <row r="148" spans="1:40" ht="15" customHeight="1" x14ac:dyDescent="0.25">
      <c r="A148" s="271" t="s">
        <v>29</v>
      </c>
      <c r="B148" s="123" t="s">
        <v>88</v>
      </c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8"/>
      <c r="AL148" s="137"/>
      <c r="AM148" s="137"/>
      <c r="AN148" s="137"/>
    </row>
    <row r="149" spans="1:40" ht="15" customHeight="1" x14ac:dyDescent="0.25">
      <c r="A149" s="272"/>
      <c r="B149" s="126" t="s">
        <v>83</v>
      </c>
      <c r="C149" s="139">
        <v>13.278905030615931</v>
      </c>
      <c r="D149" s="139">
        <v>10.058293587705364</v>
      </c>
      <c r="E149" s="139">
        <v>34.408705701078588</v>
      </c>
      <c r="F149" s="139">
        <v>9.4647846958515487</v>
      </c>
      <c r="G149" s="139">
        <v>15.407775886896189</v>
      </c>
      <c r="H149" s="139">
        <v>5.6091197822141652</v>
      </c>
      <c r="I149" s="139">
        <v>10.010203533644813</v>
      </c>
      <c r="J149" s="139">
        <v>-8.5184281181352191</v>
      </c>
      <c r="K149" s="139">
        <v>-10.490928495197423</v>
      </c>
      <c r="L149" s="139">
        <v>-3.1596518421366255</v>
      </c>
      <c r="M149" s="139">
        <v>8.9386850529426169</v>
      </c>
      <c r="N149" s="139">
        <v>4.645117540687167</v>
      </c>
      <c r="O149" s="139">
        <v>8.3054325521114691</v>
      </c>
      <c r="P149" s="139">
        <v>-3.2758276824890231</v>
      </c>
      <c r="Q149" s="139">
        <v>9.763389865456972</v>
      </c>
      <c r="R149" s="139">
        <v>-1.357253557507164</v>
      </c>
      <c r="S149" s="139">
        <v>36.683488859264912</v>
      </c>
      <c r="T149" s="139">
        <v>48.193946149291151</v>
      </c>
      <c r="U149" s="139">
        <v>25.988952873428133</v>
      </c>
      <c r="V149" s="139">
        <v>10.641393977836657</v>
      </c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1"/>
      <c r="AL149" s="140"/>
      <c r="AM149" s="140"/>
      <c r="AN149" s="140"/>
    </row>
    <row r="150" spans="1:40" ht="15" customHeight="1" x14ac:dyDescent="0.25">
      <c r="A150" s="272"/>
      <c r="B150" s="126" t="s">
        <v>84</v>
      </c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39">
        <v>-4.3506022743723065</v>
      </c>
      <c r="S150" s="139">
        <v>25.264819986102722</v>
      </c>
      <c r="T150" s="139">
        <v>20.803647417885301</v>
      </c>
      <c r="U150" s="139">
        <v>4.7740690224673017</v>
      </c>
      <c r="V150" s="139">
        <v>5.1739715558395147</v>
      </c>
      <c r="W150" s="139">
        <v>0.95079922319445132</v>
      </c>
      <c r="X150" s="139">
        <v>2.9562130923799685</v>
      </c>
      <c r="Y150" s="139">
        <v>-2.7089119306995713</v>
      </c>
      <c r="Z150" s="139">
        <v>-15.407208906770734</v>
      </c>
      <c r="AA150" s="139">
        <v>-0.12290291583977364</v>
      </c>
      <c r="AB150" s="139">
        <v>4.7007750921362685</v>
      </c>
      <c r="AC150" s="139">
        <v>3.3314490678986175</v>
      </c>
      <c r="AD150" s="139">
        <v>3.2866775631582783</v>
      </c>
      <c r="AE150" s="139">
        <v>10.620450965834152</v>
      </c>
      <c r="AF150" s="139">
        <v>11.522619782257777</v>
      </c>
      <c r="AG150" s="140"/>
      <c r="AH150" s="140"/>
      <c r="AI150" s="140"/>
      <c r="AJ150" s="140"/>
      <c r="AK150" s="141"/>
      <c r="AL150" s="140"/>
      <c r="AM150" s="140"/>
      <c r="AN150" s="140"/>
    </row>
    <row r="151" spans="1:40" ht="15" customHeight="1" x14ac:dyDescent="0.25">
      <c r="A151" s="272"/>
      <c r="B151" s="126" t="s">
        <v>85</v>
      </c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39">
        <v>3.1019619276080164</v>
      </c>
      <c r="AC151" s="139">
        <v>5.1117916390443838</v>
      </c>
      <c r="AD151" s="139">
        <v>6.412278119809514</v>
      </c>
      <c r="AE151" s="139">
        <v>8.8644717747871766</v>
      </c>
      <c r="AF151" s="139">
        <v>7.9937542598841844</v>
      </c>
      <c r="AG151" s="139">
        <v>11.594765079917039</v>
      </c>
      <c r="AH151" s="139">
        <v>11.453443233421964</v>
      </c>
      <c r="AI151" s="140"/>
      <c r="AJ151" s="140"/>
      <c r="AK151" s="141"/>
      <c r="AL151" s="140"/>
      <c r="AM151" s="140"/>
      <c r="AN151" s="140"/>
    </row>
    <row r="152" spans="1:40" ht="15" customHeight="1" x14ac:dyDescent="0.25">
      <c r="A152" s="272"/>
      <c r="B152" s="126" t="s">
        <v>86</v>
      </c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39">
        <v>3.2221759066277684</v>
      </c>
      <c r="AC152" s="139">
        <v>0.66227839922466103</v>
      </c>
      <c r="AD152" s="139">
        <v>5.4158141773980049</v>
      </c>
      <c r="AE152" s="139">
        <v>4.7417893975720204</v>
      </c>
      <c r="AF152" s="139">
        <v>4.9122552047378605</v>
      </c>
      <c r="AG152" s="139">
        <v>10.995670995671006</v>
      </c>
      <c r="AH152" s="139">
        <v>11.581903276131044</v>
      </c>
      <c r="AI152" s="139">
        <v>4.2922655332475728</v>
      </c>
      <c r="AJ152" s="139">
        <v>-1.7025498029332056</v>
      </c>
      <c r="AK152" s="139">
        <v>6.61720582619607</v>
      </c>
      <c r="AL152" s="139">
        <v>11.082685223086372</v>
      </c>
      <c r="AM152" s="139">
        <v>5.4122524182404419</v>
      </c>
      <c r="AN152" s="139">
        <v>4.0157308280533073</v>
      </c>
    </row>
    <row r="153" spans="1:40" ht="15" customHeight="1" thickBot="1" x14ac:dyDescent="0.3">
      <c r="A153" s="273"/>
      <c r="B153" s="127" t="s">
        <v>87</v>
      </c>
      <c r="C153" s="142">
        <v>13.734837376214699</v>
      </c>
      <c r="D153" s="142">
        <v>8.4565437256988787</v>
      </c>
      <c r="E153" s="142">
        <v>34.893704108236193</v>
      </c>
      <c r="F153" s="142">
        <v>9.6775261119607592</v>
      </c>
      <c r="G153" s="142">
        <v>15.599616920566902</v>
      </c>
      <c r="H153" s="142">
        <v>5.3817796422284374</v>
      </c>
      <c r="I153" s="142">
        <v>9.6418603460537895</v>
      </c>
      <c r="J153" s="142">
        <v>-8.4745092967748974</v>
      </c>
      <c r="K153" s="142">
        <v>-10.384043122554871</v>
      </c>
      <c r="L153" s="142">
        <v>-3.4082399853346459</v>
      </c>
      <c r="M153" s="142">
        <v>8.6958528514922762</v>
      </c>
      <c r="N153" s="142">
        <v>3.149877598791889</v>
      </c>
      <c r="O153" s="142">
        <v>8.5012868734341396</v>
      </c>
      <c r="P153" s="142">
        <v>-3.4425935364107261</v>
      </c>
      <c r="Q153" s="142">
        <v>9.7788838637045501</v>
      </c>
      <c r="R153" s="142">
        <v>-4.4648777322188238</v>
      </c>
      <c r="S153" s="142">
        <v>25.306583606320501</v>
      </c>
      <c r="T153" s="142">
        <v>20.735741806649727</v>
      </c>
      <c r="U153" s="142">
        <v>4.6990698681462391</v>
      </c>
      <c r="V153" s="142">
        <v>4.7750097088012922</v>
      </c>
      <c r="W153" s="142">
        <v>1.355907296781993</v>
      </c>
      <c r="X153" s="142">
        <v>2.7871806932057837</v>
      </c>
      <c r="Y153" s="142">
        <v>-2.8994898477421032</v>
      </c>
      <c r="Z153" s="142">
        <v>-15.433873716424486</v>
      </c>
      <c r="AA153" s="142">
        <v>-0.14429089122064909</v>
      </c>
      <c r="AB153" s="142">
        <v>9.754629761439304</v>
      </c>
      <c r="AC153" s="142">
        <v>2.2339762038767361</v>
      </c>
      <c r="AD153" s="142">
        <v>12.038781236450006</v>
      </c>
      <c r="AE153" s="142">
        <v>5.9372297928907471</v>
      </c>
      <c r="AF153" s="142">
        <v>3.7380378049800953</v>
      </c>
      <c r="AG153" s="142">
        <v>11.998942533293672</v>
      </c>
      <c r="AH153" s="142">
        <v>10.88782829551478</v>
      </c>
      <c r="AI153" s="142">
        <v>5.0902235389173285</v>
      </c>
      <c r="AJ153" s="142">
        <v>-1.597254004576655</v>
      </c>
      <c r="AK153" s="142">
        <v>6.2089150077814708</v>
      </c>
      <c r="AL153" s="142">
        <v>10.335005263483808</v>
      </c>
      <c r="AM153" s="142">
        <v>4.4871342967923766</v>
      </c>
      <c r="AN153" s="142">
        <v>3.3234135230843407</v>
      </c>
    </row>
    <row r="154" spans="1:40" ht="15" customHeight="1" x14ac:dyDescent="0.25">
      <c r="A154" s="271" t="s">
        <v>2</v>
      </c>
      <c r="B154" s="123" t="s">
        <v>88</v>
      </c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8"/>
      <c r="AL154" s="137"/>
      <c r="AM154" s="137"/>
      <c r="AN154" s="137"/>
    </row>
    <row r="155" spans="1:40" ht="15" customHeight="1" x14ac:dyDescent="0.25">
      <c r="A155" s="272"/>
      <c r="B155" s="126" t="s">
        <v>83</v>
      </c>
      <c r="C155" s="139">
        <v>6.6246143089480256</v>
      </c>
      <c r="D155" s="139">
        <v>4.1135063165187375</v>
      </c>
      <c r="E155" s="139">
        <v>8.4805914972273513</v>
      </c>
      <c r="F155" s="139">
        <v>5.1867502726281316</v>
      </c>
      <c r="G155" s="139">
        <v>5.368726466374369</v>
      </c>
      <c r="H155" s="139">
        <v>3.0143806569459457</v>
      </c>
      <c r="I155" s="139">
        <v>1.8722211290368875</v>
      </c>
      <c r="J155" s="139">
        <v>0.31664731479170882</v>
      </c>
      <c r="K155" s="139">
        <v>3.0232095261172134</v>
      </c>
      <c r="L155" s="139">
        <v>2.2127350387863629</v>
      </c>
      <c r="M155" s="139">
        <v>2.994648011751778</v>
      </c>
      <c r="N155" s="139">
        <v>4.0090881708161135</v>
      </c>
      <c r="O155" s="139">
        <v>4.5398142341233267</v>
      </c>
      <c r="P155" s="139">
        <v>3.5598444265062028</v>
      </c>
      <c r="Q155" s="139">
        <v>3.0264808214227656</v>
      </c>
      <c r="R155" s="139">
        <v>1.8071833388356993</v>
      </c>
      <c r="S155" s="139">
        <v>4.1077358050797272</v>
      </c>
      <c r="T155" s="139">
        <v>5.6966348095957215</v>
      </c>
      <c r="U155" s="139">
        <v>7.3013124834040184</v>
      </c>
      <c r="V155" s="139">
        <v>4.9690880325913014</v>
      </c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1"/>
      <c r="AL155" s="140"/>
      <c r="AM155" s="140"/>
      <c r="AN155" s="140"/>
    </row>
    <row r="156" spans="1:40" ht="15" customHeight="1" x14ac:dyDescent="0.25">
      <c r="A156" s="272"/>
      <c r="B156" s="126" t="s">
        <v>84</v>
      </c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39">
        <v>1.6984062070901444</v>
      </c>
      <c r="S156" s="139">
        <v>5.5704311183464057</v>
      </c>
      <c r="T156" s="139">
        <v>7.4190613435233672</v>
      </c>
      <c r="U156" s="139">
        <v>5.9101227144201118</v>
      </c>
      <c r="V156" s="139">
        <v>5.7701300553253816</v>
      </c>
      <c r="W156" s="139">
        <v>5.223589611402943</v>
      </c>
      <c r="X156" s="139">
        <v>5.2778321139933553</v>
      </c>
      <c r="Y156" s="139">
        <v>-0.13012408490608607</v>
      </c>
      <c r="Z156" s="139">
        <v>-3.2132771702437282</v>
      </c>
      <c r="AA156" s="139">
        <v>1.4077815611104825</v>
      </c>
      <c r="AB156" s="139">
        <v>2.2747576844549542</v>
      </c>
      <c r="AC156" s="139">
        <v>2.181678913708069</v>
      </c>
      <c r="AD156" s="139">
        <v>1.701462496277955</v>
      </c>
      <c r="AE156" s="139">
        <v>4.8178631820970423</v>
      </c>
      <c r="AF156" s="139">
        <v>4.8706869810954316</v>
      </c>
      <c r="AG156" s="140"/>
      <c r="AH156" s="140"/>
      <c r="AI156" s="140"/>
      <c r="AJ156" s="140"/>
      <c r="AK156" s="141"/>
      <c r="AL156" s="140"/>
      <c r="AM156" s="140"/>
      <c r="AN156" s="140"/>
    </row>
    <row r="157" spans="1:40" ht="15" customHeight="1" x14ac:dyDescent="0.25">
      <c r="A157" s="272"/>
      <c r="B157" s="126" t="s">
        <v>85</v>
      </c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39">
        <v>2.8858649192072789</v>
      </c>
      <c r="AC157" s="139">
        <v>3.3275084787847504</v>
      </c>
      <c r="AD157" s="139">
        <v>3.4615705113286452</v>
      </c>
      <c r="AE157" s="139">
        <v>3.8891574563168803</v>
      </c>
      <c r="AF157" s="139">
        <v>5.0631021205236095</v>
      </c>
      <c r="AG157" s="139">
        <v>6.1974237615998788</v>
      </c>
      <c r="AH157" s="139">
        <v>6.9200074196981376</v>
      </c>
      <c r="AI157" s="140"/>
      <c r="AJ157" s="140"/>
      <c r="AK157" s="141"/>
      <c r="AL157" s="140"/>
      <c r="AM157" s="140"/>
      <c r="AN157" s="140"/>
    </row>
    <row r="158" spans="1:40" ht="15" customHeight="1" x14ac:dyDescent="0.25">
      <c r="A158" s="272"/>
      <c r="B158" s="126" t="s">
        <v>86</v>
      </c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39">
        <v>1.6749389950366123</v>
      </c>
      <c r="AC158" s="139">
        <v>1.5114285714285671</v>
      </c>
      <c r="AD158" s="139">
        <v>2.7333807794839942</v>
      </c>
      <c r="AE158" s="139">
        <v>4.3291415689175494</v>
      </c>
      <c r="AF158" s="139">
        <v>4.2733022711414037</v>
      </c>
      <c r="AG158" s="139">
        <v>6.2661673016661155</v>
      </c>
      <c r="AH158" s="139">
        <v>7.0200088025188734</v>
      </c>
      <c r="AI158" s="139">
        <v>3.4501194223438318</v>
      </c>
      <c r="AJ158" s="139">
        <v>1.6097317827229034</v>
      </c>
      <c r="AK158" s="139">
        <v>5.1246708298848773</v>
      </c>
      <c r="AL158" s="139">
        <v>5.4668869147989057</v>
      </c>
      <c r="AM158" s="139">
        <v>4.7839434960464047</v>
      </c>
      <c r="AN158" s="139">
        <v>4.6427285420816986</v>
      </c>
    </row>
    <row r="159" spans="1:40" ht="15" customHeight="1" thickBot="1" x14ac:dyDescent="0.3">
      <c r="A159" s="273"/>
      <c r="B159" s="127" t="s">
        <v>87</v>
      </c>
      <c r="C159" s="142">
        <v>6.2584030145772118</v>
      </c>
      <c r="D159" s="142">
        <v>4.0414826040107812</v>
      </c>
      <c r="E159" s="142">
        <v>8.0697021890456142</v>
      </c>
      <c r="F159" s="142">
        <v>4.829314129635236</v>
      </c>
      <c r="G159" s="142">
        <v>5.0294976365340602</v>
      </c>
      <c r="H159" s="142">
        <v>3.2195099581604296</v>
      </c>
      <c r="I159" s="142">
        <v>2.147282361935126</v>
      </c>
      <c r="J159" s="142">
        <v>0.29031781343351781</v>
      </c>
      <c r="K159" s="142">
        <v>2.6106328104174708</v>
      </c>
      <c r="L159" s="142">
        <v>2.4295837341186797</v>
      </c>
      <c r="M159" s="142">
        <v>3.2630961545774682</v>
      </c>
      <c r="N159" s="142">
        <v>4.1378883063958369</v>
      </c>
      <c r="O159" s="142">
        <v>4.1965118013105354</v>
      </c>
      <c r="P159" s="142">
        <v>3.6704269574939303</v>
      </c>
      <c r="Q159" s="142">
        <v>3.01002288057839</v>
      </c>
      <c r="R159" s="142">
        <v>1.819908612833558</v>
      </c>
      <c r="S159" s="142">
        <v>5.5352336591400331</v>
      </c>
      <c r="T159" s="142">
        <v>7.4794432705163558</v>
      </c>
      <c r="U159" s="142">
        <v>5.9859350763120887</v>
      </c>
      <c r="V159" s="142">
        <v>6.1713533411260642</v>
      </c>
      <c r="W159" s="142">
        <v>4.8013351467384666</v>
      </c>
      <c r="X159" s="142">
        <v>5.4506761222137925</v>
      </c>
      <c r="Y159" s="142">
        <v>6.5505271337087834E-2</v>
      </c>
      <c r="Z159" s="142">
        <v>-3.1827686658202339</v>
      </c>
      <c r="AA159" s="142">
        <v>1.4294973217680678</v>
      </c>
      <c r="AB159" s="142">
        <v>4.042999314887183</v>
      </c>
      <c r="AC159" s="142">
        <v>1.885253853420906</v>
      </c>
      <c r="AD159" s="142">
        <v>4.4330935454661216</v>
      </c>
      <c r="AE159" s="142">
        <v>3.2953692451349212</v>
      </c>
      <c r="AF159" s="142">
        <v>4.2641053408587197</v>
      </c>
      <c r="AG159" s="142">
        <v>6.1721609072367727</v>
      </c>
      <c r="AH159" s="142">
        <v>6.2138145693228211</v>
      </c>
      <c r="AI159" s="142">
        <v>4.2141907898538165</v>
      </c>
      <c r="AJ159" s="142">
        <v>2.2150004502571932</v>
      </c>
      <c r="AK159" s="142">
        <v>5.0823855315219788</v>
      </c>
      <c r="AL159" s="142">
        <v>5.6692590132477108</v>
      </c>
      <c r="AM159" s="142">
        <v>5.4922318463203226</v>
      </c>
      <c r="AN159" s="142">
        <v>5.3538949400771401</v>
      </c>
    </row>
    <row r="160" spans="1:40" ht="15" customHeight="1" x14ac:dyDescent="0.25">
      <c r="A160" s="271" t="s">
        <v>70</v>
      </c>
      <c r="B160" s="123" t="s">
        <v>88</v>
      </c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37"/>
      <c r="AK160" s="138"/>
      <c r="AL160" s="137"/>
      <c r="AM160" s="137"/>
      <c r="AN160" s="137"/>
    </row>
    <row r="161" spans="1:40" ht="15" customHeight="1" x14ac:dyDescent="0.25">
      <c r="A161" s="272"/>
      <c r="B161" s="126" t="s">
        <v>83</v>
      </c>
      <c r="C161" s="189" t="s">
        <v>90</v>
      </c>
      <c r="D161" s="189" t="s">
        <v>90</v>
      </c>
      <c r="E161" s="189" t="s">
        <v>90</v>
      </c>
      <c r="F161" s="189" t="s">
        <v>90</v>
      </c>
      <c r="G161" s="189" t="s">
        <v>90</v>
      </c>
      <c r="H161" s="189" t="s">
        <v>90</v>
      </c>
      <c r="I161" s="189" t="s">
        <v>90</v>
      </c>
      <c r="J161" s="189" t="s">
        <v>90</v>
      </c>
      <c r="K161" s="189" t="s">
        <v>90</v>
      </c>
      <c r="L161" s="189" t="s">
        <v>90</v>
      </c>
      <c r="M161" s="189" t="s">
        <v>90</v>
      </c>
      <c r="N161" s="189" t="s">
        <v>90</v>
      </c>
      <c r="O161" s="189" t="s">
        <v>90</v>
      </c>
      <c r="P161" s="189" t="s">
        <v>90</v>
      </c>
      <c r="Q161" s="189" t="s">
        <v>90</v>
      </c>
      <c r="R161" s="189" t="s">
        <v>90</v>
      </c>
      <c r="S161" s="189" t="s">
        <v>90</v>
      </c>
      <c r="T161" s="189" t="s">
        <v>90</v>
      </c>
      <c r="U161" s="189" t="s">
        <v>90</v>
      </c>
      <c r="V161" s="189" t="s">
        <v>90</v>
      </c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1"/>
      <c r="AL161" s="140"/>
      <c r="AM161" s="140"/>
      <c r="AN161" s="140"/>
    </row>
    <row r="162" spans="1:40" ht="15" customHeight="1" x14ac:dyDescent="0.25">
      <c r="A162" s="272"/>
      <c r="B162" s="126" t="s">
        <v>84</v>
      </c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89" t="s">
        <v>90</v>
      </c>
      <c r="S162" s="189" t="s">
        <v>90</v>
      </c>
      <c r="T162" s="189" t="s">
        <v>90</v>
      </c>
      <c r="U162" s="189" t="s">
        <v>90</v>
      </c>
      <c r="V162" s="189" t="s">
        <v>90</v>
      </c>
      <c r="W162" s="189" t="s">
        <v>90</v>
      </c>
      <c r="X162" s="189" t="s">
        <v>90</v>
      </c>
      <c r="Y162" s="189" t="s">
        <v>90</v>
      </c>
      <c r="Z162" s="189" t="s">
        <v>90</v>
      </c>
      <c r="AA162" s="189" t="s">
        <v>90</v>
      </c>
      <c r="AB162" s="189" t="s">
        <v>90</v>
      </c>
      <c r="AC162" s="189" t="s">
        <v>90</v>
      </c>
      <c r="AD162" s="189" t="s">
        <v>90</v>
      </c>
      <c r="AE162" s="189" t="s">
        <v>90</v>
      </c>
      <c r="AF162" s="189" t="s">
        <v>90</v>
      </c>
      <c r="AG162" s="140"/>
      <c r="AH162" s="140"/>
      <c r="AI162" s="140"/>
      <c r="AJ162" s="140"/>
      <c r="AK162" s="141"/>
      <c r="AL162" s="140"/>
      <c r="AM162" s="140"/>
      <c r="AN162" s="140"/>
    </row>
    <row r="163" spans="1:40" ht="15" customHeight="1" x14ac:dyDescent="0.25">
      <c r="A163" s="272"/>
      <c r="B163" s="126" t="s">
        <v>85</v>
      </c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39">
        <v>2.861929242579393</v>
      </c>
      <c r="AC163" s="139">
        <v>3.308835124170443</v>
      </c>
      <c r="AD163" s="139">
        <v>3.4669761910487864</v>
      </c>
      <c r="AE163" s="139">
        <v>3.8918253528577225</v>
      </c>
      <c r="AF163" s="139">
        <v>5.0668692327832332</v>
      </c>
      <c r="AG163" s="139">
        <v>6.1745364117836061</v>
      </c>
      <c r="AH163" s="139">
        <v>6.9283028947645988</v>
      </c>
      <c r="AI163" s="140"/>
      <c r="AJ163" s="140"/>
      <c r="AK163" s="141"/>
      <c r="AL163" s="140"/>
      <c r="AM163" s="140"/>
      <c r="AN163" s="140"/>
    </row>
    <row r="164" spans="1:40" ht="15" customHeight="1" x14ac:dyDescent="0.25">
      <c r="A164" s="272"/>
      <c r="B164" s="126" t="s">
        <v>86</v>
      </c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64">
        <v>1.5481877941017785</v>
      </c>
      <c r="AC164" s="164">
        <v>2.0001010662489307</v>
      </c>
      <c r="AD164" s="164">
        <v>2.9423130276247491</v>
      </c>
      <c r="AE164" s="164">
        <v>3.8635718307690183</v>
      </c>
      <c r="AF164" s="164">
        <v>4.0613488404420508</v>
      </c>
      <c r="AG164" s="164">
        <v>6.4422477513580816</v>
      </c>
      <c r="AH164" s="164">
        <v>7.229092065191935</v>
      </c>
      <c r="AI164" s="164">
        <v>3.5025299517417352</v>
      </c>
      <c r="AJ164" s="164">
        <v>0.56726735442336462</v>
      </c>
      <c r="AK164" s="164">
        <v>4.9979011438765895</v>
      </c>
      <c r="AL164" s="164">
        <v>5.9729356373618145</v>
      </c>
      <c r="AM164" s="164">
        <v>4.3761789275128109</v>
      </c>
      <c r="AN164" s="164">
        <v>3.4010817369752857</v>
      </c>
    </row>
    <row r="165" spans="1:40" ht="15" customHeight="1" thickBot="1" x14ac:dyDescent="0.3">
      <c r="A165" s="273"/>
      <c r="B165" s="127" t="s">
        <v>87</v>
      </c>
      <c r="C165" s="142">
        <v>6.5428846775785559</v>
      </c>
      <c r="D165" s="142">
        <v>4.0238725908068602</v>
      </c>
      <c r="E165" s="142">
        <v>8.0072307046920059</v>
      </c>
      <c r="F165" s="142">
        <v>4.1110639013117947</v>
      </c>
      <c r="G165" s="142">
        <v>4.2424367546232133</v>
      </c>
      <c r="H165" s="142">
        <v>3.1363569715831687</v>
      </c>
      <c r="I165" s="142">
        <v>1.8184199510295826</v>
      </c>
      <c r="J165" s="142">
        <v>0.40260162844536751</v>
      </c>
      <c r="K165" s="142">
        <v>2.4424546512768757</v>
      </c>
      <c r="L165" s="142">
        <v>2.1389117344263582</v>
      </c>
      <c r="M165" s="142">
        <v>3.464714225615694</v>
      </c>
      <c r="N165" s="142">
        <v>3.7834196005998706</v>
      </c>
      <c r="O165" s="142">
        <v>3.5538637657323875</v>
      </c>
      <c r="P165" s="142">
        <v>3.4095686725058414</v>
      </c>
      <c r="Q165" s="142">
        <v>3.0019604894948628</v>
      </c>
      <c r="R165" s="142">
        <v>1.819908612833558</v>
      </c>
      <c r="S165" s="142">
        <v>5.5352336591400331</v>
      </c>
      <c r="T165" s="142">
        <v>7.4794432705163558</v>
      </c>
      <c r="U165" s="142">
        <v>5.9859350763120887</v>
      </c>
      <c r="V165" s="142">
        <v>6.1713533411260784</v>
      </c>
      <c r="W165" s="142">
        <v>4.8013351467384808</v>
      </c>
      <c r="X165" s="142">
        <v>5.4506761222137925</v>
      </c>
      <c r="Y165" s="142">
        <v>6.5505271337059412E-2</v>
      </c>
      <c r="Z165" s="142">
        <v>-3.1827686658202481</v>
      </c>
      <c r="AA165" s="142">
        <v>1.4294973217680678</v>
      </c>
      <c r="AB165" s="142">
        <v>3.2848727979234411</v>
      </c>
      <c r="AC165" s="142">
        <v>0.9200889810596351</v>
      </c>
      <c r="AD165" s="142">
        <v>3.7942342002838387</v>
      </c>
      <c r="AE165" s="142">
        <v>2.8284166097785288</v>
      </c>
      <c r="AF165" s="142">
        <v>4.1079911612989406</v>
      </c>
      <c r="AG165" s="142">
        <v>6.369296233966665</v>
      </c>
      <c r="AH165" s="142">
        <v>6.5527918900204725</v>
      </c>
      <c r="AI165" s="142">
        <v>4.1151246406270729</v>
      </c>
      <c r="AJ165" s="142">
        <v>1.708348680951616</v>
      </c>
      <c r="AK165" s="142">
        <v>5.052694050787693</v>
      </c>
      <c r="AL165" s="142">
        <v>5.5006690454950871</v>
      </c>
      <c r="AM165" s="142">
        <v>5.6339578553934189</v>
      </c>
      <c r="AN165" s="142">
        <v>4.6268568006108097</v>
      </c>
    </row>
    <row r="166" spans="1:40" ht="15" customHeight="1" x14ac:dyDescent="0.25">
      <c r="A166" s="271" t="s">
        <v>6</v>
      </c>
      <c r="B166" s="123" t="s">
        <v>88</v>
      </c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8"/>
      <c r="AL166" s="137"/>
      <c r="AM166" s="137"/>
      <c r="AN166" s="137"/>
    </row>
    <row r="167" spans="1:40" ht="15" customHeight="1" x14ac:dyDescent="0.25">
      <c r="A167" s="272"/>
      <c r="B167" s="126" t="s">
        <v>83</v>
      </c>
      <c r="C167" s="189" t="s">
        <v>90</v>
      </c>
      <c r="D167" s="189" t="s">
        <v>90</v>
      </c>
      <c r="E167" s="189" t="s">
        <v>90</v>
      </c>
      <c r="F167" s="189" t="s">
        <v>90</v>
      </c>
      <c r="G167" s="189" t="s">
        <v>90</v>
      </c>
      <c r="H167" s="189" t="s">
        <v>90</v>
      </c>
      <c r="I167" s="189" t="s">
        <v>90</v>
      </c>
      <c r="J167" s="189" t="s">
        <v>90</v>
      </c>
      <c r="K167" s="189" t="s">
        <v>90</v>
      </c>
      <c r="L167" s="189" t="s">
        <v>90</v>
      </c>
      <c r="M167" s="189" t="s">
        <v>90</v>
      </c>
      <c r="N167" s="189" t="s">
        <v>90</v>
      </c>
      <c r="O167" s="189" t="s">
        <v>90</v>
      </c>
      <c r="P167" s="189" t="s">
        <v>90</v>
      </c>
      <c r="Q167" s="189" t="s">
        <v>90</v>
      </c>
      <c r="R167" s="189" t="s">
        <v>90</v>
      </c>
      <c r="S167" s="189" t="s">
        <v>90</v>
      </c>
      <c r="T167" s="189" t="s">
        <v>90</v>
      </c>
      <c r="U167" s="189" t="s">
        <v>90</v>
      </c>
      <c r="V167" s="189" t="s">
        <v>90</v>
      </c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1"/>
      <c r="AL167" s="140"/>
      <c r="AM167" s="140"/>
      <c r="AN167" s="140"/>
    </row>
    <row r="168" spans="1:40" ht="15" customHeight="1" x14ac:dyDescent="0.25">
      <c r="A168" s="272"/>
      <c r="B168" s="126" t="s">
        <v>84</v>
      </c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89" t="s">
        <v>90</v>
      </c>
      <c r="S168" s="189" t="s">
        <v>90</v>
      </c>
      <c r="T168" s="189" t="s">
        <v>90</v>
      </c>
      <c r="U168" s="189" t="s">
        <v>90</v>
      </c>
      <c r="V168" s="189" t="s">
        <v>90</v>
      </c>
      <c r="W168" s="189" t="s">
        <v>90</v>
      </c>
      <c r="X168" s="189" t="s">
        <v>90</v>
      </c>
      <c r="Y168" s="189" t="s">
        <v>90</v>
      </c>
      <c r="Z168" s="189" t="s">
        <v>90</v>
      </c>
      <c r="AA168" s="189" t="s">
        <v>90</v>
      </c>
      <c r="AB168" s="189" t="s">
        <v>90</v>
      </c>
      <c r="AC168" s="189" t="s">
        <v>90</v>
      </c>
      <c r="AD168" s="189" t="s">
        <v>90</v>
      </c>
      <c r="AE168" s="189" t="s">
        <v>90</v>
      </c>
      <c r="AF168" s="189" t="s">
        <v>90</v>
      </c>
      <c r="AG168" s="140"/>
      <c r="AH168" s="140"/>
      <c r="AI168" s="140"/>
      <c r="AJ168" s="140"/>
      <c r="AK168" s="141"/>
      <c r="AL168" s="140"/>
      <c r="AM168" s="140"/>
      <c r="AN168" s="140"/>
    </row>
    <row r="169" spans="1:40" ht="15" customHeight="1" x14ac:dyDescent="0.25">
      <c r="A169" s="272"/>
      <c r="B169" s="126" t="s">
        <v>85</v>
      </c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39">
        <v>2.6283311699991714</v>
      </c>
      <c r="AC169" s="139">
        <v>3.1335505764965745</v>
      </c>
      <c r="AD169" s="139">
        <v>3.4851343273696358</v>
      </c>
      <c r="AE169" s="139">
        <v>3.6754932778713538</v>
      </c>
      <c r="AF169" s="139">
        <v>4.6791475105318483</v>
      </c>
      <c r="AG169" s="139">
        <v>6.7612439510408251</v>
      </c>
      <c r="AH169" s="139">
        <v>7.6230982345808229</v>
      </c>
      <c r="AI169" s="140"/>
      <c r="AJ169" s="140"/>
      <c r="AK169" s="141"/>
      <c r="AL169" s="140"/>
      <c r="AM169" s="140"/>
      <c r="AN169" s="140"/>
    </row>
    <row r="170" spans="1:40" ht="15" customHeight="1" x14ac:dyDescent="0.25">
      <c r="A170" s="272"/>
      <c r="B170" s="126" t="s">
        <v>86</v>
      </c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39">
        <v>1.5507952465651016</v>
      </c>
      <c r="AC170" s="139">
        <v>1.9825052164509742</v>
      </c>
      <c r="AD170" s="139">
        <v>2.9600055755234536</v>
      </c>
      <c r="AE170" s="139">
        <v>3.8670560476540459</v>
      </c>
      <c r="AF170" s="139">
        <v>4.0484680340002512</v>
      </c>
      <c r="AG170" s="139">
        <v>6.4276414980382128</v>
      </c>
      <c r="AH170" s="139">
        <v>7.2669261747223715</v>
      </c>
      <c r="AI170" s="139">
        <v>3.494491972113039</v>
      </c>
      <c r="AJ170" s="139">
        <v>0.56685220947403536</v>
      </c>
      <c r="AK170" s="139">
        <v>4.9930907762804679</v>
      </c>
      <c r="AL170" s="139">
        <v>5.9774500803304988</v>
      </c>
      <c r="AM170" s="139">
        <v>4.3838573884324319</v>
      </c>
      <c r="AN170" s="139">
        <v>3.3905942535926954</v>
      </c>
    </row>
    <row r="171" spans="1:40" ht="15" customHeight="1" thickBot="1" x14ac:dyDescent="0.3">
      <c r="A171" s="273"/>
      <c r="B171" s="127" t="s">
        <v>87</v>
      </c>
      <c r="C171" s="142">
        <v>6.5439857985227121</v>
      </c>
      <c r="D171" s="142">
        <v>4.018725351469854</v>
      </c>
      <c r="E171" s="142">
        <v>8.0069710590985039</v>
      </c>
      <c r="F171" s="142">
        <v>4.1082834738221976</v>
      </c>
      <c r="G171" s="142">
        <v>4.2393777229379168</v>
      </c>
      <c r="H171" s="142">
        <v>3.1360335033685516</v>
      </c>
      <c r="I171" s="142">
        <v>1.8171289272804074</v>
      </c>
      <c r="J171" s="142">
        <v>0.40304053364641845</v>
      </c>
      <c r="K171" s="142">
        <v>2.4409556145039062</v>
      </c>
      <c r="L171" s="142">
        <v>2.1378041082613493</v>
      </c>
      <c r="M171" s="142">
        <v>3.4655057495801742</v>
      </c>
      <c r="N171" s="142">
        <v>3.777772314910365</v>
      </c>
      <c r="O171" s="142">
        <v>3.5512659616808975</v>
      </c>
      <c r="P171" s="142">
        <v>3.4084913790942437</v>
      </c>
      <c r="Q171" s="142">
        <v>3.0019277799217718</v>
      </c>
      <c r="R171" s="142">
        <v>1.819908612833558</v>
      </c>
      <c r="S171" s="142">
        <v>5.5352336591400189</v>
      </c>
      <c r="T171" s="142">
        <v>7.4794432705163274</v>
      </c>
      <c r="U171" s="142">
        <v>5.9859350763120887</v>
      </c>
      <c r="V171" s="142">
        <v>6.1713533411260642</v>
      </c>
      <c r="W171" s="142">
        <v>4.8013351467384666</v>
      </c>
      <c r="X171" s="142">
        <v>5.4506761222137641</v>
      </c>
      <c r="Y171" s="142">
        <v>6.5505271337059412E-2</v>
      </c>
      <c r="Z171" s="142">
        <v>-3.1827686658202339</v>
      </c>
      <c r="AA171" s="142">
        <v>1.4294973217680962</v>
      </c>
      <c r="AB171" s="142">
        <v>3.2764387849818917</v>
      </c>
      <c r="AC171" s="142">
        <v>0.90015680166672496</v>
      </c>
      <c r="AD171" s="142">
        <v>3.7799653216666655</v>
      </c>
      <c r="AE171" s="142">
        <v>2.8119844161422805</v>
      </c>
      <c r="AF171" s="142">
        <v>4.1049514115307346</v>
      </c>
      <c r="AG171" s="142">
        <v>6.3432884804725376</v>
      </c>
      <c r="AH171" s="142">
        <v>6.5431071851166394</v>
      </c>
      <c r="AI171" s="142">
        <v>4.1497618473516695</v>
      </c>
      <c r="AJ171" s="142">
        <v>1.6404310314604515</v>
      </c>
      <c r="AK171" s="142">
        <v>5.0487961998567243</v>
      </c>
      <c r="AL171" s="142">
        <v>5.4614531771451738</v>
      </c>
      <c r="AM171" s="142">
        <v>5.5842207248755216</v>
      </c>
      <c r="AN171" s="142">
        <v>4.605681857344706</v>
      </c>
    </row>
    <row r="172" spans="1:40" ht="15" customHeight="1" x14ac:dyDescent="0.25">
      <c r="A172" s="271" t="s">
        <v>8</v>
      </c>
      <c r="B172" s="123" t="s">
        <v>88</v>
      </c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137"/>
      <c r="AK172" s="138"/>
      <c r="AL172" s="137"/>
      <c r="AM172" s="137"/>
      <c r="AN172" s="137"/>
    </row>
    <row r="173" spans="1:40" ht="15" customHeight="1" x14ac:dyDescent="0.25">
      <c r="A173" s="272"/>
      <c r="B173" s="126" t="s">
        <v>83</v>
      </c>
      <c r="C173" s="189" t="s">
        <v>90</v>
      </c>
      <c r="D173" s="189" t="s">
        <v>90</v>
      </c>
      <c r="E173" s="189" t="s">
        <v>90</v>
      </c>
      <c r="F173" s="189" t="s">
        <v>90</v>
      </c>
      <c r="G173" s="189" t="s">
        <v>90</v>
      </c>
      <c r="H173" s="189" t="s">
        <v>90</v>
      </c>
      <c r="I173" s="189" t="s">
        <v>90</v>
      </c>
      <c r="J173" s="189" t="s">
        <v>90</v>
      </c>
      <c r="K173" s="189" t="s">
        <v>90</v>
      </c>
      <c r="L173" s="189" t="s">
        <v>90</v>
      </c>
      <c r="M173" s="189" t="s">
        <v>90</v>
      </c>
      <c r="N173" s="189" t="s">
        <v>90</v>
      </c>
      <c r="O173" s="189" t="s">
        <v>90</v>
      </c>
      <c r="P173" s="189" t="s">
        <v>90</v>
      </c>
      <c r="Q173" s="189" t="s">
        <v>90</v>
      </c>
      <c r="R173" s="189" t="s">
        <v>90</v>
      </c>
      <c r="S173" s="189" t="s">
        <v>90</v>
      </c>
      <c r="T173" s="189" t="s">
        <v>90</v>
      </c>
      <c r="U173" s="189" t="s">
        <v>90</v>
      </c>
      <c r="V173" s="189" t="s">
        <v>90</v>
      </c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1"/>
      <c r="AL173" s="140"/>
      <c r="AM173" s="140"/>
      <c r="AN173" s="140"/>
    </row>
    <row r="174" spans="1:40" ht="15" customHeight="1" x14ac:dyDescent="0.25">
      <c r="A174" s="272"/>
      <c r="B174" s="126" t="s">
        <v>84</v>
      </c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89" t="s">
        <v>90</v>
      </c>
      <c r="S174" s="189" t="s">
        <v>90</v>
      </c>
      <c r="T174" s="189" t="s">
        <v>90</v>
      </c>
      <c r="U174" s="189" t="s">
        <v>90</v>
      </c>
      <c r="V174" s="189" t="s">
        <v>90</v>
      </c>
      <c r="W174" s="189" t="s">
        <v>90</v>
      </c>
      <c r="X174" s="189" t="s">
        <v>90</v>
      </c>
      <c r="Y174" s="189" t="s">
        <v>90</v>
      </c>
      <c r="Z174" s="189" t="s">
        <v>90</v>
      </c>
      <c r="AA174" s="189" t="s">
        <v>90</v>
      </c>
      <c r="AB174" s="189" t="s">
        <v>90</v>
      </c>
      <c r="AC174" s="189" t="s">
        <v>90</v>
      </c>
      <c r="AD174" s="189" t="s">
        <v>90</v>
      </c>
      <c r="AE174" s="189" t="s">
        <v>90</v>
      </c>
      <c r="AF174" s="189" t="s">
        <v>90</v>
      </c>
      <c r="AG174" s="140"/>
      <c r="AH174" s="140"/>
      <c r="AI174" s="140"/>
      <c r="AJ174" s="140"/>
      <c r="AK174" s="141"/>
      <c r="AL174" s="140"/>
      <c r="AM174" s="140"/>
      <c r="AN174" s="140"/>
    </row>
    <row r="175" spans="1:40" ht="15" customHeight="1" x14ac:dyDescent="0.25">
      <c r="A175" s="272"/>
      <c r="B175" s="126" t="s">
        <v>85</v>
      </c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39">
        <v>3.6877308705806797</v>
      </c>
      <c r="AC175" s="139">
        <v>3.9221591934421411</v>
      </c>
      <c r="AD175" s="139">
        <v>3.4039226536230558</v>
      </c>
      <c r="AE175" s="139">
        <v>4.6436214272425218</v>
      </c>
      <c r="AF175" s="139">
        <v>6.4018119190630784</v>
      </c>
      <c r="AG175" s="139">
        <v>4.1871820622574063</v>
      </c>
      <c r="AH175" s="139">
        <v>4.5166773742137138</v>
      </c>
      <c r="AI175" s="140"/>
      <c r="AJ175" s="140"/>
      <c r="AK175" s="141"/>
      <c r="AL175" s="140"/>
      <c r="AM175" s="140"/>
      <c r="AN175" s="140"/>
    </row>
    <row r="176" spans="1:40" ht="15" customHeight="1" x14ac:dyDescent="0.25">
      <c r="A176" s="272"/>
      <c r="B176" s="126" t="s">
        <v>86</v>
      </c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39">
        <v>2.2151830075286085</v>
      </c>
      <c r="AC176" s="139">
        <v>-0.57097979283408051</v>
      </c>
      <c r="AD176" s="139">
        <v>1.8209764532587798</v>
      </c>
      <c r="AE176" s="139">
        <v>6.390472995639044</v>
      </c>
      <c r="AF176" s="139">
        <v>5.1809080876556806</v>
      </c>
      <c r="AG176" s="139">
        <v>5.5252655837221027</v>
      </c>
      <c r="AH176" s="139">
        <v>6.1343702283299706</v>
      </c>
      <c r="AI176" s="139">
        <v>3.2320123124278837</v>
      </c>
      <c r="AJ176" s="139">
        <v>5.974817287591776</v>
      </c>
      <c r="AK176" s="139">
        <v>5.6134931800110053</v>
      </c>
      <c r="AL176" s="139">
        <v>3.5472801772192213</v>
      </c>
      <c r="AM176" s="139">
        <v>6.3691150355859634</v>
      </c>
      <c r="AN176" s="139">
        <v>9.299085077295203</v>
      </c>
    </row>
    <row r="177" spans="1:40" ht="15" customHeight="1" thickBot="1" x14ac:dyDescent="0.3">
      <c r="A177" s="273"/>
      <c r="B177" s="127" t="s">
        <v>87</v>
      </c>
      <c r="C177" s="142">
        <v>3.3748185368681618</v>
      </c>
      <c r="D177" s="142">
        <v>4.2290853461831404</v>
      </c>
      <c r="E177" s="142">
        <v>8.7700488184637919</v>
      </c>
      <c r="F177" s="142">
        <v>12.173259418635809</v>
      </c>
      <c r="G177" s="142">
        <v>12.479547668321601</v>
      </c>
      <c r="H177" s="142">
        <v>3.9444886917127064</v>
      </c>
      <c r="I177" s="142">
        <v>4.9950656298721725</v>
      </c>
      <c r="J177" s="142">
        <v>-0.64765934902760591</v>
      </c>
      <c r="K177" s="142">
        <v>3.9982857288025428</v>
      </c>
      <c r="L177" s="142">
        <v>4.768004137682837</v>
      </c>
      <c r="M177" s="142">
        <v>1.6253180847853201</v>
      </c>
      <c r="N177" s="142">
        <v>7.1013352844461224</v>
      </c>
      <c r="O177" s="142">
        <v>9.6520756729549646</v>
      </c>
      <c r="P177" s="142">
        <v>5.8042011320838895</v>
      </c>
      <c r="Q177" s="142">
        <v>3.0731994862171206</v>
      </c>
      <c r="R177" s="142">
        <v>1.8199086128336148</v>
      </c>
      <c r="S177" s="142">
        <v>5.5352336591400189</v>
      </c>
      <c r="T177" s="142">
        <v>7.4794432705163558</v>
      </c>
      <c r="U177" s="142">
        <v>5.9859350763121029</v>
      </c>
      <c r="V177" s="142">
        <v>6.1713533411260784</v>
      </c>
      <c r="W177" s="142">
        <v>4.8013351467384666</v>
      </c>
      <c r="X177" s="142">
        <v>5.4506761222137499</v>
      </c>
      <c r="Y177" s="142">
        <v>6.5505271337087834E-2</v>
      </c>
      <c r="Z177" s="142">
        <v>-3.1827686658202197</v>
      </c>
      <c r="AA177" s="142">
        <v>1.4294973217680962</v>
      </c>
      <c r="AB177" s="142">
        <v>7.7922056064511338</v>
      </c>
      <c r="AC177" s="142">
        <v>6.667515832367755</v>
      </c>
      <c r="AD177" s="142">
        <v>7.5882405549512413</v>
      </c>
      <c r="AE177" s="142">
        <v>5.6053196214609073</v>
      </c>
      <c r="AF177" s="142">
        <v>5.0342491671018905</v>
      </c>
      <c r="AG177" s="142">
        <v>5.2135012509010608</v>
      </c>
      <c r="AH177" s="142">
        <v>4.568710000188787</v>
      </c>
      <c r="AI177" s="142">
        <v>4.6979637624502857</v>
      </c>
      <c r="AJ177" s="142">
        <v>4.7622848749960127</v>
      </c>
      <c r="AK177" s="142">
        <v>5.2254542303359415</v>
      </c>
      <c r="AL177" s="142">
        <v>6.4770784355631577</v>
      </c>
      <c r="AM177" s="142">
        <v>4.8066799782174598</v>
      </c>
      <c r="AN177" s="142">
        <v>8.8949507320603516</v>
      </c>
    </row>
    <row r="178" spans="1:40" ht="15" customHeight="1" x14ac:dyDescent="0.25">
      <c r="A178" s="271" t="s">
        <v>10</v>
      </c>
      <c r="B178" s="123" t="s">
        <v>88</v>
      </c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8"/>
      <c r="AL178" s="137"/>
      <c r="AM178" s="137"/>
      <c r="AN178" s="137"/>
    </row>
    <row r="179" spans="1:40" ht="15" customHeight="1" x14ac:dyDescent="0.25">
      <c r="A179" s="272"/>
      <c r="B179" s="126" t="s">
        <v>83</v>
      </c>
      <c r="C179" s="139">
        <v>9.3073593073593059</v>
      </c>
      <c r="D179" s="139">
        <v>16.24426872217424</v>
      </c>
      <c r="E179" s="139">
        <v>6.9145287419399182</v>
      </c>
      <c r="F179" s="139">
        <v>-0.31652337567903999</v>
      </c>
      <c r="G179" s="139">
        <v>10.875348637631404</v>
      </c>
      <c r="H179" s="139">
        <v>13.234582712513784</v>
      </c>
      <c r="I179" s="139">
        <v>5.333356118150661</v>
      </c>
      <c r="J179" s="139">
        <v>-2.1504068008338777</v>
      </c>
      <c r="K179" s="139">
        <v>-5.8916669429983131</v>
      </c>
      <c r="L179" s="139">
        <v>-9.6431497256014325</v>
      </c>
      <c r="M179" s="139">
        <v>4.3519800339267221</v>
      </c>
      <c r="N179" s="139">
        <v>9.214484575571305</v>
      </c>
      <c r="O179" s="139">
        <v>8.0093412374573347</v>
      </c>
      <c r="P179" s="139">
        <v>-7.3267122853703341</v>
      </c>
      <c r="Q179" s="139">
        <v>-1.1725192927281398</v>
      </c>
      <c r="R179" s="139">
        <v>-8.7373855293537872</v>
      </c>
      <c r="S179" s="139">
        <v>42.984924718345241</v>
      </c>
      <c r="T179" s="139">
        <v>38.201614292719768</v>
      </c>
      <c r="U179" s="139">
        <v>26.712667047072841</v>
      </c>
      <c r="V179" s="139">
        <v>4.2072520037236245</v>
      </c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1"/>
      <c r="AL179" s="140"/>
      <c r="AM179" s="140"/>
      <c r="AN179" s="140"/>
    </row>
    <row r="180" spans="1:40" ht="15" customHeight="1" x14ac:dyDescent="0.25">
      <c r="A180" s="272"/>
      <c r="B180" s="126" t="s">
        <v>84</v>
      </c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39">
        <v>-1.3115051495143888</v>
      </c>
      <c r="S180" s="139">
        <v>15.63733323872529</v>
      </c>
      <c r="T180" s="139">
        <v>28.984839914408383</v>
      </c>
      <c r="U180" s="139">
        <v>12.70178290906145</v>
      </c>
      <c r="V180" s="139">
        <v>6.0658982014332565</v>
      </c>
      <c r="W180" s="139">
        <v>-12.019939845908439</v>
      </c>
      <c r="X180" s="139">
        <v>-0.64483438453952147</v>
      </c>
      <c r="Y180" s="139">
        <v>-6.3081359480724188</v>
      </c>
      <c r="Z180" s="139">
        <v>-38.629975401373848</v>
      </c>
      <c r="AA180" s="139">
        <v>12.263304232669569</v>
      </c>
      <c r="AB180" s="139">
        <v>1.8922832958851075</v>
      </c>
      <c r="AC180" s="139">
        <v>9.9004919020714084</v>
      </c>
      <c r="AD180" s="139">
        <v>14.739398645935054</v>
      </c>
      <c r="AE180" s="139">
        <v>15.598802535179772</v>
      </c>
      <c r="AF180" s="139">
        <v>18.687918008361521</v>
      </c>
      <c r="AG180" s="140"/>
      <c r="AH180" s="140"/>
      <c r="AI180" s="140"/>
      <c r="AJ180" s="140"/>
      <c r="AK180" s="141"/>
      <c r="AL180" s="140"/>
      <c r="AM180" s="140"/>
      <c r="AN180" s="140"/>
    </row>
    <row r="181" spans="1:40" ht="15" customHeight="1" x14ac:dyDescent="0.25">
      <c r="A181" s="272"/>
      <c r="B181" s="126" t="s">
        <v>85</v>
      </c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39">
        <v>7.8815624989027668</v>
      </c>
      <c r="AC181" s="139">
        <v>2.2025934820583615</v>
      </c>
      <c r="AD181" s="139">
        <v>14.490956407893705</v>
      </c>
      <c r="AE181" s="139">
        <v>12.96733060062482</v>
      </c>
      <c r="AF181" s="139">
        <v>19.916063779690973</v>
      </c>
      <c r="AG181" s="139">
        <v>19.137225433857878</v>
      </c>
      <c r="AH181" s="139">
        <v>13.712603285040515</v>
      </c>
      <c r="AI181" s="140"/>
      <c r="AJ181" s="140"/>
      <c r="AK181" s="141"/>
      <c r="AL181" s="140"/>
      <c r="AM181" s="140"/>
      <c r="AN181" s="140"/>
    </row>
    <row r="182" spans="1:40" ht="15" customHeight="1" x14ac:dyDescent="0.25">
      <c r="A182" s="272"/>
      <c r="B182" s="126" t="s">
        <v>86</v>
      </c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39">
        <v>8.423959115460093</v>
      </c>
      <c r="AC182" s="139">
        <v>10.070367474589517</v>
      </c>
      <c r="AD182" s="139">
        <v>11.355103200535794</v>
      </c>
      <c r="AE182" s="139">
        <v>11.18320332434206</v>
      </c>
      <c r="AF182" s="139">
        <v>12.751622844403656</v>
      </c>
      <c r="AG182" s="139">
        <v>19.187880726342257</v>
      </c>
      <c r="AH182" s="139">
        <v>13.021309815689008</v>
      </c>
      <c r="AI182" s="139">
        <v>9.1694007943360418</v>
      </c>
      <c r="AJ182" s="139">
        <v>-4.1185542549825982</v>
      </c>
      <c r="AK182" s="139">
        <v>7.3979749654589284</v>
      </c>
      <c r="AL182" s="139">
        <v>18.869826518562618</v>
      </c>
      <c r="AM182" s="139">
        <v>4.3209278283905093</v>
      </c>
      <c r="AN182" s="139">
        <v>6.3035164052459578</v>
      </c>
    </row>
    <row r="183" spans="1:40" ht="15" customHeight="1" thickBot="1" x14ac:dyDescent="0.3">
      <c r="A183" s="273"/>
      <c r="B183" s="127" t="s">
        <v>87</v>
      </c>
      <c r="C183" s="142">
        <v>9.0716930627155818</v>
      </c>
      <c r="D183" s="142">
        <v>9.7191216176275077</v>
      </c>
      <c r="E183" s="142">
        <v>8.8048378955868571</v>
      </c>
      <c r="F183" s="142">
        <v>3.3703749898276811</v>
      </c>
      <c r="G183" s="142">
        <v>12.856109669857616</v>
      </c>
      <c r="H183" s="142">
        <v>6.8815305215158986</v>
      </c>
      <c r="I183" s="142">
        <v>3.4389975801001071</v>
      </c>
      <c r="J183" s="142">
        <v>0.94223459264360088</v>
      </c>
      <c r="K183" s="142">
        <v>0.72008543490194654</v>
      </c>
      <c r="L183" s="142">
        <v>-5.2219149687263666</v>
      </c>
      <c r="M183" s="142">
        <v>7.7045327430127202</v>
      </c>
      <c r="N183" s="142">
        <v>6.5848117421971608</v>
      </c>
      <c r="O183" s="142">
        <v>10.511461749789234</v>
      </c>
      <c r="P183" s="142">
        <v>-5.072965713860583</v>
      </c>
      <c r="Q183" s="142">
        <v>-3.240185832433923</v>
      </c>
      <c r="R183" s="142">
        <v>-0.22862322570161098</v>
      </c>
      <c r="S183" s="142">
        <v>14.187211888118753</v>
      </c>
      <c r="T183" s="142">
        <v>29.112341355025393</v>
      </c>
      <c r="U183" s="142">
        <v>12.228231211061939</v>
      </c>
      <c r="V183" s="142">
        <v>1.5776778346718032</v>
      </c>
      <c r="W183" s="142">
        <v>-2.3996172609309809</v>
      </c>
      <c r="X183" s="142">
        <v>-1.7798847711209049</v>
      </c>
      <c r="Y183" s="142">
        <v>-6.1177250823767366</v>
      </c>
      <c r="Z183" s="142">
        <v>-34.745515409854562</v>
      </c>
      <c r="AA183" s="142">
        <v>-1.0309091440572615</v>
      </c>
      <c r="AB183" s="142">
        <v>5.5246176322631726</v>
      </c>
      <c r="AC183" s="142">
        <v>6.4271920566407488</v>
      </c>
      <c r="AD183" s="142">
        <v>8.9759699298592039</v>
      </c>
      <c r="AE183" s="142">
        <v>10.898293987156407</v>
      </c>
      <c r="AF183" s="142">
        <v>14.439528817812231</v>
      </c>
      <c r="AG183" s="142">
        <v>16.934238751724976</v>
      </c>
      <c r="AH183" s="142">
        <v>15.796929263388762</v>
      </c>
      <c r="AI183" s="142">
        <v>9.0833109459419035</v>
      </c>
      <c r="AJ183" s="142">
        <v>-6.2958343285298213</v>
      </c>
      <c r="AK183" s="142">
        <v>9.5616771245148584</v>
      </c>
      <c r="AL183" s="142">
        <v>18.515719467956472</v>
      </c>
      <c r="AM183" s="142">
        <v>2.886587798915329</v>
      </c>
      <c r="AN183" s="142">
        <v>7.8063381954672764</v>
      </c>
    </row>
    <row r="184" spans="1:40" ht="15" customHeight="1" x14ac:dyDescent="0.25">
      <c r="A184" s="276" t="s">
        <v>93</v>
      </c>
      <c r="B184" s="123" t="s">
        <v>88</v>
      </c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8"/>
      <c r="AL184" s="137"/>
      <c r="AM184" s="137"/>
      <c r="AN184" s="137"/>
    </row>
    <row r="185" spans="1:40" ht="15" customHeight="1" x14ac:dyDescent="0.25">
      <c r="A185" s="277"/>
      <c r="B185" s="126" t="s">
        <v>83</v>
      </c>
      <c r="C185" s="139">
        <v>9.5124659981651121</v>
      </c>
      <c r="D185" s="139">
        <v>0.7040079954143863</v>
      </c>
      <c r="E185" s="139">
        <v>9.3479085787676155</v>
      </c>
      <c r="F185" s="139">
        <v>3.8065747500767486</v>
      </c>
      <c r="G185" s="139">
        <v>13.173899067823839</v>
      </c>
      <c r="H185" s="139">
        <v>6.268958543983814</v>
      </c>
      <c r="I185" s="139">
        <v>2.9591934914848395</v>
      </c>
      <c r="J185" s="139">
        <v>1.1805995410510093</v>
      </c>
      <c r="K185" s="139">
        <v>1.2437913057756305</v>
      </c>
      <c r="L185" s="139">
        <v>-5.221172559195594</v>
      </c>
      <c r="M185" s="139">
        <v>7.641302604138815</v>
      </c>
      <c r="N185" s="139">
        <v>0.8156979632389465</v>
      </c>
      <c r="O185" s="139">
        <v>10.871086320229423</v>
      </c>
      <c r="P185" s="139">
        <v>-5.2363513537537045</v>
      </c>
      <c r="Q185" s="139">
        <v>-3.3439326148333635</v>
      </c>
      <c r="R185" s="139">
        <v>-6.172971294373383</v>
      </c>
      <c r="S185" s="139">
        <v>12.416610642809118</v>
      </c>
      <c r="T185" s="139">
        <v>36.259085472444553</v>
      </c>
      <c r="U185" s="139">
        <v>21.426738690074274</v>
      </c>
      <c r="V185" s="139">
        <v>3.5955581011271676</v>
      </c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1"/>
      <c r="AL185" s="140"/>
      <c r="AM185" s="140"/>
      <c r="AN185" s="140"/>
    </row>
    <row r="186" spans="1:40" ht="15" customHeight="1" x14ac:dyDescent="0.25">
      <c r="A186" s="277"/>
      <c r="B186" s="126" t="s">
        <v>84</v>
      </c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39">
        <v>-0.29205755468592542</v>
      </c>
      <c r="S186" s="139">
        <v>14.143123337427681</v>
      </c>
      <c r="T186" s="139">
        <v>29.042967044925916</v>
      </c>
      <c r="U186" s="139">
        <v>12.11546873449501</v>
      </c>
      <c r="V186" s="139">
        <v>0.90547281206706032</v>
      </c>
      <c r="W186" s="139">
        <v>-1.3961043523367351</v>
      </c>
      <c r="X186" s="139">
        <v>-2.0105569352756163</v>
      </c>
      <c r="Y186" s="139">
        <v>-6.3008951387968608</v>
      </c>
      <c r="Z186" s="139">
        <v>-34.556352494174121</v>
      </c>
      <c r="AA186" s="139">
        <v>-2.0188541104760134</v>
      </c>
      <c r="AB186" s="139">
        <v>8.4923196690998708</v>
      </c>
      <c r="AC186" s="139">
        <v>9.8472945635143816</v>
      </c>
      <c r="AD186" s="139">
        <v>15.411825322609275</v>
      </c>
      <c r="AE186" s="139">
        <v>15.021464849937033</v>
      </c>
      <c r="AF186" s="139">
        <v>18.943033772020641</v>
      </c>
      <c r="AG186" s="140"/>
      <c r="AH186" s="140"/>
      <c r="AI186" s="140"/>
      <c r="AJ186" s="140"/>
      <c r="AK186" s="141"/>
      <c r="AL186" s="140"/>
      <c r="AM186" s="140"/>
      <c r="AN186" s="140"/>
    </row>
    <row r="187" spans="1:40" ht="15" customHeight="1" x14ac:dyDescent="0.25">
      <c r="A187" s="277"/>
      <c r="B187" s="126" t="s">
        <v>85</v>
      </c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39">
        <v>10.366991327617583</v>
      </c>
      <c r="AC187" s="139">
        <v>7.0476823608507857</v>
      </c>
      <c r="AD187" s="139">
        <v>14.107609574422611</v>
      </c>
      <c r="AE187" s="139">
        <v>13.688876356643803</v>
      </c>
      <c r="AF187" s="139">
        <v>21.241400732268659</v>
      </c>
      <c r="AG187" s="139">
        <v>17.208109991476789</v>
      </c>
      <c r="AH187" s="139">
        <v>15.203102320170743</v>
      </c>
      <c r="AI187" s="140"/>
      <c r="AJ187" s="140"/>
      <c r="AK187" s="141"/>
      <c r="AL187" s="140"/>
      <c r="AM187" s="140"/>
      <c r="AN187" s="140"/>
    </row>
    <row r="188" spans="1:40" ht="15" customHeight="1" x14ac:dyDescent="0.25">
      <c r="A188" s="277"/>
      <c r="B188" s="126" t="s">
        <v>86</v>
      </c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39">
        <v>9.7218671711232645</v>
      </c>
      <c r="AC188" s="139">
        <v>11.118100696628687</v>
      </c>
      <c r="AD188" s="139">
        <v>11.485962300547257</v>
      </c>
      <c r="AE188" s="139">
        <v>11.130127325045606</v>
      </c>
      <c r="AF188" s="139">
        <v>13.20888828716005</v>
      </c>
      <c r="AG188" s="139">
        <v>18.070380004185722</v>
      </c>
      <c r="AH188" s="139">
        <v>14.433668430781694</v>
      </c>
      <c r="AI188" s="139">
        <v>9.8570511827576297</v>
      </c>
      <c r="AJ188" s="139">
        <v>-1.2851114401103843</v>
      </c>
      <c r="AK188" s="139">
        <v>4.8604805386930536</v>
      </c>
      <c r="AL188" s="139">
        <v>18.97080142830734</v>
      </c>
      <c r="AM188" s="139">
        <v>4.7457821176509043</v>
      </c>
      <c r="AN188" s="139">
        <v>6.7699875078076133</v>
      </c>
    </row>
    <row r="189" spans="1:40" ht="15" customHeight="1" thickBot="1" x14ac:dyDescent="0.3">
      <c r="A189" s="278"/>
      <c r="B189" s="127" t="s">
        <v>87</v>
      </c>
      <c r="C189" s="142">
        <v>9.0716930627155818</v>
      </c>
      <c r="D189" s="142">
        <v>9.2580699794495587</v>
      </c>
      <c r="E189" s="142">
        <v>8.9533391852889963</v>
      </c>
      <c r="F189" s="142">
        <v>3.6048298896164823</v>
      </c>
      <c r="G189" s="142">
        <v>12.985771382190308</v>
      </c>
      <c r="H189" s="142">
        <v>6.4977190900555257</v>
      </c>
      <c r="I189" s="142">
        <v>3.3039280370477258</v>
      </c>
      <c r="J189" s="142">
        <v>1.1320243735613928</v>
      </c>
      <c r="K189" s="142">
        <v>1.1228931646203506</v>
      </c>
      <c r="L189" s="142">
        <v>-4.9778763177406944</v>
      </c>
      <c r="M189" s="142">
        <v>7.8812428463552777</v>
      </c>
      <c r="N189" s="142">
        <v>6.3626677595537018</v>
      </c>
      <c r="O189" s="142">
        <v>10.670592394358167</v>
      </c>
      <c r="P189" s="142">
        <v>-5.072965713860583</v>
      </c>
      <c r="Q189" s="142">
        <v>-3.3575764075453094</v>
      </c>
      <c r="R189" s="142">
        <v>4.6287053270338276</v>
      </c>
      <c r="S189" s="142">
        <v>0.18159965345429896</v>
      </c>
      <c r="T189" s="142">
        <v>2.4896921051303735</v>
      </c>
      <c r="U189" s="142">
        <v>12.225832058771701</v>
      </c>
      <c r="V189" s="142">
        <v>15.331757159348854</v>
      </c>
      <c r="W189" s="142">
        <v>7.0062453133141958</v>
      </c>
      <c r="X189" s="142">
        <v>4.541801718941386</v>
      </c>
      <c r="Y189" s="142">
        <v>4.8549256872751272</v>
      </c>
      <c r="Z189" s="142">
        <v>-16.308265408020191</v>
      </c>
      <c r="AA189" s="142">
        <v>7.1703795651884832</v>
      </c>
      <c r="AB189" s="142">
        <v>-6.4779508496216351</v>
      </c>
      <c r="AC189" s="142">
        <v>9.5262681489867163</v>
      </c>
      <c r="AD189" s="142">
        <v>1.6927751014470545</v>
      </c>
      <c r="AE189" s="142">
        <v>6.1911536790570949</v>
      </c>
      <c r="AF189" s="142">
        <v>10.328143843727872</v>
      </c>
      <c r="AG189" s="142">
        <v>18.772150290159971</v>
      </c>
      <c r="AH189" s="142">
        <v>19.89159325417549</v>
      </c>
      <c r="AI189" s="142">
        <v>-2.7158268151551255</v>
      </c>
      <c r="AJ189" s="142">
        <v>4.4555735365935192</v>
      </c>
      <c r="AK189" s="142">
        <v>7.1044986354432638</v>
      </c>
      <c r="AL189" s="142">
        <v>12.211595387193881</v>
      </c>
      <c r="AM189" s="142">
        <v>3.3339721665290654</v>
      </c>
      <c r="AN189" s="142">
        <v>8.4800534087115835</v>
      </c>
    </row>
    <row r="190" spans="1:40" ht="15" customHeight="1" x14ac:dyDescent="0.25">
      <c r="A190" s="271" t="s">
        <v>12</v>
      </c>
      <c r="B190" s="123" t="s">
        <v>88</v>
      </c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8"/>
      <c r="AL190" s="137"/>
      <c r="AM190" s="137"/>
      <c r="AN190" s="137"/>
    </row>
    <row r="191" spans="1:40" ht="15" customHeight="1" x14ac:dyDescent="0.25">
      <c r="A191" s="272"/>
      <c r="B191" s="126" t="s">
        <v>83</v>
      </c>
      <c r="C191" s="139">
        <v>-3.189912136960217</v>
      </c>
      <c r="D191" s="139">
        <v>-4.4992181580771557</v>
      </c>
      <c r="E191" s="139">
        <v>25.169643158569926</v>
      </c>
      <c r="F191" s="139">
        <v>8.3529998786293191</v>
      </c>
      <c r="G191" s="139">
        <v>5.1066001219709705</v>
      </c>
      <c r="H191" s="139">
        <v>-11.833037300177622</v>
      </c>
      <c r="I191" s="139">
        <v>-1.5579461971339015</v>
      </c>
      <c r="J191" s="139">
        <v>-0.89226025621785254</v>
      </c>
      <c r="K191" s="139">
        <v>10.305191140233745</v>
      </c>
      <c r="L191" s="139">
        <v>14.351857629572322</v>
      </c>
      <c r="M191" s="139">
        <v>20.705235242117666</v>
      </c>
      <c r="N191" s="139">
        <v>7.7883563439751953</v>
      </c>
      <c r="O191" s="139">
        <v>0.25080736484501642</v>
      </c>
      <c r="P191" s="139">
        <v>8.4048730692638713</v>
      </c>
      <c r="Q191" s="139">
        <v>17.593528816986861</v>
      </c>
      <c r="R191" s="139">
        <v>11.959068741672269</v>
      </c>
      <c r="S191" s="139">
        <v>5.5858781870518754</v>
      </c>
      <c r="T191" s="139">
        <v>6.2198433101426644</v>
      </c>
      <c r="U191" s="139">
        <v>4.2863938359573694E-2</v>
      </c>
      <c r="V191" s="139">
        <v>14.66206860516759</v>
      </c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1"/>
      <c r="AL191" s="140"/>
      <c r="AM191" s="140"/>
      <c r="AN191" s="140"/>
    </row>
    <row r="192" spans="1:40" ht="15" customHeight="1" x14ac:dyDescent="0.25">
      <c r="A192" s="272"/>
      <c r="B192" s="126" t="s">
        <v>84</v>
      </c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39">
        <v>9.192582552996484</v>
      </c>
      <c r="S192" s="139">
        <v>8.2060768033581581</v>
      </c>
      <c r="T192" s="139">
        <v>6.5576630152449411E-2</v>
      </c>
      <c r="U192" s="139">
        <v>2.4191939491838639</v>
      </c>
      <c r="V192" s="139">
        <v>3.5608382138773607</v>
      </c>
      <c r="W192" s="139">
        <v>9.6030180292776777</v>
      </c>
      <c r="X192" s="139">
        <v>3.1513981018373585</v>
      </c>
      <c r="Y192" s="139">
        <v>7.3754763425794465</v>
      </c>
      <c r="Z192" s="139">
        <v>5.9239056939739214</v>
      </c>
      <c r="AA192" s="139">
        <v>6.1464481879046815</v>
      </c>
      <c r="AB192" s="139">
        <v>2.3818768463427205</v>
      </c>
      <c r="AC192" s="139">
        <v>-5.0483170752806075</v>
      </c>
      <c r="AD192" s="139">
        <v>5.7287442949621123</v>
      </c>
      <c r="AE192" s="139">
        <v>9.9682117883991452</v>
      </c>
      <c r="AF192" s="139">
        <v>7.0025741559096986</v>
      </c>
      <c r="AG192" s="140"/>
      <c r="AH192" s="140"/>
      <c r="AI192" s="140"/>
      <c r="AJ192" s="140"/>
      <c r="AK192" s="141"/>
      <c r="AL192" s="140"/>
      <c r="AM192" s="140"/>
      <c r="AN192" s="140"/>
    </row>
    <row r="193" spans="1:40" ht="15" customHeight="1" x14ac:dyDescent="0.25">
      <c r="A193" s="272"/>
      <c r="B193" s="126" t="s">
        <v>85</v>
      </c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39">
        <v>0.3842875945620392</v>
      </c>
      <c r="AC193" s="139">
        <v>-2.5622167590609166</v>
      </c>
      <c r="AD193" s="139">
        <v>2.192748536708848</v>
      </c>
      <c r="AE193" s="139">
        <v>9.9636902169576729</v>
      </c>
      <c r="AF193" s="139">
        <v>7.2198065358869599</v>
      </c>
      <c r="AG193" s="139">
        <v>7.9746946838441914</v>
      </c>
      <c r="AH193" s="139">
        <v>11.394469619156951</v>
      </c>
      <c r="AI193" s="140"/>
      <c r="AJ193" s="140"/>
      <c r="AK193" s="141"/>
      <c r="AL193" s="140"/>
      <c r="AM193" s="140"/>
      <c r="AN193" s="140"/>
    </row>
    <row r="194" spans="1:40" ht="15" customHeight="1" x14ac:dyDescent="0.25">
      <c r="A194" s="272"/>
      <c r="B194" s="126" t="s">
        <v>86</v>
      </c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39">
        <v>2.810876871371832</v>
      </c>
      <c r="AC194" s="139">
        <v>-2.377414561664196</v>
      </c>
      <c r="AD194" s="139">
        <v>7.3602957164601293</v>
      </c>
      <c r="AE194" s="139">
        <v>9.8086075949367313</v>
      </c>
      <c r="AF194" s="139">
        <v>5.7139695304142748</v>
      </c>
      <c r="AG194" s="139">
        <v>8.597948216902779</v>
      </c>
      <c r="AH194" s="139">
        <v>6.9050832208726689</v>
      </c>
      <c r="AI194" s="139">
        <v>4.4783745604280085</v>
      </c>
      <c r="AJ194" s="139">
        <v>-2.8451425448059524</v>
      </c>
      <c r="AK194" s="139">
        <v>1.2643610091199804</v>
      </c>
      <c r="AL194" s="139">
        <v>11.754729670458204</v>
      </c>
      <c r="AM194" s="139">
        <v>5.9891676914623559</v>
      </c>
      <c r="AN194" s="139">
        <v>5.2051446627826579</v>
      </c>
    </row>
    <row r="195" spans="1:40" ht="15" customHeight="1" thickBot="1" x14ac:dyDescent="0.3">
      <c r="A195" s="273"/>
      <c r="B195" s="127" t="s">
        <v>87</v>
      </c>
      <c r="C195" s="142">
        <v>-3.5795597101345322</v>
      </c>
      <c r="D195" s="142">
        <v>-3.1093332239180427</v>
      </c>
      <c r="E195" s="142">
        <v>24.717982849516702</v>
      </c>
      <c r="F195" s="142">
        <v>8.14241918185175</v>
      </c>
      <c r="G195" s="142">
        <v>4.9318826156499682</v>
      </c>
      <c r="H195" s="142">
        <v>-11.643244130007929</v>
      </c>
      <c r="I195" s="142">
        <v>-1.2283362270944878</v>
      </c>
      <c r="J195" s="142">
        <v>-0.93984027728323838</v>
      </c>
      <c r="K195" s="142">
        <v>10.173472519302649</v>
      </c>
      <c r="L195" s="142">
        <v>14.645397631236065</v>
      </c>
      <c r="M195" s="142">
        <v>20.974295934250861</v>
      </c>
      <c r="N195" s="142">
        <v>9.3285089995836898</v>
      </c>
      <c r="O195" s="142">
        <v>6.9518639285973904E-2</v>
      </c>
      <c r="P195" s="142">
        <v>8.5917780671926636</v>
      </c>
      <c r="Q195" s="142">
        <v>17.576929530725295</v>
      </c>
      <c r="R195" s="142">
        <v>9.3230384958606436</v>
      </c>
      <c r="S195" s="142">
        <v>8.1700006129531175</v>
      </c>
      <c r="T195" s="142">
        <v>0.12182504888764356</v>
      </c>
      <c r="U195" s="142">
        <v>2.4925074417694333</v>
      </c>
      <c r="V195" s="142">
        <v>3.9536808790675764</v>
      </c>
      <c r="W195" s="142">
        <v>9.1631892430285262</v>
      </c>
      <c r="X195" s="142">
        <v>3.3207509536529187</v>
      </c>
      <c r="Y195" s="142">
        <v>7.585807987840127</v>
      </c>
      <c r="Z195" s="142">
        <v>5.9572943639375069</v>
      </c>
      <c r="AA195" s="142">
        <v>6.1691787005735819</v>
      </c>
      <c r="AB195" s="142">
        <v>2.645587487883077</v>
      </c>
      <c r="AC195" s="142">
        <v>0.49441731299594949</v>
      </c>
      <c r="AD195" s="142">
        <v>5.5934602203303569</v>
      </c>
      <c r="AE195" s="142">
        <v>7.7906055486308503</v>
      </c>
      <c r="AF195" s="142">
        <v>4.305465642430903</v>
      </c>
      <c r="AG195" s="142">
        <v>9.5179147415221053</v>
      </c>
      <c r="AH195" s="142">
        <v>6.2199754630245536</v>
      </c>
      <c r="AI195" s="142">
        <v>2.036440064189037</v>
      </c>
      <c r="AJ195" s="142">
        <v>-5.2061365901137862</v>
      </c>
      <c r="AK195" s="142">
        <v>2.0623687500758621</v>
      </c>
      <c r="AL195" s="142">
        <v>12.257041302978493</v>
      </c>
      <c r="AM195" s="142">
        <v>4.4734592628597341</v>
      </c>
      <c r="AN195" s="142">
        <v>4.6770565808993609</v>
      </c>
    </row>
    <row r="196" spans="1:40" ht="15" customHeight="1" x14ac:dyDescent="0.25">
      <c r="A196" s="271" t="s">
        <v>14</v>
      </c>
      <c r="B196" s="123" t="s">
        <v>88</v>
      </c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8"/>
      <c r="AL196" s="137"/>
      <c r="AM196" s="137"/>
      <c r="AN196" s="137"/>
    </row>
    <row r="197" spans="1:40" ht="15" customHeight="1" x14ac:dyDescent="0.25">
      <c r="A197" s="272"/>
      <c r="B197" s="126" t="s">
        <v>83</v>
      </c>
      <c r="C197" s="139">
        <v>12.332194073499878</v>
      </c>
      <c r="D197" s="139">
        <v>9.7503215081082857</v>
      </c>
      <c r="E197" s="139">
        <v>20.719072864716551</v>
      </c>
      <c r="F197" s="139">
        <v>0.7824522360851347</v>
      </c>
      <c r="G197" s="139">
        <v>18.752862965268562</v>
      </c>
      <c r="H197" s="139">
        <v>4.8959003016665719</v>
      </c>
      <c r="I197" s="139">
        <v>7.9675639998114036</v>
      </c>
      <c r="J197" s="139">
        <v>-9.0738395703244379</v>
      </c>
      <c r="K197" s="139">
        <v>-3.9590837055179406</v>
      </c>
      <c r="L197" s="139">
        <v>-6.6164631524206641</v>
      </c>
      <c r="M197" s="139">
        <v>4.0609571950266172</v>
      </c>
      <c r="N197" s="139">
        <v>5.3432679146641533</v>
      </c>
      <c r="O197" s="139">
        <v>6.5513232578814211</v>
      </c>
      <c r="P197" s="139">
        <v>-2.8230353819212013</v>
      </c>
      <c r="Q197" s="139">
        <v>7.8452277616333959</v>
      </c>
      <c r="R197" s="139">
        <v>3.4198577465158593</v>
      </c>
      <c r="S197" s="139">
        <v>41.347748113558708</v>
      </c>
      <c r="T197" s="139">
        <v>37.069842599796516</v>
      </c>
      <c r="U197" s="139">
        <v>24.251844736497375</v>
      </c>
      <c r="V197" s="139">
        <v>8.1405890910624521</v>
      </c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1"/>
      <c r="AL197" s="140"/>
      <c r="AM197" s="140"/>
      <c r="AN197" s="140"/>
    </row>
    <row r="198" spans="1:40" ht="15" customHeight="1" x14ac:dyDescent="0.25">
      <c r="A198" s="272"/>
      <c r="B198" s="126" t="s">
        <v>84</v>
      </c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39">
        <v>0.60657142744292969</v>
      </c>
      <c r="S198" s="139">
        <v>36.698487406464977</v>
      </c>
      <c r="T198" s="139">
        <v>40.390134282911987</v>
      </c>
      <c r="U198" s="139">
        <v>15.598357160689403</v>
      </c>
      <c r="V198" s="139">
        <v>7.2609606437683283</v>
      </c>
      <c r="W198" s="139">
        <v>2.2906802484007187</v>
      </c>
      <c r="X198" s="139">
        <v>6.193388655608814</v>
      </c>
      <c r="Y198" s="139">
        <v>-3.913082676911344</v>
      </c>
      <c r="Z198" s="139">
        <v>-24.680640155568128</v>
      </c>
      <c r="AA198" s="139">
        <v>5.9504238376573397</v>
      </c>
      <c r="AB198" s="139">
        <v>6.8160665484074912</v>
      </c>
      <c r="AC198" s="139">
        <v>1.7303437826970764</v>
      </c>
      <c r="AD198" s="139">
        <v>4.6832247976193173</v>
      </c>
      <c r="AE198" s="139">
        <v>19.782050912365264</v>
      </c>
      <c r="AF198" s="139">
        <v>19.919847493811019</v>
      </c>
      <c r="AG198" s="140"/>
      <c r="AH198" s="140"/>
      <c r="AI198" s="140"/>
      <c r="AJ198" s="140"/>
      <c r="AK198" s="141"/>
      <c r="AL198" s="140"/>
      <c r="AM198" s="140"/>
      <c r="AN198" s="140"/>
    </row>
    <row r="199" spans="1:40" ht="15" customHeight="1" x14ac:dyDescent="0.25">
      <c r="A199" s="272"/>
      <c r="B199" s="126" t="s">
        <v>85</v>
      </c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39">
        <v>8.4629008024212737</v>
      </c>
      <c r="AC199" s="139">
        <v>1.712067839624055</v>
      </c>
      <c r="AD199" s="139">
        <v>5.7885934199258315</v>
      </c>
      <c r="AE199" s="139">
        <v>12.982638300139683</v>
      </c>
      <c r="AF199" s="139">
        <v>17.024270937780898</v>
      </c>
      <c r="AG199" s="139">
        <v>16.249476387368176</v>
      </c>
      <c r="AH199" s="139">
        <v>13.852982934936463</v>
      </c>
      <c r="AI199" s="140"/>
      <c r="AJ199" s="140"/>
      <c r="AK199" s="141"/>
      <c r="AL199" s="140"/>
      <c r="AM199" s="140"/>
      <c r="AN199" s="140"/>
    </row>
    <row r="200" spans="1:40" ht="15" customHeight="1" x14ac:dyDescent="0.25">
      <c r="A200" s="272"/>
      <c r="B200" s="126" t="s">
        <v>86</v>
      </c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39">
        <v>8.7401431241168552</v>
      </c>
      <c r="AC200" s="139">
        <v>0.32905078280552402</v>
      </c>
      <c r="AD200" s="139">
        <v>8.1700438688113763</v>
      </c>
      <c r="AE200" s="139">
        <v>10.272107529788912</v>
      </c>
      <c r="AF200" s="139">
        <v>11.901926444833634</v>
      </c>
      <c r="AG200" s="139">
        <v>19.968386127457123</v>
      </c>
      <c r="AH200" s="139">
        <v>14.04605048594351</v>
      </c>
      <c r="AI200" s="139">
        <v>10.475623984809317</v>
      </c>
      <c r="AJ200" s="139">
        <v>-9.1488921101677363</v>
      </c>
      <c r="AK200" s="139">
        <v>10.845185995623623</v>
      </c>
      <c r="AL200" s="139">
        <v>21.486736582356585</v>
      </c>
      <c r="AM200" s="139">
        <v>9.0742903569796454</v>
      </c>
      <c r="AN200" s="139">
        <v>5.9776536312849089</v>
      </c>
    </row>
    <row r="201" spans="1:40" ht="15" customHeight="1" thickBot="1" x14ac:dyDescent="0.3">
      <c r="A201" s="273"/>
      <c r="B201" s="127" t="s">
        <v>87</v>
      </c>
      <c r="C201" s="142">
        <v>12.784316034921986</v>
      </c>
      <c r="D201" s="142">
        <v>8.1530537638951728</v>
      </c>
      <c r="E201" s="142">
        <v>21.154673801036395</v>
      </c>
      <c r="F201" s="142">
        <v>0.97831980817448994</v>
      </c>
      <c r="G201" s="142">
        <v>18.95026449915602</v>
      </c>
      <c r="H201" s="142">
        <v>4.6700954781087916</v>
      </c>
      <c r="I201" s="142">
        <v>7.606060108329558</v>
      </c>
      <c r="J201" s="142">
        <v>-9.0301873930088874</v>
      </c>
      <c r="K201" s="142">
        <v>-3.8443984679828844</v>
      </c>
      <c r="L201" s="142">
        <v>-6.8561776977706756</v>
      </c>
      <c r="M201" s="142">
        <v>3.8289978014611563</v>
      </c>
      <c r="N201" s="142">
        <v>3.8380523298611848</v>
      </c>
      <c r="O201" s="142">
        <v>6.7440055325463248</v>
      </c>
      <c r="P201" s="142">
        <v>-2.9905819124085014</v>
      </c>
      <c r="Q201" s="142">
        <v>7.860450995646076</v>
      </c>
      <c r="R201" s="142">
        <v>0.4863734723526818</v>
      </c>
      <c r="S201" s="142">
        <v>36.744063041451909</v>
      </c>
      <c r="T201" s="142">
        <v>40.311218802430375</v>
      </c>
      <c r="U201" s="142">
        <v>15.515609787137436</v>
      </c>
      <c r="V201" s="142">
        <v>6.8540821134580767</v>
      </c>
      <c r="W201" s="142">
        <v>2.7011651652141921</v>
      </c>
      <c r="X201" s="142">
        <v>6.0190414965424424</v>
      </c>
      <c r="Y201" s="142">
        <v>-4.1013018131330341</v>
      </c>
      <c r="Z201" s="142">
        <v>-24.704381852319557</v>
      </c>
      <c r="AA201" s="142">
        <v>5.9277353022193893</v>
      </c>
      <c r="AB201" s="142">
        <v>9.8656463890891928</v>
      </c>
      <c r="AC201" s="142">
        <v>3.875193948700101</v>
      </c>
      <c r="AD201" s="142">
        <v>8.3647600208501558</v>
      </c>
      <c r="AE201" s="142">
        <v>8.7913013340415063</v>
      </c>
      <c r="AF201" s="142">
        <v>11.406630191490393</v>
      </c>
      <c r="AG201" s="142">
        <v>17.681356520732663</v>
      </c>
      <c r="AH201" s="142">
        <v>13.85792872518536</v>
      </c>
      <c r="AI201" s="142">
        <v>12.512139485511682</v>
      </c>
      <c r="AJ201" s="142">
        <v>-8.6474744153139511</v>
      </c>
      <c r="AK201" s="142">
        <v>10.829883026619697</v>
      </c>
      <c r="AL201" s="142">
        <v>20.229500799868731</v>
      </c>
      <c r="AM201" s="142">
        <v>9.3748250069997141</v>
      </c>
      <c r="AN201" s="142">
        <v>8.5238384247083445</v>
      </c>
    </row>
    <row r="202" spans="1:40" ht="15" customHeight="1" x14ac:dyDescent="0.25">
      <c r="A202" s="271" t="s">
        <v>80</v>
      </c>
      <c r="B202" s="123" t="s">
        <v>88</v>
      </c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137"/>
      <c r="AK202" s="138"/>
      <c r="AL202" s="137"/>
      <c r="AM202" s="137"/>
      <c r="AN202" s="137"/>
    </row>
    <row r="203" spans="1:40" ht="15" customHeight="1" x14ac:dyDescent="0.25">
      <c r="A203" s="272"/>
      <c r="B203" s="126" t="s">
        <v>83</v>
      </c>
      <c r="C203" s="139">
        <v>4.9545456365011944</v>
      </c>
      <c r="D203" s="139">
        <v>4.3075960760980792</v>
      </c>
      <c r="E203" s="139">
        <v>10.238821324011568</v>
      </c>
      <c r="F203" s="139">
        <v>5.3496600143733843</v>
      </c>
      <c r="G203" s="139">
        <v>5.7732975803785394</v>
      </c>
      <c r="H203" s="139">
        <v>2.0370195813840439</v>
      </c>
      <c r="I203" s="139">
        <v>1.6774036708399223</v>
      </c>
      <c r="J203" s="139">
        <v>-2.6969515839809333E-2</v>
      </c>
      <c r="K203" s="139">
        <v>2.6288022208978248</v>
      </c>
      <c r="L203" s="139">
        <v>1.6912389089346505</v>
      </c>
      <c r="M203" s="139">
        <v>5.1761418998008253</v>
      </c>
      <c r="N203" s="139">
        <v>4.9092019866885863</v>
      </c>
      <c r="O203" s="139">
        <v>4.7783333485633079</v>
      </c>
      <c r="P203" s="139">
        <v>2.5364568095921101</v>
      </c>
      <c r="Q203" s="139">
        <v>5.0674293791207958</v>
      </c>
      <c r="R203" s="139">
        <v>2.1554074690079261</v>
      </c>
      <c r="S203" s="139">
        <v>7.7300459692112042</v>
      </c>
      <c r="T203" s="139">
        <v>8.7836464259825533</v>
      </c>
      <c r="U203" s="139">
        <v>9.2315683677013425</v>
      </c>
      <c r="V203" s="164">
        <v>0</v>
      </c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1"/>
      <c r="AL203" s="140"/>
      <c r="AM203" s="140"/>
      <c r="AN203" s="140"/>
    </row>
    <row r="204" spans="1:40" ht="15" customHeight="1" x14ac:dyDescent="0.25">
      <c r="A204" s="272"/>
      <c r="B204" s="126" t="s">
        <v>84</v>
      </c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39">
        <v>2.3695712030594223</v>
      </c>
      <c r="S204" s="139">
        <v>6.5606821208889414</v>
      </c>
      <c r="T204" s="139">
        <v>9.90256665021667</v>
      </c>
      <c r="U204" s="139">
        <v>7.3466156527592688</v>
      </c>
      <c r="V204" s="139">
        <v>5.8125366481677645</v>
      </c>
      <c r="W204" s="139">
        <v>2.1895034384254615</v>
      </c>
      <c r="X204" s="139">
        <v>4.2580782544453939</v>
      </c>
      <c r="Y204" s="139">
        <v>-1.0194751387603134</v>
      </c>
      <c r="Z204" s="139">
        <v>-8.7758688140606012</v>
      </c>
      <c r="AA204" s="139">
        <v>3.4797066646844428</v>
      </c>
      <c r="AB204" s="139">
        <v>2.4942311752868136</v>
      </c>
      <c r="AC204" s="139">
        <v>2.4596714359576168</v>
      </c>
      <c r="AD204" s="139">
        <v>4.8342955858814207</v>
      </c>
      <c r="AE204" s="139">
        <v>7.5671983021055098</v>
      </c>
      <c r="AF204" s="139">
        <v>6.7835623360720092</v>
      </c>
      <c r="AG204" s="140"/>
      <c r="AH204" s="140"/>
      <c r="AI204" s="140"/>
      <c r="AJ204" s="140"/>
      <c r="AK204" s="141"/>
      <c r="AL204" s="140"/>
      <c r="AM204" s="140"/>
      <c r="AN204" s="140"/>
    </row>
    <row r="205" spans="1:40" ht="15" customHeight="1" x14ac:dyDescent="0.25">
      <c r="A205" s="272"/>
      <c r="B205" s="126" t="s">
        <v>85</v>
      </c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39">
        <v>3.3285839117154694</v>
      </c>
      <c r="AC205" s="139">
        <v>3.5779656502201078</v>
      </c>
      <c r="AD205" s="139">
        <v>5.3615666099393167</v>
      </c>
      <c r="AE205" s="139">
        <v>6.342865457535467</v>
      </c>
      <c r="AF205" s="139">
        <v>6.9062470192406096</v>
      </c>
      <c r="AG205" s="139">
        <v>8.5572457905884534</v>
      </c>
      <c r="AH205" s="139">
        <v>8.6226158185388329</v>
      </c>
      <c r="AI205" s="140"/>
      <c r="AJ205" s="140"/>
      <c r="AK205" s="141"/>
      <c r="AL205" s="140"/>
      <c r="AM205" s="140"/>
      <c r="AN205" s="140"/>
    </row>
    <row r="206" spans="1:40" ht="15" customHeight="1" x14ac:dyDescent="0.25">
      <c r="A206" s="272"/>
      <c r="B206" s="126" t="s">
        <v>86</v>
      </c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39">
        <v>2.3224417957160739</v>
      </c>
      <c r="AC206" s="139">
        <v>2.4464633809175353</v>
      </c>
      <c r="AD206" s="139">
        <v>4.3904013773808259</v>
      </c>
      <c r="AE206" s="139">
        <v>5.9133160875249189</v>
      </c>
      <c r="AF206" s="139">
        <v>5.4311504813047407</v>
      </c>
      <c r="AG206" s="139">
        <v>8.2108961857049252</v>
      </c>
      <c r="AH206" s="139">
        <v>7.4926709050162827</v>
      </c>
      <c r="AI206" s="139">
        <v>4.3105055503207268</v>
      </c>
      <c r="AJ206" s="139">
        <v>-0.43632841653725052</v>
      </c>
      <c r="AK206" s="139">
        <v>4.4299536772545451</v>
      </c>
      <c r="AL206" s="139">
        <v>8.0106393481657108</v>
      </c>
      <c r="AM206" s="139">
        <v>4.2444374426699767</v>
      </c>
      <c r="AN206" s="139">
        <v>4.787222519659224</v>
      </c>
    </row>
    <row r="207" spans="1:40" ht="15" customHeight="1" thickBot="1" x14ac:dyDescent="0.3">
      <c r="A207" s="273"/>
      <c r="B207" s="127" t="s">
        <v>87</v>
      </c>
      <c r="C207" s="144">
        <v>4.7060726718887196</v>
      </c>
      <c r="D207" s="144">
        <v>4.7397784326653607</v>
      </c>
      <c r="E207" s="144">
        <v>10.5295669202429</v>
      </c>
      <c r="F207" s="144">
        <v>5.6685993811452846</v>
      </c>
      <c r="G207" s="144">
        <v>6.6705899426029447</v>
      </c>
      <c r="H207" s="144">
        <v>1.9495770538765669</v>
      </c>
      <c r="I207" s="144">
        <v>2.1086811671325449</v>
      </c>
      <c r="J207" s="144">
        <v>0.58609414661778203</v>
      </c>
      <c r="K207" s="144">
        <v>3.400308901573041</v>
      </c>
      <c r="L207" s="144">
        <v>2.3057321195106653</v>
      </c>
      <c r="M207" s="144">
        <v>5.3140696755413614</v>
      </c>
      <c r="N207" s="144">
        <v>4.1749571185469563</v>
      </c>
      <c r="O207" s="144">
        <v>5.0010192159875686</v>
      </c>
      <c r="P207" s="144">
        <v>1.9324726794151275</v>
      </c>
      <c r="Q207" s="144">
        <v>4.0926360575828511</v>
      </c>
      <c r="R207" s="144">
        <v>2.4491713704164084</v>
      </c>
      <c r="S207" s="144">
        <v>6.5496058903998176</v>
      </c>
      <c r="T207" s="144">
        <v>10.034812597600464</v>
      </c>
      <c r="U207" s="144">
        <v>7.3226590426304057</v>
      </c>
      <c r="V207" s="144">
        <v>5.4318326118352189</v>
      </c>
      <c r="W207" s="144">
        <v>2.2852120198706132</v>
      </c>
      <c r="X207" s="144">
        <v>4.1241037796321649</v>
      </c>
      <c r="Y207" s="144">
        <v>-0.89106925516095714</v>
      </c>
      <c r="Z207" s="144">
        <v>-8.5073368118110864</v>
      </c>
      <c r="AA207" s="144">
        <v>4.4438210755297831</v>
      </c>
      <c r="AB207" s="144">
        <v>3.9878918017618616</v>
      </c>
      <c r="AC207" s="144">
        <v>4.1501696450830963</v>
      </c>
      <c r="AD207" s="144">
        <v>5.5937220822710287</v>
      </c>
      <c r="AE207" s="144">
        <v>5.7193907134845716</v>
      </c>
      <c r="AF207" s="144">
        <v>5.7497470516851621</v>
      </c>
      <c r="AG207" s="144">
        <v>8.09599720481296</v>
      </c>
      <c r="AH207" s="144">
        <v>7.3129201997008835</v>
      </c>
      <c r="AI207" s="144">
        <v>4.5497061695801762</v>
      </c>
      <c r="AJ207" s="144">
        <v>-0.74741042656340539</v>
      </c>
      <c r="AK207" s="144">
        <v>4.7078089335531388</v>
      </c>
      <c r="AL207" s="144">
        <v>7.9480354172629433</v>
      </c>
      <c r="AM207" s="144">
        <v>3.991220862618178</v>
      </c>
      <c r="AN207" s="144">
        <v>5.1591246025297863</v>
      </c>
    </row>
    <row r="208" spans="1:40" ht="15" customHeight="1" x14ac:dyDescent="0.25">
      <c r="A208" s="271" t="s">
        <v>81</v>
      </c>
      <c r="B208" s="123" t="s">
        <v>88</v>
      </c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  <c r="AI208" s="137"/>
      <c r="AJ208" s="137"/>
      <c r="AK208" s="138"/>
      <c r="AL208" s="137"/>
      <c r="AM208" s="137"/>
      <c r="AN208" s="137"/>
    </row>
    <row r="209" spans="1:40" ht="15" customHeight="1" x14ac:dyDescent="0.25">
      <c r="A209" s="272"/>
      <c r="B209" s="126" t="s">
        <v>83</v>
      </c>
      <c r="C209" s="139">
        <v>4.9545456365011944</v>
      </c>
      <c r="D209" s="139">
        <v>4.3075960760980792</v>
      </c>
      <c r="E209" s="139">
        <v>10.238821324011568</v>
      </c>
      <c r="F209" s="139">
        <v>5.3496600143733843</v>
      </c>
      <c r="G209" s="139">
        <v>5.7732975803785394</v>
      </c>
      <c r="H209" s="139">
        <v>2.0370195813840439</v>
      </c>
      <c r="I209" s="139">
        <v>1.6774036708399223</v>
      </c>
      <c r="J209" s="139">
        <v>-2.6969515839809333E-2</v>
      </c>
      <c r="K209" s="139">
        <v>2.6288022208978248</v>
      </c>
      <c r="L209" s="139">
        <v>1.6912389089346505</v>
      </c>
      <c r="M209" s="139">
        <v>5.1761418998008253</v>
      </c>
      <c r="N209" s="139">
        <v>4.9092019866885863</v>
      </c>
      <c r="O209" s="139">
        <v>4.7783333485633079</v>
      </c>
      <c r="P209" s="139">
        <v>2.377888616944432</v>
      </c>
      <c r="Q209" s="139">
        <v>5.2301632722285376</v>
      </c>
      <c r="R209" s="139">
        <v>2.1554074690079261</v>
      </c>
      <c r="S209" s="139">
        <v>7.7300459692112042</v>
      </c>
      <c r="T209" s="139">
        <v>8.7836464259825533</v>
      </c>
      <c r="U209" s="139">
        <v>9.2315683677013425</v>
      </c>
      <c r="V209" s="164">
        <v>0</v>
      </c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1"/>
      <c r="AL209" s="140"/>
      <c r="AM209" s="140"/>
      <c r="AN209" s="140"/>
    </row>
    <row r="210" spans="1:40" ht="15" customHeight="1" x14ac:dyDescent="0.25">
      <c r="A210" s="272"/>
      <c r="B210" s="126" t="s">
        <v>84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39">
        <v>2.3695712030594223</v>
      </c>
      <c r="S210" s="139">
        <v>6.5606821208889414</v>
      </c>
      <c r="T210" s="139">
        <v>9.90256665021667</v>
      </c>
      <c r="U210" s="139">
        <v>7.3466156527592688</v>
      </c>
      <c r="V210" s="139">
        <v>5.8125366481677645</v>
      </c>
      <c r="W210" s="139">
        <v>2.1895034384254615</v>
      </c>
      <c r="X210" s="139">
        <v>4.2580782544453939</v>
      </c>
      <c r="Y210" s="139">
        <v>-1.0194751387603134</v>
      </c>
      <c r="Z210" s="139">
        <v>-8.7758688140606012</v>
      </c>
      <c r="AA210" s="139">
        <v>3.4797066646844428</v>
      </c>
      <c r="AB210" s="139">
        <v>2.4942311752868136</v>
      </c>
      <c r="AC210" s="139">
        <v>2.4596714359576168</v>
      </c>
      <c r="AD210" s="139">
        <v>4.8342955858814207</v>
      </c>
      <c r="AE210" s="139">
        <v>7.5671983021055098</v>
      </c>
      <c r="AF210" s="139">
        <v>6.7835623360720092</v>
      </c>
      <c r="AG210" s="140"/>
      <c r="AH210" s="140"/>
      <c r="AI210" s="140"/>
      <c r="AJ210" s="140"/>
      <c r="AK210" s="141"/>
      <c r="AL210" s="140"/>
      <c r="AM210" s="140"/>
      <c r="AN210" s="140"/>
    </row>
    <row r="211" spans="1:40" ht="15" customHeight="1" x14ac:dyDescent="0.25">
      <c r="A211" s="272"/>
      <c r="B211" s="126" t="s">
        <v>85</v>
      </c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39">
        <v>3.3285839117154694</v>
      </c>
      <c r="AC211" s="139">
        <v>3.5779656502201078</v>
      </c>
      <c r="AD211" s="139">
        <v>5.3615666099393167</v>
      </c>
      <c r="AE211" s="139">
        <v>6.342865457535467</v>
      </c>
      <c r="AF211" s="139">
        <v>6.9062470192406096</v>
      </c>
      <c r="AG211" s="139">
        <v>8.5572457905884534</v>
      </c>
      <c r="AH211" s="139">
        <v>8.6226158185388329</v>
      </c>
      <c r="AI211" s="140"/>
      <c r="AJ211" s="140"/>
      <c r="AK211" s="141"/>
      <c r="AL211" s="140"/>
      <c r="AM211" s="140"/>
      <c r="AN211" s="140"/>
    </row>
    <row r="212" spans="1:40" ht="15" customHeight="1" x14ac:dyDescent="0.25">
      <c r="A212" s="272"/>
      <c r="B212" s="126" t="s">
        <v>86</v>
      </c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39">
        <v>2.3224417957160739</v>
      </c>
      <c r="AC212" s="139">
        <v>2.4464633809175353</v>
      </c>
      <c r="AD212" s="139">
        <v>4.3904013773808259</v>
      </c>
      <c r="AE212" s="139">
        <v>5.9133160875249189</v>
      </c>
      <c r="AF212" s="139">
        <v>5.4311504813047407</v>
      </c>
      <c r="AG212" s="139">
        <v>8.2108961857049252</v>
      </c>
      <c r="AH212" s="139">
        <v>7.4926709050162827</v>
      </c>
      <c r="AI212" s="139">
        <v>4.3105055503207268</v>
      </c>
      <c r="AJ212" s="139">
        <v>-0.43632841653725052</v>
      </c>
      <c r="AK212" s="139">
        <v>4.4299536772545451</v>
      </c>
      <c r="AL212" s="139">
        <v>8.0106393481657108</v>
      </c>
      <c r="AM212" s="139">
        <v>4.2444374426699767</v>
      </c>
      <c r="AN212" s="139">
        <v>4.787222519659224</v>
      </c>
    </row>
    <row r="213" spans="1:40" ht="15" customHeight="1" thickBot="1" x14ac:dyDescent="0.3">
      <c r="A213" s="273"/>
      <c r="B213" s="127"/>
      <c r="C213" s="144">
        <v>4.7060726718886912</v>
      </c>
      <c r="D213" s="144">
        <v>4.7397784326653749</v>
      </c>
      <c r="E213" s="144">
        <v>10.529566920243056</v>
      </c>
      <c r="F213" s="144">
        <v>5.6685993811453699</v>
      </c>
      <c r="G213" s="144">
        <v>6.6705899426030584</v>
      </c>
      <c r="H213" s="144">
        <v>1.9495770538762827</v>
      </c>
      <c r="I213" s="144">
        <v>2.1086811671321044</v>
      </c>
      <c r="J213" s="144">
        <v>0.58609414661776782</v>
      </c>
      <c r="K213" s="144">
        <v>3.4003089015731405</v>
      </c>
      <c r="L213" s="144">
        <v>2.3057321195108784</v>
      </c>
      <c r="M213" s="144">
        <v>5.314069675541603</v>
      </c>
      <c r="N213" s="144">
        <v>4.1749571185467858</v>
      </c>
      <c r="O213" s="144">
        <v>5.0010192159875686</v>
      </c>
      <c r="P213" s="144">
        <v>1.9324726794149711</v>
      </c>
      <c r="Q213" s="144">
        <v>4.0926360575830927</v>
      </c>
      <c r="R213" s="144">
        <v>2.4491713704166074</v>
      </c>
      <c r="S213" s="144">
        <v>6.5496058903997607</v>
      </c>
      <c r="T213" s="144">
        <v>10.034812597600506</v>
      </c>
      <c r="U213" s="144">
        <v>7.3226590426306046</v>
      </c>
      <c r="V213" s="144">
        <v>5.4318326118351763</v>
      </c>
      <c r="W213" s="144">
        <v>2.2852120198702863</v>
      </c>
      <c r="X213" s="144">
        <v>4.1241037796323923</v>
      </c>
      <c r="Y213" s="144">
        <v>-0.89106925515994817</v>
      </c>
      <c r="Z213" s="144">
        <v>-8.5073368118117543</v>
      </c>
      <c r="AA213" s="144">
        <v>4.4438210755297405</v>
      </c>
      <c r="AB213" s="144">
        <v>3.9878918017618048</v>
      </c>
      <c r="AC213" s="144">
        <v>4.1501696450833663</v>
      </c>
      <c r="AD213" s="144">
        <v>5.5937220822710287</v>
      </c>
      <c r="AE213" s="144">
        <v>5.7193907134844437</v>
      </c>
      <c r="AF213" s="144">
        <v>5.7497470516852047</v>
      </c>
      <c r="AG213" s="144">
        <v>8.09599720481296</v>
      </c>
      <c r="AH213" s="144">
        <v>7.3129201997008835</v>
      </c>
      <c r="AI213" s="144">
        <v>4.5497061695801762</v>
      </c>
      <c r="AJ213" s="144">
        <v>-0.74741042656340539</v>
      </c>
      <c r="AK213" s="144">
        <v>4.7078089335531388</v>
      </c>
      <c r="AL213" s="144">
        <v>7.9480354172629433</v>
      </c>
      <c r="AM213" s="144">
        <v>3.991220862618178</v>
      </c>
      <c r="AN213" s="144">
        <v>5.1591246025297863</v>
      </c>
    </row>
    <row r="214" spans="1:40" ht="15" customHeight="1" x14ac:dyDescent="0.25">
      <c r="A214" s="271" t="s">
        <v>79</v>
      </c>
      <c r="B214" s="123" t="s">
        <v>88</v>
      </c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37"/>
      <c r="AK214" s="138"/>
      <c r="AL214" s="137"/>
      <c r="AM214" s="137"/>
      <c r="AN214" s="137"/>
    </row>
    <row r="215" spans="1:40" ht="15" customHeight="1" x14ac:dyDescent="0.25">
      <c r="A215" s="272"/>
      <c r="B215" s="126" t="s">
        <v>83</v>
      </c>
      <c r="C215" s="139">
        <v>5.6628488535734931</v>
      </c>
      <c r="D215" s="139">
        <v>4.8890937964243761</v>
      </c>
      <c r="E215" s="139">
        <v>10.144466042177442</v>
      </c>
      <c r="F215" s="139">
        <v>4.6903849325929059</v>
      </c>
      <c r="G215" s="139">
        <v>6.2027113567287699</v>
      </c>
      <c r="H215" s="139">
        <v>2.699283743040823</v>
      </c>
      <c r="I215" s="139">
        <v>2.1047203207251783</v>
      </c>
      <c r="J215" s="139">
        <v>-0.28082836762045815</v>
      </c>
      <c r="K215" s="139">
        <v>2.1896429415937604</v>
      </c>
      <c r="L215" s="139">
        <v>1.6555994792848452</v>
      </c>
      <c r="M215" s="139">
        <v>5.5822997101057723</v>
      </c>
      <c r="N215" s="139">
        <v>5.3654635231935401</v>
      </c>
      <c r="O215" s="139">
        <v>4.4002508168047285</v>
      </c>
      <c r="P215" s="139">
        <v>2.5539350932784401</v>
      </c>
      <c r="Q215" s="139">
        <v>4.7476376477086717</v>
      </c>
      <c r="R215" s="139">
        <v>2.1924238607658992</v>
      </c>
      <c r="S215" s="139">
        <v>9.1240606873165717</v>
      </c>
      <c r="T215" s="139">
        <v>10.973483273203982</v>
      </c>
      <c r="U215" s="139">
        <v>9.8310291858678909</v>
      </c>
      <c r="V215" s="139">
        <v>6.4012643703046166</v>
      </c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1"/>
      <c r="AL215" s="140"/>
      <c r="AM215" s="140"/>
      <c r="AN215" s="140"/>
    </row>
    <row r="216" spans="1:40" ht="15" customHeight="1" x14ac:dyDescent="0.25">
      <c r="A216" s="272"/>
      <c r="B216" s="126" t="s">
        <v>84</v>
      </c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39">
        <v>2.195126369769568</v>
      </c>
      <c r="S216" s="139">
        <v>7.5421927177351336</v>
      </c>
      <c r="T216" s="139">
        <v>10.056258778287315</v>
      </c>
      <c r="U216" s="139">
        <v>6.8180547857685951</v>
      </c>
      <c r="V216" s="139">
        <v>5.558564774165319</v>
      </c>
      <c r="W216" s="139">
        <v>2.0971350189631437</v>
      </c>
      <c r="X216" s="139">
        <v>3.9169427715035852</v>
      </c>
      <c r="Y216" s="139">
        <v>-0.23705523031387088</v>
      </c>
      <c r="Z216" s="139">
        <v>-7.753657605698578</v>
      </c>
      <c r="AA216" s="139">
        <v>3.3531040134996886</v>
      </c>
      <c r="AB216" s="139">
        <v>2.2470036877512172</v>
      </c>
      <c r="AC216" s="139">
        <v>1.9028529200339648</v>
      </c>
      <c r="AD216" s="139">
        <v>3.9826588814732276</v>
      </c>
      <c r="AE216" s="139">
        <v>7.1392013487689781</v>
      </c>
      <c r="AF216" s="139">
        <v>7.3102984880672182</v>
      </c>
      <c r="AG216" s="140"/>
      <c r="AH216" s="140"/>
      <c r="AI216" s="140"/>
      <c r="AJ216" s="140"/>
      <c r="AK216" s="141"/>
      <c r="AL216" s="140"/>
      <c r="AM216" s="140"/>
      <c r="AN216" s="140"/>
    </row>
    <row r="217" spans="1:40" ht="15" customHeight="1" x14ac:dyDescent="0.25">
      <c r="A217" s="272"/>
      <c r="B217" s="126" t="s">
        <v>85</v>
      </c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39">
        <v>3.1782732561466389</v>
      </c>
      <c r="AC217" s="139">
        <v>2.3343727044303506</v>
      </c>
      <c r="AD217" s="139">
        <v>4.8073368491178456</v>
      </c>
      <c r="AE217" s="139">
        <v>6.0563158917539255</v>
      </c>
      <c r="AF217" s="139">
        <v>7.7366904028099555</v>
      </c>
      <c r="AG217" s="139">
        <v>8.7457612498335919</v>
      </c>
      <c r="AH217" s="139">
        <v>8.8518797702620731</v>
      </c>
      <c r="AI217" s="140"/>
      <c r="AJ217" s="140"/>
      <c r="AK217" s="141"/>
      <c r="AL217" s="140"/>
      <c r="AM217" s="140"/>
      <c r="AN217" s="140"/>
    </row>
    <row r="218" spans="1:40" ht="15" customHeight="1" x14ac:dyDescent="0.25">
      <c r="A218" s="272"/>
      <c r="B218" s="126" t="s">
        <v>86</v>
      </c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39">
        <v>2.6912151049787383</v>
      </c>
      <c r="AC218" s="139">
        <v>2.1642950738813909</v>
      </c>
      <c r="AD218" s="139">
        <v>4.5719337942106364</v>
      </c>
      <c r="AE218" s="139">
        <v>6.1542398006435803</v>
      </c>
      <c r="AF218" s="139">
        <v>5.8600678570025053</v>
      </c>
      <c r="AG218" s="139">
        <v>8.7961450506370369</v>
      </c>
      <c r="AH218" s="139">
        <v>8.1179636618417419</v>
      </c>
      <c r="AI218" s="139">
        <v>4.6917705179483988</v>
      </c>
      <c r="AJ218" s="139">
        <v>-0.16821483264935466</v>
      </c>
      <c r="AK218" s="139">
        <v>5.0324011909626876</v>
      </c>
      <c r="AL218" s="139">
        <v>8.8367938758651405</v>
      </c>
      <c r="AM218" s="139">
        <v>4.8798613703763749</v>
      </c>
      <c r="AN218" s="139">
        <v>5.0581475399376075</v>
      </c>
    </row>
    <row r="219" spans="1:40" ht="15.75" customHeight="1" thickBot="1" x14ac:dyDescent="0.3">
      <c r="A219" s="273"/>
      <c r="B219" s="127" t="s">
        <v>87</v>
      </c>
      <c r="C219" s="144">
        <v>5.7322338007406586</v>
      </c>
      <c r="D219" s="144">
        <v>4.2234655287903422</v>
      </c>
      <c r="E219" s="144">
        <v>10.028273608431974</v>
      </c>
      <c r="F219" s="144">
        <v>4.9416502168026568</v>
      </c>
      <c r="G219" s="144">
        <v>6.3106467464248936</v>
      </c>
      <c r="H219" s="144">
        <v>2.3544443401843438</v>
      </c>
      <c r="I219" s="144">
        <v>2.1346615578472523</v>
      </c>
      <c r="J219" s="144">
        <v>0.32460783506027724</v>
      </c>
      <c r="K219" s="144">
        <v>2.7690228652184317</v>
      </c>
      <c r="L219" s="144">
        <v>1.9934667218699786</v>
      </c>
      <c r="M219" s="144">
        <v>5.620312685629969</v>
      </c>
      <c r="N219" s="144">
        <v>5.2182964691330795</v>
      </c>
      <c r="O219" s="144">
        <v>4.9208898500265263</v>
      </c>
      <c r="P219" s="144">
        <v>2.3908183339273563</v>
      </c>
      <c r="Q219" s="144">
        <v>3.5034054352982764</v>
      </c>
      <c r="R219" s="144">
        <v>2.4570255709788711</v>
      </c>
      <c r="S219" s="144">
        <v>7.3119823141834672</v>
      </c>
      <c r="T219" s="144">
        <v>10.377630116311053</v>
      </c>
      <c r="U219" s="144">
        <v>6.8741603069423292</v>
      </c>
      <c r="V219" s="144">
        <v>5.0240952402803742</v>
      </c>
      <c r="W219" s="144">
        <v>3.8057605710331472</v>
      </c>
      <c r="X219" s="144">
        <v>3.8871819134659091</v>
      </c>
      <c r="Y219" s="144">
        <v>-0.31413729593631956</v>
      </c>
      <c r="Z219" s="144">
        <v>-7.6437025158057992</v>
      </c>
      <c r="AA219" s="144">
        <v>1.6818542496396702</v>
      </c>
      <c r="AB219" s="144">
        <v>4.0272871497754039</v>
      </c>
      <c r="AC219" s="144">
        <v>2.3018868043004517</v>
      </c>
      <c r="AD219" s="144">
        <v>5.1993855768776456</v>
      </c>
      <c r="AE219" s="144">
        <v>5.0575313095466754</v>
      </c>
      <c r="AF219" s="144">
        <v>5.9235026368936303</v>
      </c>
      <c r="AG219" s="144">
        <v>8.578496398706875</v>
      </c>
      <c r="AH219" s="144">
        <v>8.0178580640723567</v>
      </c>
      <c r="AI219" s="144">
        <v>4.8640389896723804</v>
      </c>
      <c r="AJ219" s="144">
        <v>-0.56282901750195435</v>
      </c>
      <c r="AK219" s="144">
        <v>5.494125371309778</v>
      </c>
      <c r="AL219" s="144">
        <v>8.9666695761686981</v>
      </c>
      <c r="AM219" s="144">
        <v>4.8303289661141662</v>
      </c>
      <c r="AN219" s="144">
        <v>5.6994779791191661</v>
      </c>
    </row>
    <row r="220" spans="1:40" ht="15" customHeight="1" x14ac:dyDescent="0.25">
      <c r="A220" s="271" t="s">
        <v>82</v>
      </c>
      <c r="B220" s="123" t="s">
        <v>88</v>
      </c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37"/>
      <c r="AK220" s="138"/>
      <c r="AL220" s="137"/>
      <c r="AM220" s="137"/>
      <c r="AN220" s="137"/>
    </row>
    <row r="221" spans="1:40" ht="15" customHeight="1" x14ac:dyDescent="0.25">
      <c r="A221" s="272"/>
      <c r="B221" s="126" t="s">
        <v>83</v>
      </c>
      <c r="C221" s="139">
        <v>7.088862800501758</v>
      </c>
      <c r="D221" s="139">
        <v>6.2562207740990203</v>
      </c>
      <c r="E221" s="139">
        <v>8.1779680675499407</v>
      </c>
      <c r="F221" s="139">
        <v>4.1357268308622253</v>
      </c>
      <c r="G221" s="139">
        <v>6.3754262998836992</v>
      </c>
      <c r="H221" s="139">
        <v>4.9618376903506629</v>
      </c>
      <c r="I221" s="139">
        <v>2.5837206279617959</v>
      </c>
      <c r="J221" s="139">
        <v>-0.20409421207990874</v>
      </c>
      <c r="K221" s="139">
        <v>1.1781721603425979</v>
      </c>
      <c r="L221" s="139">
        <v>-6.9524638005574957E-2</v>
      </c>
      <c r="M221" s="139">
        <v>3.2309026334231987</v>
      </c>
      <c r="N221" s="139">
        <v>4.9249690555914754</v>
      </c>
      <c r="O221" s="139">
        <v>5.1752283373282637</v>
      </c>
      <c r="P221" s="139">
        <v>1.5123394265830825</v>
      </c>
      <c r="Q221" s="139">
        <v>2.3055127168571232</v>
      </c>
      <c r="R221" s="139">
        <v>5.823218002063868E-2</v>
      </c>
      <c r="S221" s="139">
        <v>9.9891774116095462</v>
      </c>
      <c r="T221" s="139">
        <v>12.089258322353274</v>
      </c>
      <c r="U221" s="139">
        <v>12.008204059707325</v>
      </c>
      <c r="V221" s="139">
        <v>4.7601054663981586</v>
      </c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1"/>
      <c r="AL221" s="140"/>
      <c r="AM221" s="140"/>
      <c r="AN221" s="140"/>
    </row>
    <row r="222" spans="1:40" ht="15" customHeight="1" x14ac:dyDescent="0.25">
      <c r="A222" s="272"/>
      <c r="B222" s="126" t="s">
        <v>84</v>
      </c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39">
        <v>1.1277951575584524</v>
      </c>
      <c r="S222" s="139">
        <v>7.4328540244543291</v>
      </c>
      <c r="T222" s="139">
        <v>11.713521270944781</v>
      </c>
      <c r="U222" s="139">
        <v>7.4716597516308383</v>
      </c>
      <c r="V222" s="139">
        <v>5.8414423761036716</v>
      </c>
      <c r="W222" s="139">
        <v>1.0572049966569637</v>
      </c>
      <c r="X222" s="139">
        <v>4.0319772671439438</v>
      </c>
      <c r="Y222" s="139">
        <v>-1.3712690339756222</v>
      </c>
      <c r="Z222" s="139">
        <v>-9.9722433252776455</v>
      </c>
      <c r="AA222" s="139">
        <v>2.8200030262440805</v>
      </c>
      <c r="AB222" s="139">
        <v>2.2204308203716039</v>
      </c>
      <c r="AC222" s="139">
        <v>3.2745435783938461</v>
      </c>
      <c r="AD222" s="139">
        <v>3.6658676603309885</v>
      </c>
      <c r="AE222" s="139">
        <v>6.615722075233748</v>
      </c>
      <c r="AF222" s="139">
        <v>7.369030203942657</v>
      </c>
      <c r="AG222" s="140"/>
      <c r="AH222" s="140"/>
      <c r="AI222" s="140"/>
      <c r="AJ222" s="140"/>
      <c r="AK222" s="141"/>
      <c r="AL222" s="140"/>
      <c r="AM222" s="140"/>
      <c r="AN222" s="140"/>
    </row>
    <row r="223" spans="1:40" ht="15" customHeight="1" x14ac:dyDescent="0.25">
      <c r="A223" s="272"/>
      <c r="B223" s="126" t="s">
        <v>85</v>
      </c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39">
        <v>3.6569560354459156</v>
      </c>
      <c r="AC223" s="139">
        <v>3.1468002027024795</v>
      </c>
      <c r="AD223" s="139">
        <v>5.2171311095432031</v>
      </c>
      <c r="AE223" s="139">
        <v>5.4615018692002053</v>
      </c>
      <c r="AF223" s="139">
        <v>7.8187339654546122</v>
      </c>
      <c r="AG223" s="139">
        <v>8.8674706710812927</v>
      </c>
      <c r="AH223" s="139">
        <v>8.4538344838068156</v>
      </c>
      <c r="AI223" s="140"/>
      <c r="AJ223" s="140"/>
      <c r="AK223" s="141"/>
      <c r="AL223" s="140"/>
      <c r="AM223" s="140"/>
      <c r="AN223" s="140"/>
    </row>
    <row r="224" spans="1:40" ht="15" customHeight="1" x14ac:dyDescent="0.25">
      <c r="A224" s="272"/>
      <c r="B224" s="126" t="s">
        <v>86</v>
      </c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39">
        <v>2.672274092487072</v>
      </c>
      <c r="AC224" s="139">
        <v>2.8417195373398698</v>
      </c>
      <c r="AD224" s="139">
        <v>4.1726696018081384</v>
      </c>
      <c r="AE224" s="139">
        <v>5.5680924318817944</v>
      </c>
      <c r="AF224" s="139">
        <v>5.883933697338378</v>
      </c>
      <c r="AG224" s="139">
        <v>8.829484103179368</v>
      </c>
      <c r="AH224" s="139">
        <v>8.3264652803358103</v>
      </c>
      <c r="AI224" s="139">
        <v>4.7258734107850131</v>
      </c>
      <c r="AJ224" s="139">
        <v>0.29666728180355051</v>
      </c>
      <c r="AK224" s="139">
        <v>5.6237321216045473</v>
      </c>
      <c r="AL224" s="139">
        <v>8.3794004476246187</v>
      </c>
      <c r="AM224" s="139">
        <v>4.6746123139900675</v>
      </c>
      <c r="AN224" s="139">
        <v>5.0318572855804717</v>
      </c>
    </row>
    <row r="225" spans="1:40" ht="15.75" customHeight="1" thickBot="1" x14ac:dyDescent="0.3">
      <c r="A225" s="273"/>
      <c r="B225" s="127" t="s">
        <v>87</v>
      </c>
      <c r="C225" s="144">
        <v>6.7614357072310725</v>
      </c>
      <c r="D225" s="144">
        <v>5.1191025170294751</v>
      </c>
      <c r="E225" s="144">
        <v>8.2022448549202096</v>
      </c>
      <c r="F225" s="144">
        <v>4.5598708725175641</v>
      </c>
      <c r="G225" s="144">
        <v>6.4592729497458237</v>
      </c>
      <c r="H225" s="144">
        <v>3.9295221206939459</v>
      </c>
      <c r="I225" s="144">
        <v>2.4023369061145843</v>
      </c>
      <c r="J225" s="144">
        <v>0.4164784273778821</v>
      </c>
      <c r="K225" s="144">
        <v>2.2479450278184601</v>
      </c>
      <c r="L225" s="144">
        <v>0.96512510207482194</v>
      </c>
      <c r="M225" s="144">
        <v>4.1514048057773323</v>
      </c>
      <c r="N225" s="144">
        <v>4.6554576962752918</v>
      </c>
      <c r="O225" s="144">
        <v>5.5141322260001004</v>
      </c>
      <c r="P225" s="144">
        <v>1.6680391568199724</v>
      </c>
      <c r="Q225" s="144">
        <v>1.6699027842428364</v>
      </c>
      <c r="R225" s="144">
        <v>1.4072364906651842</v>
      </c>
      <c r="S225" s="144">
        <v>7.1760943993675426</v>
      </c>
      <c r="T225" s="144">
        <v>11.693820524178889</v>
      </c>
      <c r="U225" s="144">
        <v>7.3662983291289379</v>
      </c>
      <c r="V225" s="144">
        <v>5.141146491317869</v>
      </c>
      <c r="W225" s="144">
        <v>3.2345010656668904</v>
      </c>
      <c r="X225" s="144">
        <v>3.9491286924429119</v>
      </c>
      <c r="Y225" s="144">
        <v>-1.1578274633083367</v>
      </c>
      <c r="Z225" s="144">
        <v>-9.0618149089172562</v>
      </c>
      <c r="AA225" s="144">
        <v>1.0743345491950151</v>
      </c>
      <c r="AB225" s="144">
        <v>4.2572608482662133</v>
      </c>
      <c r="AC225" s="144">
        <v>2.5790149377644269</v>
      </c>
      <c r="AD225" s="144">
        <v>5.1420678706992788</v>
      </c>
      <c r="AE225" s="144">
        <v>4.6232413144965392</v>
      </c>
      <c r="AF225" s="144">
        <v>6.1896997048279445</v>
      </c>
      <c r="AG225" s="144">
        <v>8.4244297597227558</v>
      </c>
      <c r="AH225" s="144">
        <v>8.3237962527447991</v>
      </c>
      <c r="AI225" s="144">
        <v>5.309833580734491</v>
      </c>
      <c r="AJ225" s="144">
        <v>0.25397213644377814</v>
      </c>
      <c r="AK225" s="144">
        <v>6.0450631983879788</v>
      </c>
      <c r="AL225" s="144">
        <v>8.4373733425974251</v>
      </c>
      <c r="AM225" s="144">
        <v>4.8984956027033633</v>
      </c>
      <c r="AN225" s="144">
        <v>5.8895032538282379</v>
      </c>
    </row>
    <row r="226" spans="1:40" x14ac:dyDescent="0.25">
      <c r="A226" s="128"/>
      <c r="B226" s="129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  <c r="AC226" s="130"/>
      <c r="AD226" s="130"/>
      <c r="AE226" s="130"/>
      <c r="AF226" s="130"/>
      <c r="AG226" s="130"/>
      <c r="AH226" s="130"/>
      <c r="AI226" s="130"/>
      <c r="AJ226" s="130"/>
      <c r="AK226" s="130"/>
      <c r="AL226" s="130"/>
    </row>
    <row r="227" spans="1:40" s="149" customFormat="1" ht="16.5" x14ac:dyDescent="0.3">
      <c r="A227" s="104" t="s">
        <v>66</v>
      </c>
      <c r="B227" s="145"/>
      <c r="C227" s="14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7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  <c r="AB227" s="148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</row>
    <row r="228" spans="1:40" s="149" customFormat="1" ht="16.5" x14ac:dyDescent="0.3">
      <c r="A228" s="65" t="s">
        <v>91</v>
      </c>
      <c r="N228" s="150"/>
    </row>
    <row r="229" spans="1:40" s="149" customFormat="1" ht="16.5" x14ac:dyDescent="0.3">
      <c r="A229" s="103" t="s">
        <v>99</v>
      </c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2"/>
    </row>
    <row r="230" spans="1:40" x14ac:dyDescent="0.25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</row>
    <row r="231" spans="1:40" x14ac:dyDescent="0.25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</row>
    <row r="232" spans="1:40" s="133" customFormat="1" ht="15" customHeight="1" x14ac:dyDescent="0.3">
      <c r="A232" s="257" t="s">
        <v>67</v>
      </c>
      <c r="B232" s="258"/>
      <c r="C232" s="258"/>
      <c r="D232" s="258"/>
      <c r="E232" s="258"/>
      <c r="F232" s="258"/>
      <c r="G232" s="258"/>
      <c r="H232" s="258"/>
      <c r="I232" s="258"/>
      <c r="J232" s="258"/>
      <c r="K232" s="258"/>
      <c r="L232" s="258"/>
      <c r="M232" s="258"/>
      <c r="N232" s="259"/>
    </row>
    <row r="233" spans="1:40" s="133" customFormat="1" ht="15" customHeight="1" x14ac:dyDescent="0.3">
      <c r="A233" s="260"/>
      <c r="B233" s="261"/>
      <c r="C233" s="261"/>
      <c r="D233" s="261"/>
      <c r="E233" s="261"/>
      <c r="F233" s="261"/>
      <c r="G233" s="261"/>
      <c r="H233" s="261"/>
      <c r="I233" s="261"/>
      <c r="J233" s="261"/>
      <c r="K233" s="261"/>
      <c r="L233" s="261"/>
      <c r="M233" s="261"/>
      <c r="N233" s="262"/>
    </row>
    <row r="234" spans="1:40" s="133" customFormat="1" ht="16.5" x14ac:dyDescent="0.3">
      <c r="A234" s="98" t="s">
        <v>101</v>
      </c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4"/>
    </row>
    <row r="235" spans="1:40" s="133" customFormat="1" ht="16.5" x14ac:dyDescent="0.3">
      <c r="A235" s="98" t="s">
        <v>20</v>
      </c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4"/>
    </row>
    <row r="236" spans="1:40" s="133" customFormat="1" ht="16.5" x14ac:dyDescent="0.3">
      <c r="A236" s="99" t="s">
        <v>100</v>
      </c>
      <c r="B236" s="5"/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7"/>
    </row>
    <row r="237" spans="1:40" ht="15" thickBot="1" x14ac:dyDescent="0.3">
      <c r="AM237" s="134"/>
      <c r="AN237" s="134"/>
    </row>
    <row r="238" spans="1:40" ht="15" thickBot="1" x14ac:dyDescent="0.3">
      <c r="A238" s="274" t="s">
        <v>23</v>
      </c>
      <c r="B238" s="275"/>
      <c r="C238" s="121">
        <v>1976</v>
      </c>
      <c r="D238" s="121">
        <v>1977</v>
      </c>
      <c r="E238" s="121">
        <v>1978</v>
      </c>
      <c r="F238" s="121">
        <v>1979</v>
      </c>
      <c r="G238" s="121">
        <v>1980</v>
      </c>
      <c r="H238" s="121">
        <v>1981</v>
      </c>
      <c r="I238" s="121">
        <v>1982</v>
      </c>
      <c r="J238" s="121">
        <v>1983</v>
      </c>
      <c r="K238" s="121">
        <v>1984</v>
      </c>
      <c r="L238" s="121">
        <v>1985</v>
      </c>
      <c r="M238" s="121">
        <v>1986</v>
      </c>
      <c r="N238" s="121">
        <v>1987</v>
      </c>
      <c r="O238" s="121">
        <v>1988</v>
      </c>
      <c r="P238" s="121">
        <v>1989</v>
      </c>
      <c r="Q238" s="121">
        <v>1990</v>
      </c>
      <c r="R238" s="121">
        <v>1991</v>
      </c>
      <c r="S238" s="121">
        <v>1992</v>
      </c>
      <c r="T238" s="121">
        <v>1993</v>
      </c>
      <c r="U238" s="121">
        <v>1994</v>
      </c>
      <c r="V238" s="121">
        <v>1995</v>
      </c>
      <c r="W238" s="121">
        <v>1996</v>
      </c>
      <c r="X238" s="121">
        <v>1997</v>
      </c>
      <c r="Y238" s="121">
        <v>1998</v>
      </c>
      <c r="Z238" s="121">
        <v>1999</v>
      </c>
      <c r="AA238" s="121">
        <v>2000</v>
      </c>
      <c r="AB238" s="121">
        <v>2001</v>
      </c>
      <c r="AC238" s="121">
        <v>2002</v>
      </c>
      <c r="AD238" s="121">
        <v>2003</v>
      </c>
      <c r="AE238" s="121">
        <v>2004</v>
      </c>
      <c r="AF238" s="121">
        <v>2005</v>
      </c>
      <c r="AG238" s="121">
        <v>2006</v>
      </c>
      <c r="AH238" s="121">
        <v>2007</v>
      </c>
      <c r="AI238" s="121">
        <v>2008</v>
      </c>
      <c r="AJ238" s="121">
        <v>2009</v>
      </c>
      <c r="AK238" s="122">
        <v>2010</v>
      </c>
      <c r="AL238" s="121">
        <v>2011</v>
      </c>
      <c r="AM238" s="121">
        <v>2012</v>
      </c>
      <c r="AN238" s="121">
        <v>2013</v>
      </c>
    </row>
    <row r="239" spans="1:40" ht="15" customHeight="1" x14ac:dyDescent="0.25">
      <c r="A239" s="271" t="s">
        <v>58</v>
      </c>
      <c r="B239" s="123" t="s">
        <v>88</v>
      </c>
      <c r="C239" s="209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5"/>
      <c r="AL239" s="124"/>
      <c r="AM239" s="124"/>
      <c r="AN239" s="124"/>
    </row>
    <row r="240" spans="1:40" ht="15" customHeight="1" x14ac:dyDescent="0.25">
      <c r="A240" s="272"/>
      <c r="B240" s="207" t="s">
        <v>83</v>
      </c>
      <c r="C240" s="211">
        <v>25.457558165571797</v>
      </c>
      <c r="D240" s="208">
        <v>29.152817071604176</v>
      </c>
      <c r="E240" s="156">
        <v>17.099931362740506</v>
      </c>
      <c r="F240" s="156">
        <v>24.040625540472035</v>
      </c>
      <c r="G240" s="156">
        <v>27.615936036633926</v>
      </c>
      <c r="H240" s="156">
        <v>22.765877296242977</v>
      </c>
      <c r="I240" s="156">
        <v>24.766457313876273</v>
      </c>
      <c r="J240" s="156">
        <v>20.402575699702936</v>
      </c>
      <c r="K240" s="156">
        <v>22.180226700098089</v>
      </c>
      <c r="L240" s="156">
        <v>24.883508041323182</v>
      </c>
      <c r="M240" s="156">
        <v>29.168926366137697</v>
      </c>
      <c r="N240" s="156">
        <v>23.376936516755165</v>
      </c>
      <c r="O240" s="156">
        <v>27.750056244695841</v>
      </c>
      <c r="P240" s="156">
        <v>24.685816141154817</v>
      </c>
      <c r="Q240" s="156">
        <v>28.233503764011772</v>
      </c>
      <c r="R240" s="156">
        <v>26.528792805367857</v>
      </c>
      <c r="S240" s="156">
        <v>23.386303779841057</v>
      </c>
      <c r="T240" s="156">
        <v>24.287103633981118</v>
      </c>
      <c r="U240" s="156">
        <v>24.825449502576973</v>
      </c>
      <c r="V240" s="156">
        <v>19.794632375989821</v>
      </c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8"/>
      <c r="AL240" s="157"/>
      <c r="AM240" s="157"/>
      <c r="AN240" s="157"/>
    </row>
    <row r="241" spans="1:41" ht="15" customHeight="1" x14ac:dyDescent="0.25">
      <c r="A241" s="272"/>
      <c r="B241" s="126" t="s">
        <v>84</v>
      </c>
      <c r="C241" s="210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6">
        <v>26.546351093383905</v>
      </c>
      <c r="S241" s="156">
        <v>22.30195638074845</v>
      </c>
      <c r="T241" s="156">
        <v>24.458051213230434</v>
      </c>
      <c r="U241" s="156">
        <v>22.871260633480944</v>
      </c>
      <c r="V241" s="156">
        <v>18.850957257864991</v>
      </c>
      <c r="W241" s="156">
        <v>16.868378789801469</v>
      </c>
      <c r="X241" s="156">
        <v>16.839852933650917</v>
      </c>
      <c r="Y241" s="156">
        <v>14.773045408734205</v>
      </c>
      <c r="Z241" s="156">
        <v>12.622940834170905</v>
      </c>
      <c r="AA241" s="156">
        <v>12.114371909063678</v>
      </c>
      <c r="AB241" s="156">
        <v>6.248326749264919</v>
      </c>
      <c r="AC241" s="156">
        <v>5.8513156511634179</v>
      </c>
      <c r="AD241" s="156">
        <v>8.1479198545627298</v>
      </c>
      <c r="AE241" s="156">
        <v>7.5563711817060693</v>
      </c>
      <c r="AF241" s="156">
        <v>5.7041558335923668</v>
      </c>
      <c r="AG241" s="157"/>
      <c r="AH241" s="157"/>
      <c r="AI241" s="157"/>
      <c r="AJ241" s="157"/>
      <c r="AK241" s="158"/>
      <c r="AL241" s="157"/>
      <c r="AM241" s="157"/>
      <c r="AN241" s="157"/>
    </row>
    <row r="242" spans="1:41" ht="15" customHeight="1" x14ac:dyDescent="0.25">
      <c r="A242" s="272"/>
      <c r="B242" s="126" t="s">
        <v>85</v>
      </c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6">
        <v>6.4416078076755241</v>
      </c>
      <c r="AC242" s="156">
        <v>6.4426808205350454</v>
      </c>
      <c r="AD242" s="156">
        <v>8.2941040442806155</v>
      </c>
      <c r="AE242" s="156">
        <v>8.2810207470669326</v>
      </c>
      <c r="AF242" s="156">
        <v>6.1265987316724022</v>
      </c>
      <c r="AG242" s="156">
        <v>6.82152277961859</v>
      </c>
      <c r="AH242" s="156">
        <v>4.7522628043541459</v>
      </c>
      <c r="AI242" s="157"/>
      <c r="AJ242" s="157"/>
      <c r="AK242" s="158"/>
      <c r="AL242" s="157"/>
      <c r="AM242" s="157"/>
      <c r="AN242" s="157"/>
    </row>
    <row r="243" spans="1:41" ht="15" customHeight="1" x14ac:dyDescent="0.25">
      <c r="A243" s="272"/>
      <c r="B243" s="126" t="s">
        <v>86</v>
      </c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6">
        <v>6.5184482920227538</v>
      </c>
      <c r="AC243" s="156">
        <v>5.9681905729737821</v>
      </c>
      <c r="AD243" s="156">
        <v>6.8290148418355585</v>
      </c>
      <c r="AE243" s="156">
        <v>7.2830334069625735</v>
      </c>
      <c r="AF243" s="156">
        <v>5.557541216914359</v>
      </c>
      <c r="AG243" s="156">
        <v>5.7750910623853429</v>
      </c>
      <c r="AH243" s="156">
        <v>5.0397573321594678</v>
      </c>
      <c r="AI243" s="156">
        <v>7.5556995074567084</v>
      </c>
      <c r="AJ243" s="156">
        <v>3.4079069323808682</v>
      </c>
      <c r="AK243" s="156">
        <v>3.8562588952047179</v>
      </c>
      <c r="AL243" s="156">
        <v>6.7252117169564087</v>
      </c>
      <c r="AM243" s="156">
        <v>2.9889869555931909</v>
      </c>
      <c r="AN243" s="156">
        <v>1.9927071578520241</v>
      </c>
    </row>
    <row r="244" spans="1:41" ht="15" customHeight="1" thickBot="1" x14ac:dyDescent="0.3">
      <c r="A244" s="273"/>
      <c r="B244" s="127" t="s">
        <v>87</v>
      </c>
      <c r="C244" s="159">
        <v>23.2197586363895</v>
      </c>
      <c r="D244" s="159">
        <v>27.198549786325231</v>
      </c>
      <c r="E244" s="159">
        <v>18.717126685725916</v>
      </c>
      <c r="F244" s="159">
        <v>24.556112559967545</v>
      </c>
      <c r="G244" s="159">
        <v>27.226920764564611</v>
      </c>
      <c r="H244" s="159">
        <v>23.072749105068141</v>
      </c>
      <c r="I244" s="159">
        <v>24.829129006687594</v>
      </c>
      <c r="J244" s="159">
        <v>20.493556856904434</v>
      </c>
      <c r="K244" s="159">
        <v>21.438967519907038</v>
      </c>
      <c r="L244" s="159">
        <v>24.777812233878322</v>
      </c>
      <c r="M244" s="159">
        <v>28.021594478350579</v>
      </c>
      <c r="N244" s="159">
        <v>22.990071390531995</v>
      </c>
      <c r="O244" s="159">
        <v>28.223221736270062</v>
      </c>
      <c r="P244" s="159">
        <v>25.211515442734282</v>
      </c>
      <c r="Q244" s="159">
        <v>28.931082761875075</v>
      </c>
      <c r="R244" s="159">
        <v>26.106277780208373</v>
      </c>
      <c r="S244" s="159">
        <v>25.131621154954573</v>
      </c>
      <c r="T244" s="159">
        <v>26.152350240311932</v>
      </c>
      <c r="U244" s="159">
        <v>24.379779729014089</v>
      </c>
      <c r="V244" s="159">
        <v>19.365146970466967</v>
      </c>
      <c r="W244" s="159">
        <v>16.871925823795436</v>
      </c>
      <c r="X244" s="159">
        <v>16.56627473205603</v>
      </c>
      <c r="Y244" s="159">
        <v>15.283546947813548</v>
      </c>
      <c r="Z244" s="159">
        <v>13.31620585970758</v>
      </c>
      <c r="AA244" s="159">
        <v>12.30742916200947</v>
      </c>
      <c r="AB244" s="159">
        <v>5.9680308600199368</v>
      </c>
      <c r="AC244" s="159">
        <v>6.3016261981340307</v>
      </c>
      <c r="AD244" s="159">
        <v>7.9753916972696572</v>
      </c>
      <c r="AE244" s="159">
        <v>8.216408465396043</v>
      </c>
      <c r="AF244" s="159">
        <v>6.6061261618776541</v>
      </c>
      <c r="AG244" s="159">
        <v>5.8077181152227411</v>
      </c>
      <c r="AH244" s="159">
        <v>5.2020907548666173</v>
      </c>
      <c r="AI244" s="159">
        <v>7.6773254763023999</v>
      </c>
      <c r="AJ244" s="159">
        <v>4.0642343641399918</v>
      </c>
      <c r="AK244" s="159">
        <v>3.804868369336674</v>
      </c>
      <c r="AL244" s="159">
        <v>6.3867487252110067</v>
      </c>
      <c r="AM244" s="159">
        <v>3.616673636557266</v>
      </c>
      <c r="AN244" s="159">
        <v>1.9077384137857081</v>
      </c>
      <c r="AO244" s="160"/>
    </row>
    <row r="245" spans="1:41" ht="15" customHeight="1" x14ac:dyDescent="0.25">
      <c r="A245" s="271" t="s">
        <v>73</v>
      </c>
      <c r="B245" s="123" t="s">
        <v>88</v>
      </c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2"/>
      <c r="AL245" s="161"/>
      <c r="AM245" s="161"/>
      <c r="AN245" s="161"/>
    </row>
    <row r="246" spans="1:41" ht="15" customHeight="1" x14ac:dyDescent="0.25">
      <c r="A246" s="272"/>
      <c r="B246" s="126" t="s">
        <v>83</v>
      </c>
      <c r="C246" s="156">
        <v>24.89265693535026</v>
      </c>
      <c r="D246" s="156">
        <v>27.258156086336328</v>
      </c>
      <c r="E246" s="156">
        <v>17.956557596447411</v>
      </c>
      <c r="F246" s="156">
        <v>23.647241732398697</v>
      </c>
      <c r="G246" s="156">
        <v>27.209525271417377</v>
      </c>
      <c r="H246" s="156">
        <v>23.491533517394345</v>
      </c>
      <c r="I246" s="156">
        <v>24.178506485430248</v>
      </c>
      <c r="J246" s="156">
        <v>19.967470335476719</v>
      </c>
      <c r="K246" s="156">
        <v>21.629961968148038</v>
      </c>
      <c r="L246" s="156">
        <v>25.76740188481881</v>
      </c>
      <c r="M246" s="156">
        <v>28.857050499974235</v>
      </c>
      <c r="N246" s="156">
        <v>24.402489508967378</v>
      </c>
      <c r="O246" s="156">
        <v>28.285991596553743</v>
      </c>
      <c r="P246" s="156">
        <v>25.678823516698429</v>
      </c>
      <c r="Q246" s="156">
        <v>28.439047043897943</v>
      </c>
      <c r="R246" s="156">
        <v>26.005922716290698</v>
      </c>
      <c r="S246" s="156">
        <v>22.648405145837643</v>
      </c>
      <c r="T246" s="156">
        <v>22.059777174704223</v>
      </c>
      <c r="U246" s="156">
        <v>21.970675431727088</v>
      </c>
      <c r="V246" s="156">
        <v>19.932227497573948</v>
      </c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8"/>
      <c r="AL246" s="157"/>
      <c r="AM246" s="157"/>
      <c r="AN246" s="157"/>
    </row>
    <row r="247" spans="1:41" ht="15" customHeight="1" x14ac:dyDescent="0.25">
      <c r="A247" s="272"/>
      <c r="B247" s="126" t="s">
        <v>84</v>
      </c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6">
        <v>25.874194797083419</v>
      </c>
      <c r="S247" s="156">
        <v>23.193527203471277</v>
      </c>
      <c r="T247" s="156">
        <v>21.744046248771753</v>
      </c>
      <c r="U247" s="156">
        <v>20.147267642198557</v>
      </c>
      <c r="V247" s="156">
        <v>18.307124862221684</v>
      </c>
      <c r="W247" s="156">
        <v>16.595610884981781</v>
      </c>
      <c r="X247" s="156">
        <v>15.521736906689327</v>
      </c>
      <c r="Y247" s="156">
        <v>15.822460218269583</v>
      </c>
      <c r="Z247" s="156">
        <v>12.287199703055691</v>
      </c>
      <c r="AA247" s="156">
        <v>12.627217139212249</v>
      </c>
      <c r="AB247" s="156">
        <v>7.2346916207281851</v>
      </c>
      <c r="AC247" s="156">
        <v>6.277935537946135</v>
      </c>
      <c r="AD247" s="156">
        <v>8.8134761342692798</v>
      </c>
      <c r="AE247" s="156">
        <v>6.4172080794320721</v>
      </c>
      <c r="AF247" s="156">
        <v>4.7250141755757369</v>
      </c>
      <c r="AG247" s="157"/>
      <c r="AH247" s="157"/>
      <c r="AI247" s="157"/>
      <c r="AJ247" s="157"/>
      <c r="AK247" s="158"/>
      <c r="AL247" s="157"/>
      <c r="AM247" s="157"/>
      <c r="AN247" s="157"/>
    </row>
    <row r="248" spans="1:41" ht="15" customHeight="1" x14ac:dyDescent="0.25">
      <c r="A248" s="272"/>
      <c r="B248" s="126" t="s">
        <v>85</v>
      </c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6">
        <v>7.7704491352112086</v>
      </c>
      <c r="AC248" s="156">
        <v>6.3898241100286697</v>
      </c>
      <c r="AD248" s="156">
        <v>9.0502187289853708</v>
      </c>
      <c r="AE248" s="156">
        <v>6.7639839608399512</v>
      </c>
      <c r="AF248" s="156">
        <v>5.4089895062233211</v>
      </c>
      <c r="AG248" s="156">
        <v>6.1306891706850593</v>
      </c>
      <c r="AH248" s="156">
        <v>3.0397333949194518</v>
      </c>
      <c r="AI248" s="157"/>
      <c r="AJ248" s="157"/>
      <c r="AK248" s="158"/>
      <c r="AL248" s="157"/>
      <c r="AM248" s="157"/>
      <c r="AN248" s="157"/>
    </row>
    <row r="249" spans="1:41" ht="15" customHeight="1" x14ac:dyDescent="0.25">
      <c r="A249" s="272"/>
      <c r="B249" s="126" t="s">
        <v>86</v>
      </c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6">
        <v>7.8187313914240661</v>
      </c>
      <c r="AC249" s="156">
        <v>6.2954129006515416</v>
      </c>
      <c r="AD249" s="156">
        <v>8.1223315373633227</v>
      </c>
      <c r="AE249" s="156">
        <v>6.7764107520487187</v>
      </c>
      <c r="AF249" s="156">
        <v>5.0565834386188584</v>
      </c>
      <c r="AG249" s="156">
        <v>5.4763374321198626</v>
      </c>
      <c r="AH249" s="156">
        <v>4.3277657216612937</v>
      </c>
      <c r="AI249" s="156">
        <v>8.3977187232224964</v>
      </c>
      <c r="AJ249" s="156">
        <v>2.5882786131236486</v>
      </c>
      <c r="AK249" s="156">
        <v>3.5237888942727125</v>
      </c>
      <c r="AL249" s="156">
        <v>6.5817123723705038</v>
      </c>
      <c r="AM249" s="156">
        <v>2.972436299076648</v>
      </c>
      <c r="AN249" s="156">
        <v>1.8347773055912739</v>
      </c>
    </row>
    <row r="250" spans="1:41" ht="15" customHeight="1" thickBot="1" x14ac:dyDescent="0.3">
      <c r="A250" s="273"/>
      <c r="B250" s="127" t="s">
        <v>87</v>
      </c>
      <c r="C250" s="159">
        <v>22.715240898867805</v>
      </c>
      <c r="D250" s="159">
        <v>24.302337778275913</v>
      </c>
      <c r="E250" s="159">
        <v>18.038903361869657</v>
      </c>
      <c r="F250" s="159">
        <v>23.140908018384934</v>
      </c>
      <c r="G250" s="159">
        <v>26.708845395588426</v>
      </c>
      <c r="H250" s="159">
        <v>23.208656915012213</v>
      </c>
      <c r="I250" s="159">
        <v>23.370727946787426</v>
      </c>
      <c r="J250" s="159">
        <v>18.894072350439743</v>
      </c>
      <c r="K250" s="159">
        <v>20.351254482016728</v>
      </c>
      <c r="L250" s="159">
        <v>25.471842714152174</v>
      </c>
      <c r="M250" s="159">
        <v>27.146265252808092</v>
      </c>
      <c r="N250" s="159">
        <v>23.914491971559897</v>
      </c>
      <c r="O250" s="159">
        <v>30.166413662879677</v>
      </c>
      <c r="P250" s="159">
        <v>25.794813135284045</v>
      </c>
      <c r="Q250" s="159">
        <v>30.013082640226997</v>
      </c>
      <c r="R250" s="159">
        <v>26.640247346487172</v>
      </c>
      <c r="S250" s="159">
        <v>23.383906243007274</v>
      </c>
      <c r="T250" s="159">
        <v>21.567984017218933</v>
      </c>
      <c r="U250" s="159">
        <v>20.457443597711958</v>
      </c>
      <c r="V250" s="159">
        <v>18.752612458669191</v>
      </c>
      <c r="W250" s="159">
        <v>15.631033405925535</v>
      </c>
      <c r="X250" s="159">
        <v>14.804346518227945</v>
      </c>
      <c r="Y250" s="159">
        <v>15.842176526538736</v>
      </c>
      <c r="Z250" s="159">
        <v>12.937245506057991</v>
      </c>
      <c r="AA250" s="159">
        <v>10.446974320691254</v>
      </c>
      <c r="AB250" s="159">
        <v>7.2538083035428684</v>
      </c>
      <c r="AC250" s="159">
        <v>5.6609884447760095</v>
      </c>
      <c r="AD250" s="159">
        <v>9.0682823113509698</v>
      </c>
      <c r="AE250" s="159">
        <v>6.8804377023969892</v>
      </c>
      <c r="AF250" s="159">
        <v>6.0058607977227894</v>
      </c>
      <c r="AG250" s="159">
        <v>6.4171216770953805</v>
      </c>
      <c r="AH250" s="159">
        <v>4.858580306937796</v>
      </c>
      <c r="AI250" s="159">
        <v>9.0355246954831472</v>
      </c>
      <c r="AJ250" s="159">
        <v>3.5742694390821157</v>
      </c>
      <c r="AK250" s="159">
        <v>4.4705135286199607</v>
      </c>
      <c r="AL250" s="159">
        <v>7.3449242582537551</v>
      </c>
      <c r="AM250" s="159">
        <v>3.6855626850056638</v>
      </c>
      <c r="AN250" s="159">
        <v>2.4818954058951164</v>
      </c>
    </row>
    <row r="251" spans="1:41" ht="15" customHeight="1" x14ac:dyDescent="0.25">
      <c r="A251" s="271" t="s">
        <v>74</v>
      </c>
      <c r="B251" s="123" t="s">
        <v>88</v>
      </c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61"/>
      <c r="AH251" s="161"/>
      <c r="AI251" s="161"/>
      <c r="AJ251" s="161"/>
      <c r="AK251" s="162"/>
      <c r="AL251" s="161"/>
      <c r="AM251" s="161"/>
      <c r="AN251" s="161"/>
    </row>
    <row r="252" spans="1:41" ht="15" customHeight="1" x14ac:dyDescent="0.25">
      <c r="A252" s="272"/>
      <c r="B252" s="126" t="s">
        <v>83</v>
      </c>
      <c r="C252" s="156">
        <v>23.829382425746729</v>
      </c>
      <c r="D252" s="156">
        <v>24.317050569566305</v>
      </c>
      <c r="E252" s="156">
        <v>18.551403523776528</v>
      </c>
      <c r="F252" s="156">
        <v>23.314581226560136</v>
      </c>
      <c r="G252" s="156">
        <v>26.71304859853791</v>
      </c>
      <c r="H252" s="156">
        <v>24.329554906751682</v>
      </c>
      <c r="I252" s="156">
        <v>22.785374070189746</v>
      </c>
      <c r="J252" s="156">
        <v>19.293329747559881</v>
      </c>
      <c r="K252" s="156">
        <v>21.206609744921707</v>
      </c>
      <c r="L252" s="156">
        <v>28.212460454305443</v>
      </c>
      <c r="M252" s="156">
        <v>29.026100877413796</v>
      </c>
      <c r="N252" s="156">
        <v>26.732707014869717</v>
      </c>
      <c r="O252" s="156">
        <v>29.042618065472055</v>
      </c>
      <c r="P252" s="156">
        <v>27.039097429303553</v>
      </c>
      <c r="Q252" s="156">
        <v>27.872968599318753</v>
      </c>
      <c r="R252" s="156">
        <v>24.037958089467423</v>
      </c>
      <c r="S252" s="156">
        <v>19.584965946588341</v>
      </c>
      <c r="T252" s="156">
        <v>16.62767919613411</v>
      </c>
      <c r="U252" s="156">
        <v>16.536669054732741</v>
      </c>
      <c r="V252" s="156">
        <v>19.392571936648807</v>
      </c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8"/>
      <c r="AL252" s="157"/>
      <c r="AM252" s="157"/>
      <c r="AN252" s="157"/>
    </row>
    <row r="253" spans="1:41" ht="15" customHeight="1" x14ac:dyDescent="0.25">
      <c r="A253" s="272"/>
      <c r="B253" s="126" t="s">
        <v>84</v>
      </c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6">
        <v>25.209140317041914</v>
      </c>
      <c r="S253" s="156">
        <v>22.458158790808085</v>
      </c>
      <c r="T253" s="156">
        <v>18.46676991512723</v>
      </c>
      <c r="U253" s="156">
        <v>17.643545971702395</v>
      </c>
      <c r="V253" s="156">
        <v>18.501896832134477</v>
      </c>
      <c r="W253" s="156">
        <v>15.311244436746847</v>
      </c>
      <c r="X253" s="156">
        <v>14.614484386740514</v>
      </c>
      <c r="Y253" s="156">
        <v>16.167726505873347</v>
      </c>
      <c r="Z253" s="156">
        <v>12.6018420562757</v>
      </c>
      <c r="AA253" s="156">
        <v>15.158810624259772</v>
      </c>
      <c r="AB253" s="156">
        <v>9.2655038048574028</v>
      </c>
      <c r="AC253" s="156">
        <v>6.7699829520880854</v>
      </c>
      <c r="AD253" s="156">
        <v>10.030770964502423</v>
      </c>
      <c r="AE253" s="156">
        <v>4.7952596423331642</v>
      </c>
      <c r="AF253" s="156">
        <v>3.2626843256307438</v>
      </c>
      <c r="AG253" s="157"/>
      <c r="AH253" s="157"/>
      <c r="AI253" s="157"/>
      <c r="AJ253" s="157"/>
      <c r="AK253" s="158"/>
      <c r="AL253" s="157"/>
      <c r="AM253" s="157"/>
      <c r="AN253" s="157"/>
    </row>
    <row r="254" spans="1:41" ht="15" customHeight="1" x14ac:dyDescent="0.25">
      <c r="A254" s="272"/>
      <c r="B254" s="126" t="s">
        <v>85</v>
      </c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6">
        <v>9.1582892900840704</v>
      </c>
      <c r="AC254" s="156">
        <v>6.2622308119251784</v>
      </c>
      <c r="AD254" s="156">
        <v>10.074498793141174</v>
      </c>
      <c r="AE254" s="156">
        <v>4.8208724992309158</v>
      </c>
      <c r="AF254" s="156">
        <v>4.4950501082029746</v>
      </c>
      <c r="AG254" s="156">
        <v>4.4648018208448264</v>
      </c>
      <c r="AH254" s="156">
        <v>2.0228680448637846</v>
      </c>
      <c r="AI254" s="157"/>
      <c r="AJ254" s="157"/>
      <c r="AK254" s="158"/>
      <c r="AL254" s="157"/>
      <c r="AM254" s="157"/>
      <c r="AN254" s="157"/>
    </row>
    <row r="255" spans="1:41" ht="15" customHeight="1" x14ac:dyDescent="0.25">
      <c r="A255" s="272"/>
      <c r="B255" s="126" t="s">
        <v>86</v>
      </c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6">
        <v>9.3793467067620213</v>
      </c>
      <c r="AC255" s="156">
        <v>7.1561158456735541</v>
      </c>
      <c r="AD255" s="156">
        <v>9.966552016882062</v>
      </c>
      <c r="AE255" s="156">
        <v>6.7549684890259982</v>
      </c>
      <c r="AF255" s="156">
        <v>4.8452213483133306</v>
      </c>
      <c r="AG255" s="156">
        <v>5.3058115831619261</v>
      </c>
      <c r="AH255" s="156">
        <v>3.283654997366952</v>
      </c>
      <c r="AI255" s="156">
        <v>8.6749547491977239</v>
      </c>
      <c r="AJ255" s="156">
        <v>1.2719404854490932</v>
      </c>
      <c r="AK255" s="156">
        <v>3.2731792536638835</v>
      </c>
      <c r="AL255" s="156">
        <v>6.4437868787741763</v>
      </c>
      <c r="AM255" s="156">
        <v>2.3954591025331524</v>
      </c>
      <c r="AN255" s="156">
        <v>1.0448071149795339</v>
      </c>
    </row>
    <row r="256" spans="1:41" ht="15" customHeight="1" thickBot="1" x14ac:dyDescent="0.3">
      <c r="A256" s="273"/>
      <c r="B256" s="127" t="s">
        <v>87</v>
      </c>
      <c r="C256" s="159">
        <v>21.867712690760001</v>
      </c>
      <c r="D256" s="159">
        <v>21.203088188275316</v>
      </c>
      <c r="E256" s="159">
        <v>16.4653762010104</v>
      </c>
      <c r="F256" s="159">
        <v>21.781415041343678</v>
      </c>
      <c r="G256" s="159">
        <v>26.096713473134287</v>
      </c>
      <c r="H256" s="159">
        <v>23.225630867111008</v>
      </c>
      <c r="I256" s="159">
        <v>21.317780928789688</v>
      </c>
      <c r="J256" s="159">
        <v>17.118695686585824</v>
      </c>
      <c r="K256" s="159">
        <v>19.823574517700379</v>
      </c>
      <c r="L256" s="159">
        <v>27.88074969103937</v>
      </c>
      <c r="M256" s="159">
        <v>26.800888930176825</v>
      </c>
      <c r="N256" s="159">
        <v>26.10643119714284</v>
      </c>
      <c r="O256" s="159">
        <v>32.122264827269134</v>
      </c>
      <c r="P256" s="159">
        <v>26.664354711693335</v>
      </c>
      <c r="Q256" s="159">
        <v>30.10055721061687</v>
      </c>
      <c r="R256" s="159">
        <v>27.91722939117372</v>
      </c>
      <c r="S256" s="159">
        <v>20.536978523672687</v>
      </c>
      <c r="T256" s="159">
        <v>17.543324197601024</v>
      </c>
      <c r="U256" s="159">
        <v>16.656011128958468</v>
      </c>
      <c r="V256" s="159">
        <v>18.380032461701518</v>
      </c>
      <c r="W256" s="159">
        <v>14.685946814500554</v>
      </c>
      <c r="X256" s="159">
        <v>13.125481524767622</v>
      </c>
      <c r="Y256" s="159">
        <v>16.193711762131898</v>
      </c>
      <c r="Z256" s="159">
        <v>13.28236019552871</v>
      </c>
      <c r="AA256" s="159">
        <v>9.3660200310902155</v>
      </c>
      <c r="AB256" s="159">
        <v>8.6068893213898008</v>
      </c>
      <c r="AC256" s="159">
        <v>4.7975380436556776</v>
      </c>
      <c r="AD256" s="159">
        <v>10.050602055081555</v>
      </c>
      <c r="AE256" s="159">
        <v>5.434203999254521</v>
      </c>
      <c r="AF256" s="159">
        <v>5.4255037973995428</v>
      </c>
      <c r="AG256" s="159">
        <v>7.0693390214602516</v>
      </c>
      <c r="AH256" s="159">
        <v>4.2104893816721045</v>
      </c>
      <c r="AI256" s="159">
        <v>9.8201313771418768</v>
      </c>
      <c r="AJ256" s="159">
        <v>2.6197885027831944</v>
      </c>
      <c r="AK256" s="159">
        <v>5.4427164128271812</v>
      </c>
      <c r="AL256" s="159">
        <v>8.3700660149645074</v>
      </c>
      <c r="AM256" s="159">
        <v>3.5216743523427141</v>
      </c>
      <c r="AN256" s="159">
        <v>2.6703066866384546</v>
      </c>
    </row>
    <row r="257" spans="1:40" ht="15" customHeight="1" x14ac:dyDescent="0.25">
      <c r="A257" s="271" t="s">
        <v>75</v>
      </c>
      <c r="B257" s="123" t="s">
        <v>88</v>
      </c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  <c r="AA257" s="161"/>
      <c r="AB257" s="161"/>
      <c r="AC257" s="161"/>
      <c r="AD257" s="161"/>
      <c r="AE257" s="161"/>
      <c r="AF257" s="161"/>
      <c r="AG257" s="161"/>
      <c r="AH257" s="161"/>
      <c r="AI257" s="161"/>
      <c r="AJ257" s="161"/>
      <c r="AK257" s="162"/>
      <c r="AL257" s="161"/>
      <c r="AM257" s="161"/>
      <c r="AN257" s="161"/>
    </row>
    <row r="258" spans="1:40" ht="15" customHeight="1" x14ac:dyDescent="0.25">
      <c r="A258" s="272"/>
      <c r="B258" s="126" t="s">
        <v>83</v>
      </c>
      <c r="C258" s="156">
        <v>25.657863017925493</v>
      </c>
      <c r="D258" s="156">
        <v>29.32562853689447</v>
      </c>
      <c r="E258" s="156">
        <v>17.605399887536606</v>
      </c>
      <c r="F258" s="156">
        <v>23.908884985777988</v>
      </c>
      <c r="G258" s="156">
        <v>27.597990098321887</v>
      </c>
      <c r="H258" s="156">
        <v>22.870243371066707</v>
      </c>
      <c r="I258" s="156">
        <v>25.17543047332795</v>
      </c>
      <c r="J258" s="156">
        <v>20.379904910982717</v>
      </c>
      <c r="K258" s="156">
        <v>21.899576840666384</v>
      </c>
      <c r="L258" s="156">
        <v>24.086630033831867</v>
      </c>
      <c r="M258" s="156">
        <v>28.713584893877879</v>
      </c>
      <c r="N258" s="156">
        <v>22.814199294590381</v>
      </c>
      <c r="O258" s="156">
        <v>27.765546333355601</v>
      </c>
      <c r="P258" s="156">
        <v>24.723612210016043</v>
      </c>
      <c r="Q258" s="156">
        <v>28.83763428766764</v>
      </c>
      <c r="R258" s="156">
        <v>27.419701011272394</v>
      </c>
      <c r="S258" s="156">
        <v>24.860634779538501</v>
      </c>
      <c r="T258" s="156">
        <v>25.861522722018165</v>
      </c>
      <c r="U258" s="156">
        <v>25.819607048606557</v>
      </c>
      <c r="V258" s="156">
        <v>20.225786201903318</v>
      </c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8"/>
      <c r="AL258" s="157"/>
      <c r="AM258" s="157"/>
      <c r="AN258" s="157"/>
    </row>
    <row r="259" spans="1:40" ht="15" customHeight="1" x14ac:dyDescent="0.25">
      <c r="A259" s="272"/>
      <c r="B259" s="126" t="s">
        <v>84</v>
      </c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6">
        <v>26.408806805326577</v>
      </c>
      <c r="S259" s="156">
        <v>23.688981396818718</v>
      </c>
      <c r="T259" s="156">
        <v>24.239287559140308</v>
      </c>
      <c r="U259" s="156">
        <v>22.124082687651708</v>
      </c>
      <c r="V259" s="156">
        <v>18.153171166136417</v>
      </c>
      <c r="W259" s="156">
        <v>17.615460196220781</v>
      </c>
      <c r="X259" s="156">
        <v>16.248637175615528</v>
      </c>
      <c r="Y259" s="156">
        <v>15.513178046819775</v>
      </c>
      <c r="Z259" s="156">
        <v>11.975191628892446</v>
      </c>
      <c r="AA259" s="156">
        <v>10.836579757897141</v>
      </c>
      <c r="AB259" s="156">
        <v>5.6995879587776273</v>
      </c>
      <c r="AC259" s="156">
        <v>5.8539959409439604</v>
      </c>
      <c r="AD259" s="156">
        <v>7.7598017568351736</v>
      </c>
      <c r="AE259" s="156">
        <v>7.6677077594867029</v>
      </c>
      <c r="AF259" s="156">
        <v>5.925006087971795</v>
      </c>
      <c r="AG259" s="157"/>
      <c r="AH259" s="157"/>
      <c r="AI259" s="157"/>
      <c r="AJ259" s="157"/>
      <c r="AK259" s="158"/>
      <c r="AL259" s="157"/>
      <c r="AM259" s="157"/>
      <c r="AN259" s="157"/>
    </row>
    <row r="260" spans="1:40" ht="15" customHeight="1" x14ac:dyDescent="0.25">
      <c r="A260" s="272"/>
      <c r="B260" s="126" t="s">
        <v>85</v>
      </c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6">
        <v>6.6197515227954824</v>
      </c>
      <c r="AC260" s="156">
        <v>6.4649078060830618</v>
      </c>
      <c r="AD260" s="156">
        <v>8.1215801493737843</v>
      </c>
      <c r="AE260" s="156">
        <v>8.5165330582558312</v>
      </c>
      <c r="AF260" s="156">
        <v>6.2273987392504466</v>
      </c>
      <c r="AG260" s="156">
        <v>7.6320090648479351</v>
      </c>
      <c r="AH260" s="156">
        <v>3.9527238649368996</v>
      </c>
      <c r="AI260" s="157"/>
      <c r="AJ260" s="157"/>
      <c r="AK260" s="158"/>
      <c r="AL260" s="157"/>
      <c r="AM260" s="157"/>
      <c r="AN260" s="157"/>
    </row>
    <row r="261" spans="1:40" ht="15" customHeight="1" x14ac:dyDescent="0.25">
      <c r="A261" s="272"/>
      <c r="B261" s="126" t="s">
        <v>86</v>
      </c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6">
        <v>6.5275419377595227</v>
      </c>
      <c r="AC261" s="156">
        <v>5.5627512759362219</v>
      </c>
      <c r="AD261" s="156">
        <v>6.5235005984784635</v>
      </c>
      <c r="AE261" s="156">
        <v>6.7961917104263421</v>
      </c>
      <c r="AF261" s="156">
        <v>5.2462384638398305</v>
      </c>
      <c r="AG261" s="156">
        <v>5.6314188870013311</v>
      </c>
      <c r="AH261" s="156">
        <v>5.2694299098174895</v>
      </c>
      <c r="AI261" s="156">
        <v>8.1518569858604764</v>
      </c>
      <c r="AJ261" s="156">
        <v>3.7257942297417515</v>
      </c>
      <c r="AK261" s="156">
        <v>3.7354971019742322</v>
      </c>
      <c r="AL261" s="156">
        <v>6.6986402777842216</v>
      </c>
      <c r="AM261" s="156">
        <v>3.4552854672652842</v>
      </c>
      <c r="AN261" s="156">
        <v>2.4853724464067</v>
      </c>
    </row>
    <row r="262" spans="1:40" ht="15" customHeight="1" thickBot="1" x14ac:dyDescent="0.3">
      <c r="A262" s="273"/>
      <c r="B262" s="127" t="s">
        <v>87</v>
      </c>
      <c r="C262" s="159">
        <v>23.54421149126776</v>
      </c>
      <c r="D262" s="159">
        <v>27.346654725692559</v>
      </c>
      <c r="E262" s="159">
        <v>19.559764748618576</v>
      </c>
      <c r="F262" s="159">
        <v>24.436362327624565</v>
      </c>
      <c r="G262" s="159">
        <v>27.296071692313745</v>
      </c>
      <c r="H262" s="159">
        <v>23.192589910843182</v>
      </c>
      <c r="I262" s="159">
        <v>25.337536663366151</v>
      </c>
      <c r="J262" s="159">
        <v>20.519199125871523</v>
      </c>
      <c r="K262" s="159">
        <v>20.820555498235109</v>
      </c>
      <c r="L262" s="159">
        <v>23.360715712809935</v>
      </c>
      <c r="M262" s="159">
        <v>27.457716201450992</v>
      </c>
      <c r="N262" s="159">
        <v>21.998794351234224</v>
      </c>
      <c r="O262" s="159">
        <v>28.388069676637201</v>
      </c>
      <c r="P262" s="159">
        <v>24.998759531111546</v>
      </c>
      <c r="Q262" s="159">
        <v>29.930034234198871</v>
      </c>
      <c r="R262" s="159">
        <v>25.435082534796877</v>
      </c>
      <c r="S262" s="159">
        <v>26.219936585390229</v>
      </c>
      <c r="T262" s="159">
        <v>25.575988509752264</v>
      </c>
      <c r="U262" s="159">
        <v>24.090062027552378</v>
      </c>
      <c r="V262" s="159">
        <v>19.091582196403195</v>
      </c>
      <c r="W262" s="159">
        <v>16.45201317314384</v>
      </c>
      <c r="X262" s="159">
        <v>16.253285606604592</v>
      </c>
      <c r="Y262" s="159">
        <v>15.554112532219548</v>
      </c>
      <c r="Z262" s="159">
        <v>12.671381186151876</v>
      </c>
      <c r="AA262" s="159">
        <v>11.34946304066149</v>
      </c>
      <c r="AB262" s="159">
        <v>6.1273795726257276</v>
      </c>
      <c r="AC262" s="159">
        <v>6.4328181739919899</v>
      </c>
      <c r="AD262" s="159">
        <v>8.1844639259449394</v>
      </c>
      <c r="AE262" s="159">
        <v>8.2371053954939981</v>
      </c>
      <c r="AF262" s="159">
        <v>6.5392116079421783</v>
      </c>
      <c r="AG262" s="159">
        <v>5.8173126947112195</v>
      </c>
      <c r="AH262" s="159">
        <v>5.4615642011278851</v>
      </c>
      <c r="AI262" s="159">
        <v>8.3071857156440814</v>
      </c>
      <c r="AJ262" s="159">
        <v>4.4511974267796148</v>
      </c>
      <c r="AK262" s="159">
        <v>3.599334439813191</v>
      </c>
      <c r="AL262" s="159">
        <v>6.4109673036125514</v>
      </c>
      <c r="AM262" s="159">
        <v>3.8360701216013808</v>
      </c>
      <c r="AN262" s="159">
        <v>2.3109194349311082</v>
      </c>
    </row>
    <row r="263" spans="1:40" ht="15" customHeight="1" x14ac:dyDescent="0.25">
      <c r="A263" s="271" t="s">
        <v>76</v>
      </c>
      <c r="B263" s="123" t="s">
        <v>88</v>
      </c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  <c r="AA263" s="161"/>
      <c r="AB263" s="161"/>
      <c r="AC263" s="161"/>
      <c r="AD263" s="161"/>
      <c r="AE263" s="161"/>
      <c r="AF263" s="161"/>
      <c r="AG263" s="161"/>
      <c r="AH263" s="161"/>
      <c r="AI263" s="161"/>
      <c r="AJ263" s="161"/>
      <c r="AK263" s="162"/>
      <c r="AL263" s="161"/>
      <c r="AM263" s="161"/>
      <c r="AN263" s="161"/>
    </row>
    <row r="264" spans="1:40" ht="15" customHeight="1" x14ac:dyDescent="0.25">
      <c r="A264" s="272"/>
      <c r="B264" s="126" t="s">
        <v>83</v>
      </c>
      <c r="C264" s="156">
        <v>16.650768415474289</v>
      </c>
      <c r="D264" s="156">
        <v>21.951463230449718</v>
      </c>
      <c r="E264" s="156">
        <v>1.0634477280524237</v>
      </c>
      <c r="F264" s="156">
        <v>31.18020846692238</v>
      </c>
      <c r="G264" s="156">
        <v>31.465479056044671</v>
      </c>
      <c r="H264" s="156">
        <v>20.067216600772582</v>
      </c>
      <c r="I264" s="156">
        <v>14.30060136822226</v>
      </c>
      <c r="J264" s="156">
        <v>16.423538286183103</v>
      </c>
      <c r="K264" s="156">
        <v>27.46002223140907</v>
      </c>
      <c r="L264" s="156">
        <v>59.903756201713321</v>
      </c>
      <c r="M264" s="156">
        <v>45.637983517219538</v>
      </c>
      <c r="N264" s="156">
        <v>41.360698370690955</v>
      </c>
      <c r="O264" s="156">
        <v>26.362048967031427</v>
      </c>
      <c r="P264" s="156">
        <v>25.2053673396546</v>
      </c>
      <c r="Q264" s="156">
        <v>10.600822176482353</v>
      </c>
      <c r="R264" s="156">
        <v>-2.4265732644726512</v>
      </c>
      <c r="S264" s="156">
        <v>-17.34062082543997</v>
      </c>
      <c r="T264" s="156">
        <v>1.5077122587047853</v>
      </c>
      <c r="U264" s="156">
        <v>16.023130937056166</v>
      </c>
      <c r="V264" s="156">
        <v>11.940645531893466</v>
      </c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8"/>
      <c r="AL264" s="157"/>
      <c r="AM264" s="157"/>
      <c r="AN264" s="157"/>
    </row>
    <row r="265" spans="1:40" ht="15" customHeight="1" x14ac:dyDescent="0.25">
      <c r="A265" s="272"/>
      <c r="B265" s="126" t="s">
        <v>84</v>
      </c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6">
        <v>29.082508844890157</v>
      </c>
      <c r="S265" s="156">
        <v>3.2045215996903949</v>
      </c>
      <c r="T265" s="156">
        <v>29.417274246032804</v>
      </c>
      <c r="U265" s="156">
        <v>32.495986012255258</v>
      </c>
      <c r="V265" s="156">
        <v>27.170260068342444</v>
      </c>
      <c r="W265" s="156">
        <v>8.5854385500789334</v>
      </c>
      <c r="X265" s="156">
        <v>24.049929044714233</v>
      </c>
      <c r="Y265" s="156">
        <v>6.2219914504659357</v>
      </c>
      <c r="Z265" s="156">
        <v>21.783119896166653</v>
      </c>
      <c r="AA265" s="156">
        <v>30.180535387077413</v>
      </c>
      <c r="AB265" s="156">
        <v>11.921336754090945</v>
      </c>
      <c r="AC265" s="156">
        <v>5.4763876825475393</v>
      </c>
      <c r="AD265" s="156">
        <v>12.490369032232636</v>
      </c>
      <c r="AE265" s="156">
        <v>4.9502030236255621</v>
      </c>
      <c r="AF265" s="156">
        <v>2.0061189698201218</v>
      </c>
      <c r="AG265" s="157"/>
      <c r="AH265" s="157"/>
      <c r="AI265" s="157"/>
      <c r="AJ265" s="157"/>
      <c r="AK265" s="158"/>
      <c r="AL265" s="157"/>
      <c r="AM265" s="157"/>
      <c r="AN265" s="157"/>
    </row>
    <row r="266" spans="1:40" ht="15" customHeight="1" x14ac:dyDescent="0.25">
      <c r="A266" s="272"/>
      <c r="B266" s="126" t="s">
        <v>85</v>
      </c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6">
        <v>4.1610327308684987</v>
      </c>
      <c r="AC266" s="156">
        <v>6.222753642231865</v>
      </c>
      <c r="AD266" s="156">
        <v>10.505604739612266</v>
      </c>
      <c r="AE266" s="156">
        <v>5.5272445812545783</v>
      </c>
      <c r="AF266" s="156">
        <v>5.0074417326714524</v>
      </c>
      <c r="AG266" s="156">
        <v>-2.2312525526366471</v>
      </c>
      <c r="AH266" s="156">
        <v>14.962527149309565</v>
      </c>
      <c r="AI266" s="157"/>
      <c r="AJ266" s="157"/>
      <c r="AK266" s="158"/>
      <c r="AL266" s="157"/>
      <c r="AM266" s="157"/>
      <c r="AN266" s="157"/>
    </row>
    <row r="267" spans="1:40" ht="15" customHeight="1" x14ac:dyDescent="0.25">
      <c r="A267" s="272"/>
      <c r="B267" s="126" t="s">
        <v>86</v>
      </c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6">
        <v>6.345394709799848</v>
      </c>
      <c r="AC267" s="156">
        <v>11.026898324501744</v>
      </c>
      <c r="AD267" s="156">
        <v>10.397083867227465</v>
      </c>
      <c r="AE267" s="156">
        <v>12.633836067215356</v>
      </c>
      <c r="AF267" s="156">
        <v>8.9200205785745226</v>
      </c>
      <c r="AG267" s="156">
        <v>6.9921996879874939</v>
      </c>
      <c r="AH267" s="156">
        <v>2.3533442934016335</v>
      </c>
      <c r="AI267" s="156">
        <v>1.5474007429633332</v>
      </c>
      <c r="AJ267" s="156">
        <v>7.3950617763941295E-2</v>
      </c>
      <c r="AK267" s="156">
        <v>5.2625045899448537</v>
      </c>
      <c r="AL267" s="156">
        <v>7.1787007230279016</v>
      </c>
      <c r="AM267" s="156">
        <v>-1.7097033645110713</v>
      </c>
      <c r="AN267" s="156">
        <v>-3.2802820565437969</v>
      </c>
    </row>
    <row r="268" spans="1:40" ht="15" customHeight="1" thickBot="1" x14ac:dyDescent="0.3">
      <c r="A268" s="273"/>
      <c r="B268" s="127" t="s">
        <v>87</v>
      </c>
      <c r="C268" s="159">
        <v>15.357594293986793</v>
      </c>
      <c r="D268" s="159">
        <v>23.530605456913349</v>
      </c>
      <c r="E268" s="159">
        <v>1.5692363068134938</v>
      </c>
      <c r="F268" s="159">
        <v>27.310482948486197</v>
      </c>
      <c r="G268" s="159">
        <v>25.826399783066975</v>
      </c>
      <c r="H268" s="159">
        <v>20.69999348748712</v>
      </c>
      <c r="I268" s="159">
        <v>15.376194364035541</v>
      </c>
      <c r="J268" s="159">
        <v>19.914966525836945</v>
      </c>
      <c r="K268" s="159">
        <v>37.754684971217443</v>
      </c>
      <c r="L268" s="159">
        <v>59.874860564525306</v>
      </c>
      <c r="M268" s="159">
        <v>38.500163876228186</v>
      </c>
      <c r="N268" s="159">
        <v>40.331375992735616</v>
      </c>
      <c r="O268" s="159">
        <v>25.810143046978126</v>
      </c>
      <c r="P268" s="159">
        <v>28.620643780737765</v>
      </c>
      <c r="Q268" s="159">
        <v>14.411652383527823</v>
      </c>
      <c r="R268" s="159">
        <v>38.0724022080461</v>
      </c>
      <c r="S268" s="159">
        <v>10.780608682922548</v>
      </c>
      <c r="T268" s="159">
        <v>33.660813140072406</v>
      </c>
      <c r="U268" s="159">
        <v>27.945890592295044</v>
      </c>
      <c r="V268" s="159">
        <v>22.628004064530245</v>
      </c>
      <c r="W268" s="159">
        <v>21.874104590756161</v>
      </c>
      <c r="X268" s="159">
        <v>20.155882769739094</v>
      </c>
      <c r="Y268" s="159">
        <v>12.170989432181202</v>
      </c>
      <c r="Z268" s="159">
        <v>22.029167783756037</v>
      </c>
      <c r="AA268" s="159">
        <v>24.403464737342034</v>
      </c>
      <c r="AB268" s="159">
        <v>4.288268463493722</v>
      </c>
      <c r="AC268" s="159">
        <v>4.8979361977591083</v>
      </c>
      <c r="AD268" s="159">
        <v>5.8711302694157297</v>
      </c>
      <c r="AE268" s="159">
        <v>8.0072622567670919</v>
      </c>
      <c r="AF268" s="159">
        <v>7.2913235483111976</v>
      </c>
      <c r="AG268" s="159">
        <v>5.7152130296235271</v>
      </c>
      <c r="AH268" s="159">
        <v>2.8014095142210351</v>
      </c>
      <c r="AI268" s="159">
        <v>1.8125902800428406</v>
      </c>
      <c r="AJ268" s="159">
        <v>0.11394818845636223</v>
      </c>
      <c r="AK268" s="159">
        <v>5.9552969993876417</v>
      </c>
      <c r="AL268" s="159">
        <v>6.1473416395405565</v>
      </c>
      <c r="AM268" s="159">
        <v>1.4556556353945354</v>
      </c>
      <c r="AN268" s="159">
        <v>-2.2349874493145307</v>
      </c>
    </row>
    <row r="269" spans="1:40" ht="15" customHeight="1" x14ac:dyDescent="0.25">
      <c r="A269" s="271" t="s">
        <v>77</v>
      </c>
      <c r="B269" s="123" t="s">
        <v>88</v>
      </c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  <c r="Y269" s="161"/>
      <c r="Z269" s="161"/>
      <c r="AA269" s="161"/>
      <c r="AB269" s="161"/>
      <c r="AC269" s="161"/>
      <c r="AD269" s="161"/>
      <c r="AE269" s="161"/>
      <c r="AF269" s="161"/>
      <c r="AG269" s="161"/>
      <c r="AH269" s="161"/>
      <c r="AI269" s="161"/>
      <c r="AJ269" s="161"/>
      <c r="AK269" s="162"/>
      <c r="AL269" s="161"/>
      <c r="AM269" s="161"/>
      <c r="AN269" s="161"/>
    </row>
    <row r="270" spans="1:40" ht="15" customHeight="1" x14ac:dyDescent="0.25">
      <c r="A270" s="272"/>
      <c r="B270" s="126" t="s">
        <v>83</v>
      </c>
      <c r="C270" s="156">
        <v>20.319204440807766</v>
      </c>
      <c r="D270" s="156">
        <v>26.430081846870053</v>
      </c>
      <c r="E270" s="156">
        <v>19.061333097149145</v>
      </c>
      <c r="F270" s="156">
        <v>26.14098670510829</v>
      </c>
      <c r="G270" s="156">
        <v>26.430530180891878</v>
      </c>
      <c r="H270" s="156">
        <v>25.88221087947791</v>
      </c>
      <c r="I270" s="156">
        <v>24.899127125492825</v>
      </c>
      <c r="J270" s="156">
        <v>20.597243278384212</v>
      </c>
      <c r="K270" s="156">
        <v>20.685610347210343</v>
      </c>
      <c r="L270" s="156">
        <v>22.985530066899145</v>
      </c>
      <c r="M270" s="156">
        <v>25.185665224854418</v>
      </c>
      <c r="N270" s="156">
        <v>26.34333253577627</v>
      </c>
      <c r="O270" s="156">
        <v>26.519320989736002</v>
      </c>
      <c r="P270" s="156">
        <v>24.938679168336847</v>
      </c>
      <c r="Q270" s="156">
        <v>29.574258251179913</v>
      </c>
      <c r="R270" s="156">
        <v>28.280399110282673</v>
      </c>
      <c r="S270" s="156">
        <v>30.135671997438635</v>
      </c>
      <c r="T270" s="156">
        <v>24.367869885469858</v>
      </c>
      <c r="U270" s="156">
        <v>22.764385862064799</v>
      </c>
      <c r="V270" s="156">
        <v>22.493841631961573</v>
      </c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8"/>
      <c r="AL270" s="157"/>
      <c r="AM270" s="157"/>
      <c r="AN270" s="157"/>
    </row>
    <row r="271" spans="1:40" ht="15" customHeight="1" x14ac:dyDescent="0.25">
      <c r="A271" s="272"/>
      <c r="B271" s="126" t="s">
        <v>84</v>
      </c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6">
        <v>27.033886559262015</v>
      </c>
      <c r="S271" s="156">
        <v>26.893390784583943</v>
      </c>
      <c r="T271" s="156">
        <v>23.773529283541535</v>
      </c>
      <c r="U271" s="156">
        <v>21.256246568948512</v>
      </c>
      <c r="V271" s="156">
        <v>18.578706928982442</v>
      </c>
      <c r="W271" s="156">
        <v>17.375193301681776</v>
      </c>
      <c r="X271" s="156">
        <v>16.846117898230787</v>
      </c>
      <c r="Y271" s="156">
        <v>17.176509735127922</v>
      </c>
      <c r="Z271" s="156">
        <v>12.0003010521623</v>
      </c>
      <c r="AA271" s="156">
        <v>10.677579384824071</v>
      </c>
      <c r="AB271" s="156">
        <v>7.8906706236025315</v>
      </c>
      <c r="AC271" s="156">
        <v>5.4584415885590403</v>
      </c>
      <c r="AD271" s="156">
        <v>6.8513201327574933</v>
      </c>
      <c r="AE271" s="156">
        <v>5.2218096096597861</v>
      </c>
      <c r="AF271" s="156">
        <v>3.7417621069058953</v>
      </c>
      <c r="AG271" s="157"/>
      <c r="AH271" s="157"/>
      <c r="AI271" s="157"/>
      <c r="AJ271" s="157"/>
      <c r="AK271" s="158"/>
      <c r="AL271" s="157"/>
      <c r="AM271" s="157"/>
      <c r="AN271" s="157"/>
    </row>
    <row r="272" spans="1:40" ht="15" customHeight="1" x14ac:dyDescent="0.25">
      <c r="A272" s="272"/>
      <c r="B272" s="126" t="s">
        <v>85</v>
      </c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6">
        <v>7.8027612655066036</v>
      </c>
      <c r="AC272" s="156">
        <v>6.280609626551481</v>
      </c>
      <c r="AD272" s="156">
        <v>7.3457912291604117</v>
      </c>
      <c r="AE272" s="156">
        <v>5.749023965967524</v>
      </c>
      <c r="AF272" s="156">
        <v>4.7490092685497984</v>
      </c>
      <c r="AG272" s="156">
        <v>4.5815118251673255</v>
      </c>
      <c r="AH272" s="156">
        <v>5.34310242759868</v>
      </c>
      <c r="AI272" s="157"/>
      <c r="AJ272" s="157"/>
      <c r="AK272" s="158"/>
      <c r="AL272" s="157"/>
      <c r="AM272" s="157"/>
      <c r="AN272" s="157"/>
    </row>
    <row r="273" spans="1:40" ht="15" customHeight="1" x14ac:dyDescent="0.25">
      <c r="A273" s="272"/>
      <c r="B273" s="126" t="s">
        <v>86</v>
      </c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6">
        <v>7.9511660236092183</v>
      </c>
      <c r="AC273" s="156">
        <v>5.7823170437741425</v>
      </c>
      <c r="AD273" s="156">
        <v>6.2837277565159155</v>
      </c>
      <c r="AE273" s="156">
        <v>6.0094054566179693</v>
      </c>
      <c r="AF273" s="156">
        <v>4.5029716633474095</v>
      </c>
      <c r="AG273" s="156">
        <v>4.6219995260182003</v>
      </c>
      <c r="AH273" s="156">
        <v>4.5687711233684922</v>
      </c>
      <c r="AI273" s="156">
        <v>5.9941977213316733</v>
      </c>
      <c r="AJ273" s="156">
        <v>4.4883600370271211</v>
      </c>
      <c r="AK273" s="156">
        <v>2.6198765684361831</v>
      </c>
      <c r="AL273" s="156">
        <v>4.6371970682675965</v>
      </c>
      <c r="AM273" s="156">
        <v>3.0627911930329645</v>
      </c>
      <c r="AN273" s="156">
        <v>2.6374153074516897</v>
      </c>
    </row>
    <row r="274" spans="1:40" ht="15" customHeight="1" thickBot="1" x14ac:dyDescent="0.3">
      <c r="A274" s="273"/>
      <c r="B274" s="127" t="s">
        <v>87</v>
      </c>
      <c r="C274" s="159">
        <v>18.789848571031385</v>
      </c>
      <c r="D274" s="159">
        <v>27.481723306357566</v>
      </c>
      <c r="E274" s="159">
        <v>19.627946111329678</v>
      </c>
      <c r="F274" s="159">
        <v>26.489240874267807</v>
      </c>
      <c r="G274" s="159">
        <v>26.855284848848669</v>
      </c>
      <c r="H274" s="159">
        <v>24.660751551160004</v>
      </c>
      <c r="I274" s="159">
        <v>24.9055850233661</v>
      </c>
      <c r="J274" s="159">
        <v>20.696965961595822</v>
      </c>
      <c r="K274" s="159">
        <v>20.773910356409829</v>
      </c>
      <c r="L274" s="159">
        <v>22.706351692930355</v>
      </c>
      <c r="M274" s="159">
        <v>24.177798752154885</v>
      </c>
      <c r="N274" s="159">
        <v>27.50441194958448</v>
      </c>
      <c r="O274" s="159">
        <v>27.021857133247295</v>
      </c>
      <c r="P274" s="159">
        <v>25.31805037915764</v>
      </c>
      <c r="Q274" s="159">
        <v>29.592992096556742</v>
      </c>
      <c r="R274" s="159">
        <v>26.890369623433031</v>
      </c>
      <c r="S274" s="159">
        <v>27.544875468954217</v>
      </c>
      <c r="T274" s="159">
        <v>25.035106406919439</v>
      </c>
      <c r="U274" s="159">
        <v>22.911353679409359</v>
      </c>
      <c r="V274" s="159">
        <v>18.891898479346906</v>
      </c>
      <c r="W274" s="159">
        <v>16.873825504644074</v>
      </c>
      <c r="X274" s="159">
        <v>16.249188072071689</v>
      </c>
      <c r="Y274" s="159">
        <v>17.862686618298667</v>
      </c>
      <c r="Z274" s="159">
        <v>12.639418166337578</v>
      </c>
      <c r="AA274" s="159">
        <v>10.109678593096774</v>
      </c>
      <c r="AB274" s="159">
        <v>6.505424554646666</v>
      </c>
      <c r="AC274" s="159">
        <v>7.1193151330836173</v>
      </c>
      <c r="AD274" s="159">
        <v>5.7176269705652629</v>
      </c>
      <c r="AE274" s="159">
        <v>5.9275046242258185</v>
      </c>
      <c r="AF274" s="159">
        <v>4.4086251480016045</v>
      </c>
      <c r="AG274" s="159">
        <v>5.5977520435967136</v>
      </c>
      <c r="AH274" s="159">
        <v>5.1138779228667062</v>
      </c>
      <c r="AI274" s="159">
        <v>4.6669642139346479</v>
      </c>
      <c r="AJ274" s="159">
        <v>4.3886765563257057</v>
      </c>
      <c r="AK274" s="159">
        <v>2.4205302158800066</v>
      </c>
      <c r="AL274" s="159">
        <v>5.2795390306985581</v>
      </c>
      <c r="AM274" s="159">
        <v>3.6189731274295411</v>
      </c>
      <c r="AN274" s="159">
        <v>2.367459360204478</v>
      </c>
    </row>
    <row r="275" spans="1:40" ht="15" customHeight="1" x14ac:dyDescent="0.25">
      <c r="A275" s="271" t="s">
        <v>70</v>
      </c>
      <c r="B275" s="123" t="s">
        <v>88</v>
      </c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  <c r="AH275" s="161"/>
      <c r="AI275" s="161"/>
      <c r="AJ275" s="161"/>
      <c r="AK275" s="162"/>
      <c r="AL275" s="161"/>
      <c r="AM275" s="161"/>
      <c r="AN275" s="161"/>
    </row>
    <row r="276" spans="1:40" ht="15" customHeight="1" x14ac:dyDescent="0.25">
      <c r="A276" s="272"/>
      <c r="B276" s="126" t="s">
        <v>83</v>
      </c>
      <c r="C276" s="189" t="s">
        <v>90</v>
      </c>
      <c r="D276" s="189" t="s">
        <v>90</v>
      </c>
      <c r="E276" s="189" t="s">
        <v>90</v>
      </c>
      <c r="F276" s="189" t="s">
        <v>90</v>
      </c>
      <c r="G276" s="189" t="s">
        <v>90</v>
      </c>
      <c r="H276" s="189" t="s">
        <v>90</v>
      </c>
      <c r="I276" s="189" t="s">
        <v>90</v>
      </c>
      <c r="J276" s="189" t="s">
        <v>90</v>
      </c>
      <c r="K276" s="189" t="s">
        <v>90</v>
      </c>
      <c r="L276" s="189" t="s">
        <v>90</v>
      </c>
      <c r="M276" s="189" t="s">
        <v>90</v>
      </c>
      <c r="N276" s="189" t="s">
        <v>90</v>
      </c>
      <c r="O276" s="189" t="s">
        <v>90</v>
      </c>
      <c r="P276" s="189" t="s">
        <v>90</v>
      </c>
      <c r="Q276" s="189" t="s">
        <v>90</v>
      </c>
      <c r="R276" s="189" t="s">
        <v>90</v>
      </c>
      <c r="S276" s="189" t="s">
        <v>90</v>
      </c>
      <c r="T276" s="189" t="s">
        <v>90</v>
      </c>
      <c r="U276" s="189" t="s">
        <v>90</v>
      </c>
      <c r="V276" s="189" t="s">
        <v>90</v>
      </c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8"/>
      <c r="AL276" s="157"/>
      <c r="AM276" s="157"/>
      <c r="AN276" s="157"/>
    </row>
    <row r="277" spans="1:40" ht="15" customHeight="1" x14ac:dyDescent="0.25">
      <c r="A277" s="272"/>
      <c r="B277" s="126" t="s">
        <v>84</v>
      </c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89" t="s">
        <v>90</v>
      </c>
      <c r="S277" s="189" t="s">
        <v>90</v>
      </c>
      <c r="T277" s="189" t="s">
        <v>90</v>
      </c>
      <c r="U277" s="189" t="s">
        <v>90</v>
      </c>
      <c r="V277" s="189" t="s">
        <v>90</v>
      </c>
      <c r="W277" s="189" t="s">
        <v>90</v>
      </c>
      <c r="X277" s="189" t="s">
        <v>90</v>
      </c>
      <c r="Y277" s="189" t="s">
        <v>90</v>
      </c>
      <c r="Z277" s="189" t="s">
        <v>90</v>
      </c>
      <c r="AA277" s="189" t="s">
        <v>90</v>
      </c>
      <c r="AB277" s="189" t="s">
        <v>90</v>
      </c>
      <c r="AC277" s="189" t="s">
        <v>90</v>
      </c>
      <c r="AD277" s="189" t="s">
        <v>90</v>
      </c>
      <c r="AE277" s="189" t="s">
        <v>90</v>
      </c>
      <c r="AF277" s="189" t="s">
        <v>90</v>
      </c>
      <c r="AG277" s="157"/>
      <c r="AH277" s="157"/>
      <c r="AI277" s="157"/>
      <c r="AJ277" s="157"/>
      <c r="AK277" s="158"/>
      <c r="AL277" s="157"/>
      <c r="AM277" s="157"/>
      <c r="AN277" s="157"/>
    </row>
    <row r="278" spans="1:40" ht="15" customHeight="1" x14ac:dyDescent="0.25">
      <c r="A278" s="272"/>
      <c r="B278" s="126" t="s">
        <v>85</v>
      </c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6">
        <v>8.0239209200562982</v>
      </c>
      <c r="AC278" s="156">
        <v>7.1354616494724894</v>
      </c>
      <c r="AD278" s="156">
        <v>7.4072425767810302</v>
      </c>
      <c r="AE278" s="156">
        <v>5.9229846969408584</v>
      </c>
      <c r="AF278" s="156">
        <v>4.488038569526239</v>
      </c>
      <c r="AG278" s="156">
        <v>4.6362950161660734</v>
      </c>
      <c r="AH278" s="156">
        <v>5.9937548272550316</v>
      </c>
      <c r="AI278" s="157"/>
      <c r="AJ278" s="157"/>
      <c r="AK278" s="158"/>
      <c r="AL278" s="157"/>
      <c r="AM278" s="157"/>
      <c r="AN278" s="157"/>
    </row>
    <row r="279" spans="1:40" ht="15" customHeight="1" x14ac:dyDescent="0.25">
      <c r="A279" s="272"/>
      <c r="B279" s="126" t="s">
        <v>86</v>
      </c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6">
        <v>8.281966279003953</v>
      </c>
      <c r="AC279" s="156">
        <v>5.7830819666587274</v>
      </c>
      <c r="AD279" s="156">
        <v>6.3246169417082996</v>
      </c>
      <c r="AE279" s="156">
        <v>5.848894809198697</v>
      </c>
      <c r="AF279" s="156">
        <v>4.3522198690610878</v>
      </c>
      <c r="AG279" s="156">
        <v>4.5622636457949994</v>
      </c>
      <c r="AH279" s="156">
        <v>4.3464843038260028</v>
      </c>
      <c r="AI279" s="156">
        <v>5.7582645048550631</v>
      </c>
      <c r="AJ279" s="156">
        <v>3.8637233428112694</v>
      </c>
      <c r="AK279" s="156">
        <v>2.3574814835532152</v>
      </c>
      <c r="AL279" s="156">
        <v>4.6870899230644341</v>
      </c>
      <c r="AM279" s="156">
        <v>2.6961451363650184</v>
      </c>
      <c r="AN279" s="156">
        <v>2.2688347738401262</v>
      </c>
    </row>
    <row r="280" spans="1:40" ht="15" customHeight="1" thickBot="1" x14ac:dyDescent="0.3">
      <c r="A280" s="273"/>
      <c r="B280" s="127" t="s">
        <v>87</v>
      </c>
      <c r="C280" s="159">
        <v>18.991120265673516</v>
      </c>
      <c r="D280" s="159">
        <v>28.049726600564583</v>
      </c>
      <c r="E280" s="159">
        <v>18.759355268563894</v>
      </c>
      <c r="F280" s="159">
        <v>26.458380222400663</v>
      </c>
      <c r="G280" s="159">
        <v>26.775150945240568</v>
      </c>
      <c r="H280" s="159">
        <v>24.673683402815101</v>
      </c>
      <c r="I280" s="159">
        <v>24.835814375205771</v>
      </c>
      <c r="J280" s="159">
        <v>20.402019259491482</v>
      </c>
      <c r="K280" s="159">
        <v>20.637922042519108</v>
      </c>
      <c r="L280" s="159">
        <v>23.186825724812522</v>
      </c>
      <c r="M280" s="159">
        <v>24.322253091192863</v>
      </c>
      <c r="N280" s="159">
        <v>28.147848861113687</v>
      </c>
      <c r="O280" s="159">
        <v>27.302750432325908</v>
      </c>
      <c r="P280" s="159">
        <v>25.036467243414194</v>
      </c>
      <c r="Q280" s="159">
        <v>29.945769670889035</v>
      </c>
      <c r="R280" s="159">
        <v>27.645893378245518</v>
      </c>
      <c r="S280" s="159">
        <v>26.697096920614882</v>
      </c>
      <c r="T280" s="159">
        <v>24.293110559989373</v>
      </c>
      <c r="U280" s="159">
        <v>22.547586403937146</v>
      </c>
      <c r="V280" s="159">
        <v>18.401648820459499</v>
      </c>
      <c r="W280" s="159">
        <v>13.96896677660267</v>
      </c>
      <c r="X280" s="159">
        <v>14.466355157002695</v>
      </c>
      <c r="Y280" s="159">
        <v>17.854959278334803</v>
      </c>
      <c r="Z280" s="159">
        <v>10.983750439558548</v>
      </c>
      <c r="AA280" s="159">
        <v>10.394415077922019</v>
      </c>
      <c r="AB280" s="159">
        <v>7.3218307663174329</v>
      </c>
      <c r="AC280" s="159">
        <v>8.0844280627869267</v>
      </c>
      <c r="AD280" s="159">
        <v>6.397815981025019</v>
      </c>
      <c r="AE280" s="159">
        <v>6.3590306289313929</v>
      </c>
      <c r="AF280" s="159">
        <v>4.3111933904297359</v>
      </c>
      <c r="AG280" s="159">
        <v>5.3657137001741972</v>
      </c>
      <c r="AH280" s="159">
        <v>4.8902745782389161</v>
      </c>
      <c r="AI280" s="159">
        <v>5.2803305597250585</v>
      </c>
      <c r="AJ280" s="159">
        <v>4.1585493780908109</v>
      </c>
      <c r="AK280" s="159">
        <v>2.3507693712355433</v>
      </c>
      <c r="AL280" s="159">
        <v>5.6194708972340095</v>
      </c>
      <c r="AM280" s="159">
        <v>3.6015147819125986</v>
      </c>
      <c r="AN280" s="159">
        <v>2.2476108074094441</v>
      </c>
    </row>
    <row r="281" spans="1:40" ht="15" customHeight="1" x14ac:dyDescent="0.25">
      <c r="A281" s="271" t="s">
        <v>6</v>
      </c>
      <c r="B281" s="123" t="s">
        <v>88</v>
      </c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  <c r="AD281" s="161"/>
      <c r="AE281" s="161"/>
      <c r="AF281" s="161"/>
      <c r="AG281" s="161"/>
      <c r="AH281" s="161"/>
      <c r="AI281" s="161"/>
      <c r="AJ281" s="161"/>
      <c r="AK281" s="162"/>
      <c r="AL281" s="161"/>
      <c r="AM281" s="161"/>
      <c r="AN281" s="161"/>
    </row>
    <row r="282" spans="1:40" ht="15" customHeight="1" x14ac:dyDescent="0.25">
      <c r="A282" s="272"/>
      <c r="B282" s="126" t="s">
        <v>83</v>
      </c>
      <c r="C282" s="189" t="s">
        <v>90</v>
      </c>
      <c r="D282" s="189" t="s">
        <v>90</v>
      </c>
      <c r="E282" s="189" t="s">
        <v>90</v>
      </c>
      <c r="F282" s="189" t="s">
        <v>90</v>
      </c>
      <c r="G282" s="189" t="s">
        <v>90</v>
      </c>
      <c r="H282" s="189" t="s">
        <v>90</v>
      </c>
      <c r="I282" s="189" t="s">
        <v>90</v>
      </c>
      <c r="J282" s="189" t="s">
        <v>90</v>
      </c>
      <c r="K282" s="189" t="s">
        <v>90</v>
      </c>
      <c r="L282" s="189" t="s">
        <v>90</v>
      </c>
      <c r="M282" s="189" t="s">
        <v>90</v>
      </c>
      <c r="N282" s="189" t="s">
        <v>90</v>
      </c>
      <c r="O282" s="189" t="s">
        <v>90</v>
      </c>
      <c r="P282" s="189" t="s">
        <v>90</v>
      </c>
      <c r="Q282" s="189" t="s">
        <v>90</v>
      </c>
      <c r="R282" s="189" t="s">
        <v>90</v>
      </c>
      <c r="S282" s="189" t="s">
        <v>90</v>
      </c>
      <c r="T282" s="189" t="s">
        <v>90</v>
      </c>
      <c r="U282" s="189" t="s">
        <v>90</v>
      </c>
      <c r="V282" s="189" t="s">
        <v>90</v>
      </c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8"/>
      <c r="AL282" s="157"/>
      <c r="AM282" s="157"/>
      <c r="AN282" s="157"/>
    </row>
    <row r="283" spans="1:40" ht="15" customHeight="1" x14ac:dyDescent="0.25">
      <c r="A283" s="272"/>
      <c r="B283" s="126" t="s">
        <v>84</v>
      </c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89" t="s">
        <v>90</v>
      </c>
      <c r="S283" s="189" t="s">
        <v>90</v>
      </c>
      <c r="T283" s="189" t="s">
        <v>90</v>
      </c>
      <c r="U283" s="189" t="s">
        <v>90</v>
      </c>
      <c r="V283" s="189" t="s">
        <v>90</v>
      </c>
      <c r="W283" s="189" t="s">
        <v>90</v>
      </c>
      <c r="X283" s="189" t="s">
        <v>90</v>
      </c>
      <c r="Y283" s="189" t="s">
        <v>90</v>
      </c>
      <c r="Z283" s="189" t="s">
        <v>90</v>
      </c>
      <c r="AA283" s="189" t="s">
        <v>90</v>
      </c>
      <c r="AB283" s="189" t="s">
        <v>90</v>
      </c>
      <c r="AC283" s="189" t="s">
        <v>90</v>
      </c>
      <c r="AD283" s="189" t="s">
        <v>90</v>
      </c>
      <c r="AE283" s="189" t="s">
        <v>90</v>
      </c>
      <c r="AF283" s="189" t="s">
        <v>90</v>
      </c>
      <c r="AG283" s="157"/>
      <c r="AH283" s="157"/>
      <c r="AI283" s="157"/>
      <c r="AJ283" s="157"/>
      <c r="AK283" s="158"/>
      <c r="AL283" s="157"/>
      <c r="AM283" s="157"/>
      <c r="AN283" s="157"/>
    </row>
    <row r="284" spans="1:40" ht="15" customHeight="1" x14ac:dyDescent="0.25">
      <c r="A284" s="272"/>
      <c r="B284" s="126" t="s">
        <v>85</v>
      </c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6">
        <v>8.2487378038731123</v>
      </c>
      <c r="AC284" s="156">
        <v>7.293843053441833</v>
      </c>
      <c r="AD284" s="156">
        <v>7.4002788005557818</v>
      </c>
      <c r="AE284" s="156">
        <v>6.1465120938645015</v>
      </c>
      <c r="AF284" s="156">
        <v>4.8680507831705881</v>
      </c>
      <c r="AG284" s="156">
        <v>4.0499006384967799</v>
      </c>
      <c r="AH284" s="156">
        <v>5.3351615811313593</v>
      </c>
      <c r="AI284" s="157"/>
      <c r="AJ284" s="157"/>
      <c r="AK284" s="158"/>
      <c r="AL284" s="157"/>
      <c r="AM284" s="157"/>
      <c r="AN284" s="157"/>
    </row>
    <row r="285" spans="1:40" ht="15" customHeight="1" x14ac:dyDescent="0.25">
      <c r="A285" s="272"/>
      <c r="B285" s="126" t="s">
        <v>86</v>
      </c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6">
        <v>8.28398263684808</v>
      </c>
      <c r="AC285" s="156">
        <v>5.7803267123748014</v>
      </c>
      <c r="AD285" s="156">
        <v>6.3204575471440734</v>
      </c>
      <c r="AE285" s="156">
        <v>5.8484123427747363</v>
      </c>
      <c r="AF285" s="156">
        <v>4.3488820560647667</v>
      </c>
      <c r="AG285" s="156">
        <v>4.5635304305423432</v>
      </c>
      <c r="AH285" s="156">
        <v>4.3408266846987544</v>
      </c>
      <c r="AI285" s="156">
        <v>5.7524072838173907</v>
      </c>
      <c r="AJ285" s="156">
        <v>3.8732421623385989</v>
      </c>
      <c r="AK285" s="156">
        <v>2.357938843570679</v>
      </c>
      <c r="AL285" s="156">
        <v>4.6929425413031538</v>
      </c>
      <c r="AM285" s="156">
        <v>2.6937563575090309</v>
      </c>
      <c r="AN285" s="156">
        <v>2.2738496722679997</v>
      </c>
    </row>
    <row r="286" spans="1:40" ht="15" customHeight="1" thickBot="1" x14ac:dyDescent="0.3">
      <c r="A286" s="273"/>
      <c r="B286" s="127" t="s">
        <v>87</v>
      </c>
      <c r="C286" s="159">
        <v>18.985401159346281</v>
      </c>
      <c r="D286" s="159">
        <v>28.060889401790234</v>
      </c>
      <c r="E286" s="159">
        <v>18.757058599872494</v>
      </c>
      <c r="F286" s="159">
        <v>26.458617360790953</v>
      </c>
      <c r="G286" s="159">
        <v>26.775625481226157</v>
      </c>
      <c r="H286" s="159">
        <v>24.670669229761359</v>
      </c>
      <c r="I286" s="159">
        <v>24.836982026356225</v>
      </c>
      <c r="J286" s="159">
        <v>20.401215369110858</v>
      </c>
      <c r="K286" s="159">
        <v>20.637330640460888</v>
      </c>
      <c r="L286" s="159">
        <v>23.188547131573216</v>
      </c>
      <c r="M286" s="159">
        <v>24.320358902341169</v>
      </c>
      <c r="N286" s="159">
        <v>28.15982073989889</v>
      </c>
      <c r="O286" s="159">
        <v>27.303875210768453</v>
      </c>
      <c r="P286" s="159">
        <v>25.037491943458662</v>
      </c>
      <c r="Q286" s="159">
        <v>29.946695003908985</v>
      </c>
      <c r="R286" s="159">
        <v>27.645893378245518</v>
      </c>
      <c r="S286" s="159">
        <v>26.698301502691677</v>
      </c>
      <c r="T286" s="159">
        <v>24.299750020984362</v>
      </c>
      <c r="U286" s="159">
        <v>22.556231679442362</v>
      </c>
      <c r="V286" s="159">
        <v>18.406974348969783</v>
      </c>
      <c r="W286" s="159">
        <v>13.963147954892634</v>
      </c>
      <c r="X286" s="159">
        <v>14.458566102563509</v>
      </c>
      <c r="Y286" s="159">
        <v>17.845205077098129</v>
      </c>
      <c r="Z286" s="159">
        <v>10.987505699942631</v>
      </c>
      <c r="AA286" s="159">
        <v>10.418992764641175</v>
      </c>
      <c r="AB286" s="159">
        <v>7.3084854987549193</v>
      </c>
      <c r="AC286" s="159">
        <v>8.1027545083314436</v>
      </c>
      <c r="AD286" s="159">
        <v>6.3974004287591981</v>
      </c>
      <c r="AE286" s="159">
        <v>6.3487233812467849</v>
      </c>
      <c r="AF286" s="159">
        <v>4.3134009334437451</v>
      </c>
      <c r="AG286" s="159">
        <v>5.3699063043935098</v>
      </c>
      <c r="AH286" s="159">
        <v>4.8877306415077584</v>
      </c>
      <c r="AI286" s="159">
        <v>5.2755371834275024</v>
      </c>
      <c r="AJ286" s="159">
        <v>4.1679993477701913</v>
      </c>
      <c r="AK286" s="159">
        <v>2.3514915322233776</v>
      </c>
      <c r="AL286" s="159">
        <v>5.6296673861044866</v>
      </c>
      <c r="AM286" s="159">
        <v>3.6031211021927874</v>
      </c>
      <c r="AN286" s="159">
        <v>2.2506484863526737</v>
      </c>
    </row>
    <row r="287" spans="1:40" ht="15" customHeight="1" x14ac:dyDescent="0.25">
      <c r="A287" s="271" t="s">
        <v>8</v>
      </c>
      <c r="B287" s="123" t="s">
        <v>88</v>
      </c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2"/>
      <c r="AL287" s="161"/>
      <c r="AM287" s="161"/>
      <c r="AN287" s="161"/>
    </row>
    <row r="288" spans="1:40" ht="15" customHeight="1" x14ac:dyDescent="0.25">
      <c r="A288" s="272"/>
      <c r="B288" s="126" t="s">
        <v>83</v>
      </c>
      <c r="C288" s="189" t="s">
        <v>90</v>
      </c>
      <c r="D288" s="189" t="s">
        <v>90</v>
      </c>
      <c r="E288" s="189" t="s">
        <v>90</v>
      </c>
      <c r="F288" s="189" t="s">
        <v>90</v>
      </c>
      <c r="G288" s="189" t="s">
        <v>90</v>
      </c>
      <c r="H288" s="189" t="s">
        <v>90</v>
      </c>
      <c r="I288" s="189" t="s">
        <v>90</v>
      </c>
      <c r="J288" s="189" t="s">
        <v>90</v>
      </c>
      <c r="K288" s="189" t="s">
        <v>90</v>
      </c>
      <c r="L288" s="189" t="s">
        <v>90</v>
      </c>
      <c r="M288" s="189" t="s">
        <v>90</v>
      </c>
      <c r="N288" s="189" t="s">
        <v>90</v>
      </c>
      <c r="O288" s="189" t="s">
        <v>90</v>
      </c>
      <c r="P288" s="189" t="s">
        <v>90</v>
      </c>
      <c r="Q288" s="189" t="s">
        <v>90</v>
      </c>
      <c r="R288" s="189" t="s">
        <v>90</v>
      </c>
      <c r="S288" s="189" t="s">
        <v>90</v>
      </c>
      <c r="T288" s="189" t="s">
        <v>90</v>
      </c>
      <c r="U288" s="189" t="s">
        <v>90</v>
      </c>
      <c r="V288" s="189" t="s">
        <v>90</v>
      </c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8"/>
      <c r="AL288" s="157"/>
      <c r="AM288" s="157"/>
      <c r="AN288" s="157"/>
    </row>
    <row r="289" spans="1:40" ht="15" customHeight="1" x14ac:dyDescent="0.25">
      <c r="A289" s="272"/>
      <c r="B289" s="126" t="s">
        <v>84</v>
      </c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89" t="s">
        <v>90</v>
      </c>
      <c r="S289" s="189" t="s">
        <v>90</v>
      </c>
      <c r="T289" s="189" t="s">
        <v>90</v>
      </c>
      <c r="U289" s="189" t="s">
        <v>90</v>
      </c>
      <c r="V289" s="189" t="s">
        <v>90</v>
      </c>
      <c r="W289" s="189" t="s">
        <v>90</v>
      </c>
      <c r="X289" s="189" t="s">
        <v>90</v>
      </c>
      <c r="Y289" s="189" t="s">
        <v>90</v>
      </c>
      <c r="Z289" s="189" t="s">
        <v>90</v>
      </c>
      <c r="AA289" s="189" t="s">
        <v>90</v>
      </c>
      <c r="AB289" s="189" t="s">
        <v>90</v>
      </c>
      <c r="AC289" s="189" t="s">
        <v>90</v>
      </c>
      <c r="AD289" s="189" t="s">
        <v>90</v>
      </c>
      <c r="AE289" s="189" t="s">
        <v>90</v>
      </c>
      <c r="AF289" s="189" t="s">
        <v>90</v>
      </c>
      <c r="AG289" s="157"/>
      <c r="AH289" s="157"/>
      <c r="AI289" s="157"/>
      <c r="AJ289" s="157"/>
      <c r="AK289" s="158"/>
      <c r="AL289" s="157"/>
      <c r="AM289" s="157"/>
      <c r="AN289" s="157"/>
    </row>
    <row r="290" spans="1:40" ht="15" customHeight="1" x14ac:dyDescent="0.25">
      <c r="A290" s="272"/>
      <c r="B290" s="126" t="s">
        <v>85</v>
      </c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6">
        <v>6.2790222322667688</v>
      </c>
      <c r="AC290" s="156">
        <v>2.7009247059473154</v>
      </c>
      <c r="AD290" s="156">
        <v>7.1567242917984544</v>
      </c>
      <c r="AE290" s="156">
        <v>4.3339915904835067</v>
      </c>
      <c r="AF290" s="156">
        <v>4.3835511225838815</v>
      </c>
      <c r="AG290" s="156">
        <v>6.4775823850152392</v>
      </c>
      <c r="AH290" s="156">
        <v>5.2634156802412946</v>
      </c>
      <c r="AI290" s="157"/>
      <c r="AJ290" s="157"/>
      <c r="AK290" s="158"/>
      <c r="AL290" s="157"/>
      <c r="AM290" s="157"/>
      <c r="AN290" s="157"/>
    </row>
    <row r="291" spans="1:40" ht="15" customHeight="1" x14ac:dyDescent="0.25">
      <c r="A291" s="272"/>
      <c r="B291" s="126" t="s">
        <v>86</v>
      </c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6">
        <v>6.5592007963259533</v>
      </c>
      <c r="AC291" s="156">
        <v>5.7810564779829434</v>
      </c>
      <c r="AD291" s="156">
        <v>6.1030580467307232</v>
      </c>
      <c r="AE291" s="156">
        <v>6.7015203108321515</v>
      </c>
      <c r="AF291" s="156">
        <v>5.1427624217811143</v>
      </c>
      <c r="AG291" s="156">
        <v>4.8755370903021742</v>
      </c>
      <c r="AH291" s="156">
        <v>5.5199715498889645</v>
      </c>
      <c r="AI291" s="156">
        <v>6.9907107393865999</v>
      </c>
      <c r="AJ291" s="156">
        <v>6.9748140525234419</v>
      </c>
      <c r="AK291" s="156">
        <v>3.6275217914099045</v>
      </c>
      <c r="AL291" s="156">
        <v>4.4448079011033741</v>
      </c>
      <c r="AM291" s="156">
        <v>4.4624256355202618</v>
      </c>
      <c r="AN291" s="156">
        <v>3.9470027219487491</v>
      </c>
    </row>
    <row r="292" spans="1:40" ht="15" customHeight="1" thickBot="1" x14ac:dyDescent="0.3">
      <c r="A292" s="273"/>
      <c r="B292" s="127" t="s">
        <v>87</v>
      </c>
      <c r="C292" s="159">
        <v>16.687180135593778</v>
      </c>
      <c r="D292" s="159">
        <v>21.442592367873914</v>
      </c>
      <c r="E292" s="159">
        <v>29.297133382730237</v>
      </c>
      <c r="F292" s="159">
        <v>26.782105083893441</v>
      </c>
      <c r="G292" s="159">
        <v>27.558257055006678</v>
      </c>
      <c r="H292" s="159">
        <v>24.548880311971018</v>
      </c>
      <c r="I292" s="159">
        <v>25.491484242415112</v>
      </c>
      <c r="J292" s="159">
        <v>23.186886641391283</v>
      </c>
      <c r="K292" s="159">
        <v>21.879175931419056</v>
      </c>
      <c r="L292" s="159">
        <v>18.937996168611008</v>
      </c>
      <c r="M292" s="159">
        <v>22.98313267423795</v>
      </c>
      <c r="N292" s="159">
        <v>22.291764852080647</v>
      </c>
      <c r="O292" s="159">
        <v>24.76991467138123</v>
      </c>
      <c r="P292" s="159">
        <v>27.569220288303555</v>
      </c>
      <c r="Q292" s="159">
        <v>26.830550333244105</v>
      </c>
      <c r="R292" s="159">
        <v>20.828891332503233</v>
      </c>
      <c r="S292" s="159">
        <v>34.730241726420331</v>
      </c>
      <c r="T292" s="159">
        <v>30.948945940867134</v>
      </c>
      <c r="U292" s="159">
        <v>25.663279600036645</v>
      </c>
      <c r="V292" s="159">
        <v>22.508717550472014</v>
      </c>
      <c r="W292" s="159">
        <v>37.585979037720449</v>
      </c>
      <c r="X292" s="159">
        <v>26.77906551753199</v>
      </c>
      <c r="Y292" s="159">
        <v>17.903893808323957</v>
      </c>
      <c r="Z292" s="159">
        <v>21.464848243621887</v>
      </c>
      <c r="AA292" s="159">
        <v>8.7228761467141709</v>
      </c>
      <c r="AB292" s="159">
        <v>2.6368291558628698</v>
      </c>
      <c r="AC292" s="159">
        <v>2.5949730502078836</v>
      </c>
      <c r="AD292" s="159">
        <v>2.4768258378601331</v>
      </c>
      <c r="AE292" s="159">
        <v>3.8489370646129544</v>
      </c>
      <c r="AF292" s="159">
        <v>4.8850376562917859</v>
      </c>
      <c r="AG292" s="159">
        <v>6.7385390428211736</v>
      </c>
      <c r="AH292" s="159">
        <v>6.2196465002076309</v>
      </c>
      <c r="AI292" s="159">
        <v>1.6883665054060089</v>
      </c>
      <c r="AJ292" s="159">
        <v>5.5119550144008684</v>
      </c>
      <c r="AK292" s="159">
        <v>2.7561216646535485</v>
      </c>
      <c r="AL292" s="159">
        <v>3.6656505212449417</v>
      </c>
      <c r="AM292" s="159">
        <v>3.7040885840636548</v>
      </c>
      <c r="AN292" s="159">
        <v>2.9283055907733768</v>
      </c>
    </row>
    <row r="293" spans="1:40" ht="15" customHeight="1" x14ac:dyDescent="0.25">
      <c r="A293" s="271" t="s">
        <v>78</v>
      </c>
      <c r="B293" s="123" t="s">
        <v>88</v>
      </c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  <c r="AB293" s="161"/>
      <c r="AC293" s="161"/>
      <c r="AD293" s="161"/>
      <c r="AE293" s="161"/>
      <c r="AF293" s="161"/>
      <c r="AG293" s="161"/>
      <c r="AH293" s="161"/>
      <c r="AI293" s="161"/>
      <c r="AJ293" s="161"/>
      <c r="AK293" s="162"/>
      <c r="AL293" s="161"/>
      <c r="AM293" s="161"/>
      <c r="AN293" s="161"/>
    </row>
    <row r="294" spans="1:40" ht="15" customHeight="1" x14ac:dyDescent="0.25">
      <c r="A294" s="272"/>
      <c r="B294" s="126" t="s">
        <v>83</v>
      </c>
      <c r="C294" s="156">
        <v>24.235497375240868</v>
      </c>
      <c r="D294" s="156">
        <v>23.561761111265596</v>
      </c>
      <c r="E294" s="156">
        <v>15.839921172523447</v>
      </c>
      <c r="F294" s="156">
        <v>30.172147469322653</v>
      </c>
      <c r="G294" s="156">
        <v>25.859227674315193</v>
      </c>
      <c r="H294" s="156">
        <v>19.930992435486573</v>
      </c>
      <c r="I294" s="156">
        <v>18.779105229551419</v>
      </c>
      <c r="J294" s="156">
        <v>21.361987525483656</v>
      </c>
      <c r="K294" s="156">
        <v>27.918516120175866</v>
      </c>
      <c r="L294" s="156">
        <v>43.076398662496246</v>
      </c>
      <c r="M294" s="156">
        <v>23.838259853397801</v>
      </c>
      <c r="N294" s="156">
        <v>32.233418831571072</v>
      </c>
      <c r="O294" s="156">
        <v>35.346075168121644</v>
      </c>
      <c r="P294" s="156">
        <v>26.393662762077824</v>
      </c>
      <c r="Q294" s="156">
        <v>25.631132395029098</v>
      </c>
      <c r="R294" s="156">
        <v>21.628655924079141</v>
      </c>
      <c r="S294" s="156">
        <v>-3.2107761640627501</v>
      </c>
      <c r="T294" s="156">
        <v>16.760102841381894</v>
      </c>
      <c r="U294" s="156">
        <v>14.464515057516465</v>
      </c>
      <c r="V294" s="156">
        <v>14.784592919495026</v>
      </c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8"/>
      <c r="AL294" s="157"/>
      <c r="AM294" s="157"/>
      <c r="AN294" s="157"/>
    </row>
    <row r="295" spans="1:40" ht="15" customHeight="1" x14ac:dyDescent="0.25">
      <c r="A295" s="272"/>
      <c r="B295" s="126" t="s">
        <v>84</v>
      </c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6">
        <v>21.706129318303695</v>
      </c>
      <c r="S295" s="156">
        <v>18.738265211911639</v>
      </c>
      <c r="T295" s="156">
        <v>23.773512497755263</v>
      </c>
      <c r="U295" s="156">
        <v>17.375844801764487</v>
      </c>
      <c r="V295" s="156">
        <v>19.084924195130171</v>
      </c>
      <c r="W295" s="156">
        <v>16.397665975509781</v>
      </c>
      <c r="X295" s="156">
        <v>14.893565925596278</v>
      </c>
      <c r="Y295" s="156">
        <v>16.158450645020906</v>
      </c>
      <c r="Z295" s="156">
        <v>14.776626822547414</v>
      </c>
      <c r="AA295" s="156">
        <v>9.2455811319282759</v>
      </c>
      <c r="AB295" s="156">
        <v>10.184715492522557</v>
      </c>
      <c r="AC295" s="156">
        <v>5.1595600634205567</v>
      </c>
      <c r="AD295" s="156">
        <v>10.220214754976382</v>
      </c>
      <c r="AE295" s="156">
        <v>9.0509639114131346</v>
      </c>
      <c r="AF295" s="156">
        <v>0.8900546835144354</v>
      </c>
      <c r="AG295" s="157"/>
      <c r="AH295" s="157"/>
      <c r="AI295" s="157"/>
      <c r="AJ295" s="157"/>
      <c r="AK295" s="158"/>
      <c r="AL295" s="157"/>
      <c r="AM295" s="157"/>
      <c r="AN295" s="157"/>
    </row>
    <row r="296" spans="1:40" ht="15" customHeight="1" x14ac:dyDescent="0.25">
      <c r="A296" s="272"/>
      <c r="B296" s="126" t="s">
        <v>85</v>
      </c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6">
        <v>7.3794894575472085</v>
      </c>
      <c r="AC296" s="156">
        <v>9.728318593919937</v>
      </c>
      <c r="AD296" s="156">
        <v>8.7855876331060898</v>
      </c>
      <c r="AE296" s="156">
        <v>6.6802127737335013</v>
      </c>
      <c r="AF296" s="156">
        <v>0.85020816325607029</v>
      </c>
      <c r="AG296" s="156">
        <v>7.7286991356203032</v>
      </c>
      <c r="AH296" s="156">
        <v>-0.77312187734167992</v>
      </c>
      <c r="AI296" s="157"/>
      <c r="AJ296" s="157"/>
      <c r="AK296" s="158"/>
      <c r="AL296" s="157"/>
      <c r="AM296" s="157"/>
      <c r="AN296" s="157"/>
    </row>
    <row r="297" spans="1:40" ht="15" customHeight="1" x14ac:dyDescent="0.25">
      <c r="A297" s="272"/>
      <c r="B297" s="126" t="s">
        <v>86</v>
      </c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6">
        <v>7.5132162542103771</v>
      </c>
      <c r="AC297" s="156">
        <v>6.1889277703655097</v>
      </c>
      <c r="AD297" s="156">
        <v>7.9598467229841106</v>
      </c>
      <c r="AE297" s="156">
        <v>5.7683601132816733</v>
      </c>
      <c r="AF297" s="156">
        <v>1.9588180237999779</v>
      </c>
      <c r="AG297" s="156">
        <v>4.9084543979702744</v>
      </c>
      <c r="AH297" s="156">
        <v>2.118249217598887</v>
      </c>
      <c r="AI297" s="156">
        <v>4.0549853687096231</v>
      </c>
      <c r="AJ297" s="156">
        <v>4.7431369539174142</v>
      </c>
      <c r="AK297" s="156">
        <v>-0.86308406947601668</v>
      </c>
      <c r="AL297" s="156">
        <v>3.2691728155984805</v>
      </c>
      <c r="AM297" s="156">
        <v>2.6130792845247868</v>
      </c>
      <c r="AN297" s="156">
        <v>2.5446522018600888</v>
      </c>
    </row>
    <row r="298" spans="1:40" ht="15" customHeight="1" thickBot="1" x14ac:dyDescent="0.3">
      <c r="A298" s="273"/>
      <c r="B298" s="127" t="s">
        <v>87</v>
      </c>
      <c r="C298" s="159">
        <v>24.508981935201547</v>
      </c>
      <c r="D298" s="159">
        <v>13.500494229611988</v>
      </c>
      <c r="E298" s="159">
        <v>22.366117781689326</v>
      </c>
      <c r="F298" s="159">
        <v>26.572218083910187</v>
      </c>
      <c r="G298" s="159">
        <v>27.03998920110287</v>
      </c>
      <c r="H298" s="159">
        <v>23.150764474142235</v>
      </c>
      <c r="I298" s="159">
        <v>20.300476954743246</v>
      </c>
      <c r="J298" s="159">
        <v>18.62944739926273</v>
      </c>
      <c r="K298" s="159">
        <v>22.685745679548418</v>
      </c>
      <c r="L298" s="159">
        <v>40.06943886729195</v>
      </c>
      <c r="M298" s="159">
        <v>27.749357740905637</v>
      </c>
      <c r="N298" s="159">
        <v>22.443105040361132</v>
      </c>
      <c r="O298" s="159">
        <v>34.925965414078433</v>
      </c>
      <c r="P298" s="159">
        <v>25.750419897032799</v>
      </c>
      <c r="Q298" s="159">
        <v>27.517755252295601</v>
      </c>
      <c r="R298" s="159">
        <v>20.138112902347686</v>
      </c>
      <c r="S298" s="159">
        <v>21.865473158676465</v>
      </c>
      <c r="T298" s="159">
        <v>22.138311681740319</v>
      </c>
      <c r="U298" s="159">
        <v>18.196653150844512</v>
      </c>
      <c r="V298" s="159">
        <v>19.538249251447851</v>
      </c>
      <c r="W298" s="159">
        <v>18.275480351035569</v>
      </c>
      <c r="X298" s="159">
        <v>17.449596913442676</v>
      </c>
      <c r="Y298" s="159">
        <v>16.588178881765998</v>
      </c>
      <c r="Z298" s="159">
        <v>23.171002750613141</v>
      </c>
      <c r="AA298" s="159">
        <v>13.086415750168229</v>
      </c>
      <c r="AB298" s="159">
        <v>11.979976340733117</v>
      </c>
      <c r="AC298" s="159">
        <v>5.1867718465218928</v>
      </c>
      <c r="AD298" s="159">
        <v>15.93222539673927</v>
      </c>
      <c r="AE298" s="159">
        <v>8.8292714679917736</v>
      </c>
      <c r="AF298" s="159">
        <v>7.8637965165888772</v>
      </c>
      <c r="AG298" s="159">
        <v>2.2819952560672334</v>
      </c>
      <c r="AH298" s="159">
        <v>-0.84941399313365196</v>
      </c>
      <c r="AI298" s="159">
        <v>3.1113178633975735</v>
      </c>
      <c r="AJ298" s="159">
        <v>4.1141929271377649</v>
      </c>
      <c r="AK298" s="159">
        <v>-1.4408792591182191</v>
      </c>
      <c r="AL298" s="159">
        <v>0.85731695220280812</v>
      </c>
      <c r="AM298" s="159">
        <v>0.59539660105016878</v>
      </c>
      <c r="AN298" s="159">
        <v>-0.26821129509538366</v>
      </c>
    </row>
    <row r="299" spans="1:40" ht="15" customHeight="1" x14ac:dyDescent="0.25">
      <c r="A299" s="276" t="s">
        <v>94</v>
      </c>
      <c r="B299" s="123" t="s">
        <v>88</v>
      </c>
      <c r="C299" s="218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  <c r="AA299" s="161"/>
      <c r="AB299" s="161"/>
      <c r="AC299" s="161"/>
      <c r="AD299" s="161"/>
      <c r="AE299" s="161"/>
      <c r="AF299" s="161"/>
      <c r="AG299" s="161"/>
      <c r="AH299" s="161"/>
      <c r="AI299" s="161"/>
      <c r="AJ299" s="161"/>
      <c r="AK299" s="162"/>
      <c r="AL299" s="161"/>
      <c r="AM299" s="161"/>
      <c r="AN299" s="161"/>
    </row>
    <row r="300" spans="1:40" ht="15" customHeight="1" x14ac:dyDescent="0.25">
      <c r="A300" s="277"/>
      <c r="B300" s="207" t="s">
        <v>83</v>
      </c>
      <c r="C300" s="156">
        <v>24.297829186202023</v>
      </c>
      <c r="D300" s="208">
        <v>22.162045557300615</v>
      </c>
      <c r="E300" s="156">
        <v>22.968366123233054</v>
      </c>
      <c r="F300" s="156">
        <v>26.237513351507928</v>
      </c>
      <c r="G300" s="156">
        <v>27.674495154946527</v>
      </c>
      <c r="H300" s="156">
        <v>24.350934923634654</v>
      </c>
      <c r="I300" s="156">
        <v>20.999727214755609</v>
      </c>
      <c r="J300" s="156">
        <v>18.948329391168613</v>
      </c>
      <c r="K300" s="156">
        <v>23.163302438315696</v>
      </c>
      <c r="L300" s="156">
        <v>40.332427086190506</v>
      </c>
      <c r="M300" s="156">
        <v>28.509977860680294</v>
      </c>
      <c r="N300" s="156">
        <v>26.63230058019596</v>
      </c>
      <c r="O300" s="156">
        <v>34.226312039938477</v>
      </c>
      <c r="P300" s="156">
        <v>26.08901925225085</v>
      </c>
      <c r="Q300" s="156">
        <v>27.343313571335841</v>
      </c>
      <c r="R300" s="156">
        <v>20.696321298634814</v>
      </c>
      <c r="S300" s="156">
        <v>21.672769103865704</v>
      </c>
      <c r="T300" s="156">
        <v>16.19163594124322</v>
      </c>
      <c r="U300" s="156">
        <v>18.502996681499994</v>
      </c>
      <c r="V300" s="156">
        <v>17.76342711176946</v>
      </c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8"/>
      <c r="AL300" s="157"/>
      <c r="AM300" s="157"/>
      <c r="AN300" s="157"/>
    </row>
    <row r="301" spans="1:40" ht="15" customHeight="1" x14ac:dyDescent="0.25">
      <c r="A301" s="277"/>
      <c r="B301" s="126" t="s">
        <v>84</v>
      </c>
      <c r="C301" s="210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6">
        <v>19.44061672324149</v>
      </c>
      <c r="S301" s="156">
        <v>21.964391546175776</v>
      </c>
      <c r="T301" s="156">
        <v>21.943643957573158</v>
      </c>
      <c r="U301" s="156">
        <v>17.441212115935144</v>
      </c>
      <c r="V301" s="156">
        <v>19.165270028801487</v>
      </c>
      <c r="W301" s="156">
        <v>16.637158044718547</v>
      </c>
      <c r="X301" s="156">
        <v>15.388347248024161</v>
      </c>
      <c r="Y301" s="156">
        <v>15.451238262100134</v>
      </c>
      <c r="Z301" s="156">
        <v>15.332951296819559</v>
      </c>
      <c r="AA301" s="156">
        <v>11.577786458231685</v>
      </c>
      <c r="AB301" s="156">
        <v>7.8922580892563587</v>
      </c>
      <c r="AC301" s="156">
        <v>4.706648038986927</v>
      </c>
      <c r="AD301" s="156">
        <v>10.447363916467651</v>
      </c>
      <c r="AE301" s="156">
        <v>9.2815242545575103</v>
      </c>
      <c r="AF301" s="156">
        <v>0.90001410370308577</v>
      </c>
      <c r="AG301" s="157"/>
      <c r="AH301" s="157"/>
      <c r="AI301" s="157"/>
      <c r="AJ301" s="157"/>
      <c r="AK301" s="158"/>
      <c r="AL301" s="157"/>
      <c r="AM301" s="157"/>
      <c r="AN301" s="157"/>
    </row>
    <row r="302" spans="1:40" ht="15" customHeight="1" x14ac:dyDescent="0.25">
      <c r="A302" s="277"/>
      <c r="B302" s="126" t="s">
        <v>85</v>
      </c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6">
        <v>7.149307503834379</v>
      </c>
      <c r="AC302" s="156">
        <v>8.8116739870456939</v>
      </c>
      <c r="AD302" s="156">
        <v>9.6238610104715434</v>
      </c>
      <c r="AE302" s="156">
        <v>7.5300421356977836</v>
      </c>
      <c r="AF302" s="156">
        <v>0.26781926564049741</v>
      </c>
      <c r="AG302" s="156">
        <v>7.7869853431580225</v>
      </c>
      <c r="AH302" s="156">
        <v>6.2248514323300697E-2</v>
      </c>
      <c r="AI302" s="157"/>
      <c r="AJ302" s="157"/>
      <c r="AK302" s="158"/>
      <c r="AL302" s="157"/>
      <c r="AM302" s="157"/>
      <c r="AN302" s="157"/>
    </row>
    <row r="303" spans="1:40" ht="15" customHeight="1" x14ac:dyDescent="0.25">
      <c r="A303" s="277"/>
      <c r="B303" s="126" t="s">
        <v>86</v>
      </c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6">
        <v>7.5832555695290296</v>
      </c>
      <c r="AC303" s="156">
        <v>6.1689969801223157</v>
      </c>
      <c r="AD303" s="156">
        <v>7.8200639266543277</v>
      </c>
      <c r="AE303" s="156">
        <v>5.7407074747720515</v>
      </c>
      <c r="AF303" s="156">
        <v>1.9531721793743628</v>
      </c>
      <c r="AG303" s="156">
        <v>5.015066724063729</v>
      </c>
      <c r="AH303" s="156">
        <v>2.0094695970788337</v>
      </c>
      <c r="AI303" s="156">
        <v>4.155664836981245</v>
      </c>
      <c r="AJ303" s="156">
        <v>4.727154306155029</v>
      </c>
      <c r="AK303" s="156">
        <v>-0.83914703879689512</v>
      </c>
      <c r="AL303" s="156">
        <v>3.2710106051329717</v>
      </c>
      <c r="AM303" s="156">
        <v>2.6608476276706057</v>
      </c>
      <c r="AN303" s="156">
        <v>2.5864947643473073</v>
      </c>
    </row>
    <row r="304" spans="1:40" ht="15" customHeight="1" thickBot="1" x14ac:dyDescent="0.3">
      <c r="A304" s="278"/>
      <c r="B304" s="127" t="s">
        <v>87</v>
      </c>
      <c r="C304" s="159">
        <v>24.5100871036299</v>
      </c>
      <c r="D304" s="159">
        <v>13.002144607603427</v>
      </c>
      <c r="E304" s="159">
        <v>22.755595503393906</v>
      </c>
      <c r="F304" s="159">
        <v>26.348777287733128</v>
      </c>
      <c r="G304" s="159">
        <v>27.098857825350649</v>
      </c>
      <c r="H304" s="159">
        <v>23.369751772182596</v>
      </c>
      <c r="I304" s="159">
        <v>20.419142815295132</v>
      </c>
      <c r="J304" s="159">
        <v>18.467723323924361</v>
      </c>
      <c r="K304" s="159">
        <v>22.387782252542038</v>
      </c>
      <c r="L304" s="159">
        <v>39.923130157846629</v>
      </c>
      <c r="M304" s="159">
        <v>27.979010893990136</v>
      </c>
      <c r="N304" s="159">
        <v>22.00618530114636</v>
      </c>
      <c r="O304" s="159">
        <v>34.819897277043623</v>
      </c>
      <c r="P304" s="159">
        <v>25.886309712440479</v>
      </c>
      <c r="Q304" s="159">
        <v>43.600879576268596</v>
      </c>
      <c r="R304" s="159">
        <v>13.780689581036157</v>
      </c>
      <c r="S304" s="159">
        <v>18.794358697163844</v>
      </c>
      <c r="T304" s="159">
        <v>22.505836656208061</v>
      </c>
      <c r="U304" s="159">
        <v>17.931042865766187</v>
      </c>
      <c r="V304" s="159">
        <v>21.154267916122109</v>
      </c>
      <c r="W304" s="159">
        <v>16.629003746904303</v>
      </c>
      <c r="X304" s="159">
        <v>14.683962901334894</v>
      </c>
      <c r="Y304" s="159">
        <v>12.553575401105846</v>
      </c>
      <c r="Z304" s="159">
        <v>14.951989350041856</v>
      </c>
      <c r="AA304" s="159">
        <v>3.1781014242920662</v>
      </c>
      <c r="AB304" s="159">
        <v>11.663545134685478</v>
      </c>
      <c r="AC304" s="159">
        <v>8.6968058311755954</v>
      </c>
      <c r="AD304" s="159">
        <v>15.237550634005785</v>
      </c>
      <c r="AE304" s="159">
        <v>11.760530682877899</v>
      </c>
      <c r="AF304" s="159">
        <v>6.7045892090575165</v>
      </c>
      <c r="AG304" s="159">
        <v>2.4239758434579954</v>
      </c>
      <c r="AH304" s="159">
        <v>-0.11810833050968483</v>
      </c>
      <c r="AI304" s="159">
        <v>4.0449930756891774</v>
      </c>
      <c r="AJ304" s="159">
        <v>4.1307616149022834</v>
      </c>
      <c r="AK304" s="159">
        <v>-1.4244616143350441</v>
      </c>
      <c r="AL304" s="159">
        <v>0.81146152245639769</v>
      </c>
      <c r="AM304" s="159">
        <v>0.43798640387481669</v>
      </c>
      <c r="AN304" s="159">
        <v>-0.23896661669100183</v>
      </c>
    </row>
    <row r="305" spans="1:40" ht="15" customHeight="1" x14ac:dyDescent="0.25">
      <c r="A305" s="271" t="s">
        <v>12</v>
      </c>
      <c r="B305" s="123" t="s">
        <v>88</v>
      </c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  <c r="AA305" s="161"/>
      <c r="AB305" s="161"/>
      <c r="AC305" s="161"/>
      <c r="AD305" s="161"/>
      <c r="AE305" s="161"/>
      <c r="AF305" s="161"/>
      <c r="AG305" s="161"/>
      <c r="AH305" s="161"/>
      <c r="AI305" s="161"/>
      <c r="AJ305" s="161"/>
      <c r="AK305" s="162"/>
      <c r="AL305" s="161"/>
      <c r="AM305" s="161"/>
      <c r="AN305" s="161"/>
    </row>
    <row r="306" spans="1:40" ht="15" customHeight="1" x14ac:dyDescent="0.25">
      <c r="A306" s="272"/>
      <c r="B306" s="126" t="s">
        <v>83</v>
      </c>
      <c r="C306" s="156">
        <v>46.264085244950252</v>
      </c>
      <c r="D306" s="156">
        <v>39.369095685948963</v>
      </c>
      <c r="E306" s="156">
        <v>3.4654876939427481E-2</v>
      </c>
      <c r="F306" s="156">
        <v>10.409041211360105</v>
      </c>
      <c r="G306" s="156">
        <v>34.696314789131463</v>
      </c>
      <c r="H306" s="156">
        <v>4.0676861165655112</v>
      </c>
      <c r="I306" s="156">
        <v>17.812353538333198</v>
      </c>
      <c r="J306" s="156">
        <v>18.272740460981623</v>
      </c>
      <c r="K306" s="156">
        <v>30.076327906231541</v>
      </c>
      <c r="L306" s="156">
        <v>30.822546382372394</v>
      </c>
      <c r="M306" s="156">
        <v>54.493465796496508</v>
      </c>
      <c r="N306" s="156">
        <v>8.5221849295471657</v>
      </c>
      <c r="O306" s="156">
        <v>27.418392857756004</v>
      </c>
      <c r="P306" s="156">
        <v>31.481132539070728</v>
      </c>
      <c r="Q306" s="156">
        <v>29.905146914767698</v>
      </c>
      <c r="R306" s="156">
        <v>19.634114291411592</v>
      </c>
      <c r="S306" s="156">
        <v>0.88992592119070935</v>
      </c>
      <c r="T306" s="156">
        <v>14.396779519030886</v>
      </c>
      <c r="U306" s="156">
        <v>23.825689009935985</v>
      </c>
      <c r="V306" s="156">
        <v>12.978772203440371</v>
      </c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8"/>
      <c r="AL306" s="157"/>
      <c r="AM306" s="157"/>
      <c r="AN306" s="157"/>
    </row>
    <row r="307" spans="1:40" ht="15" customHeight="1" x14ac:dyDescent="0.25">
      <c r="A307" s="272"/>
      <c r="B307" s="126" t="s">
        <v>84</v>
      </c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6">
        <v>20.10010174272503</v>
      </c>
      <c r="S307" s="156">
        <v>2.0353420360938514</v>
      </c>
      <c r="T307" s="156">
        <v>20.860212288004604</v>
      </c>
      <c r="U307" s="156">
        <v>24.597905657315593</v>
      </c>
      <c r="V307" s="156">
        <v>16.994804515832712</v>
      </c>
      <c r="W307" s="156">
        <v>13.80547744836538</v>
      </c>
      <c r="X307" s="156">
        <v>14.396966894325686</v>
      </c>
      <c r="Y307" s="156">
        <v>8.6994330043899311</v>
      </c>
      <c r="Z307" s="156">
        <v>24.517742316543803</v>
      </c>
      <c r="AA307" s="156">
        <v>27.408424132255504</v>
      </c>
      <c r="AB307" s="156">
        <v>-6.3416901025988182E-2</v>
      </c>
      <c r="AC307" s="156">
        <v>7.7863827776841816</v>
      </c>
      <c r="AD307" s="156">
        <v>16.452479079109452</v>
      </c>
      <c r="AE307" s="156">
        <v>3.8668455784413425</v>
      </c>
      <c r="AF307" s="156">
        <v>3.5664027796939308</v>
      </c>
      <c r="AG307" s="157"/>
      <c r="AH307" s="157"/>
      <c r="AI307" s="157"/>
      <c r="AJ307" s="157"/>
      <c r="AK307" s="158"/>
      <c r="AL307" s="157"/>
      <c r="AM307" s="157"/>
      <c r="AN307" s="157"/>
    </row>
    <row r="308" spans="1:40" ht="15" customHeight="1" x14ac:dyDescent="0.25">
      <c r="A308" s="272"/>
      <c r="B308" s="126" t="s">
        <v>85</v>
      </c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6">
        <v>2.6373124529685441</v>
      </c>
      <c r="AC308" s="156">
        <v>6.7215012189532075</v>
      </c>
      <c r="AD308" s="156">
        <v>20.760880664902032</v>
      </c>
      <c r="AE308" s="156">
        <v>5.1107296743818011</v>
      </c>
      <c r="AF308" s="156">
        <v>3.5921901962790059</v>
      </c>
      <c r="AG308" s="156">
        <v>9.1919258444874004</v>
      </c>
      <c r="AH308" s="156">
        <v>-4.263366784897741</v>
      </c>
      <c r="AI308" s="157"/>
      <c r="AJ308" s="157"/>
      <c r="AK308" s="158"/>
      <c r="AL308" s="157"/>
      <c r="AM308" s="157"/>
      <c r="AN308" s="157"/>
    </row>
    <row r="309" spans="1:40" ht="15" customHeight="1" x14ac:dyDescent="0.25">
      <c r="A309" s="272"/>
      <c r="B309" s="126" t="s">
        <v>86</v>
      </c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6">
        <v>1.8496776704231479</v>
      </c>
      <c r="AC309" s="156">
        <v>7.1338009564093596</v>
      </c>
      <c r="AD309" s="156">
        <v>15.685912123075866</v>
      </c>
      <c r="AE309" s="156">
        <v>4.1238784337261194</v>
      </c>
      <c r="AF309" s="156">
        <v>5.0451427907156869</v>
      </c>
      <c r="AG309" s="156">
        <v>8.7815693078850927</v>
      </c>
      <c r="AH309" s="156">
        <v>-1.5050429637937555</v>
      </c>
      <c r="AI309" s="156">
        <v>14.654663702994796</v>
      </c>
      <c r="AJ309" s="156">
        <v>-2.5020829854294675</v>
      </c>
      <c r="AK309" s="156">
        <v>6.0022378185365994</v>
      </c>
      <c r="AL309" s="156">
        <v>19.678476783490169</v>
      </c>
      <c r="AM309" s="156">
        <v>-1.4768952504732766</v>
      </c>
      <c r="AN309" s="156">
        <v>-2.1528317146628524</v>
      </c>
    </row>
    <row r="310" spans="1:40" ht="15" customHeight="1" thickBot="1" x14ac:dyDescent="0.3">
      <c r="A310" s="273"/>
      <c r="B310" s="127" t="s">
        <v>87</v>
      </c>
      <c r="C310" s="159">
        <v>46.629889016157591</v>
      </c>
      <c r="D310" s="159">
        <v>37.701900746171191</v>
      </c>
      <c r="E310" s="159">
        <v>4.692002025592501E-4</v>
      </c>
      <c r="F310" s="159">
        <v>10.540612158238744</v>
      </c>
      <c r="G310" s="159">
        <v>34.383921753772512</v>
      </c>
      <c r="H310" s="159">
        <v>3.4700951793047636</v>
      </c>
      <c r="I310" s="159">
        <v>17.340422230729672</v>
      </c>
      <c r="J310" s="159">
        <v>18.11008574993869</v>
      </c>
      <c r="K310" s="159">
        <v>29.843047632858628</v>
      </c>
      <c r="L310" s="159">
        <v>30.430080878365089</v>
      </c>
      <c r="M310" s="159">
        <v>53.935241189768334</v>
      </c>
      <c r="N310" s="159">
        <v>8.0617407286187159</v>
      </c>
      <c r="O310" s="159">
        <v>29.399413262372661</v>
      </c>
      <c r="P310" s="159">
        <v>31.236119454197478</v>
      </c>
      <c r="Q310" s="159">
        <v>31.083826350258931</v>
      </c>
      <c r="R310" s="159">
        <v>20.633529422142871</v>
      </c>
      <c r="S310" s="159">
        <v>1.4830698903067798</v>
      </c>
      <c r="T310" s="159">
        <v>21.439671364206475</v>
      </c>
      <c r="U310" s="159">
        <v>24.243953448103198</v>
      </c>
      <c r="V310" s="159">
        <v>17.39490779754847</v>
      </c>
      <c r="W310" s="159">
        <v>13.639871168016455</v>
      </c>
      <c r="X310" s="159">
        <v>14.44306221973244</v>
      </c>
      <c r="Y310" s="159">
        <v>5.5021304416875978</v>
      </c>
      <c r="Z310" s="159">
        <v>27.096172186966854</v>
      </c>
      <c r="AA310" s="159">
        <v>29.364732534968539</v>
      </c>
      <c r="AB310" s="159">
        <v>0.40102642480420059</v>
      </c>
      <c r="AC310" s="159">
        <v>3.4288246335999872</v>
      </c>
      <c r="AD310" s="159">
        <v>16.799241725453399</v>
      </c>
      <c r="AE310" s="159">
        <v>6.989049940515855</v>
      </c>
      <c r="AF310" s="159">
        <v>6.6762304265285195</v>
      </c>
      <c r="AG310" s="159">
        <v>7.7036966281402073</v>
      </c>
      <c r="AH310" s="159">
        <v>-2.0094348812290264</v>
      </c>
      <c r="AI310" s="159">
        <v>20.11245494147613</v>
      </c>
      <c r="AJ310" s="159">
        <v>0.69918957571906049</v>
      </c>
      <c r="AK310" s="159">
        <v>5.7373929590865771</v>
      </c>
      <c r="AL310" s="159">
        <v>19.563932225127999</v>
      </c>
      <c r="AM310" s="159">
        <v>0.57273952384009874</v>
      </c>
      <c r="AN310" s="159">
        <v>-1.5909541152984588</v>
      </c>
    </row>
    <row r="311" spans="1:40" ht="15" customHeight="1" x14ac:dyDescent="0.25">
      <c r="A311" s="271" t="s">
        <v>14</v>
      </c>
      <c r="B311" s="123" t="s">
        <v>88</v>
      </c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  <c r="Y311" s="161"/>
      <c r="Z311" s="161"/>
      <c r="AA311" s="161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2"/>
      <c r="AL311" s="161"/>
      <c r="AM311" s="161"/>
      <c r="AN311" s="161"/>
    </row>
    <row r="312" spans="1:40" ht="15" customHeight="1" x14ac:dyDescent="0.25">
      <c r="A312" s="272"/>
      <c r="B312" s="126" t="s">
        <v>83</v>
      </c>
      <c r="C312" s="156">
        <v>15.992283805401343</v>
      </c>
      <c r="D312" s="156">
        <v>16.430602729677048</v>
      </c>
      <c r="E312" s="156">
        <v>9.9993236697479233</v>
      </c>
      <c r="F312" s="156">
        <v>26.376182353325035</v>
      </c>
      <c r="G312" s="156">
        <v>29.758255035409206</v>
      </c>
      <c r="H312" s="156">
        <v>18.328060590115385</v>
      </c>
      <c r="I312" s="156">
        <v>14.936054597866885</v>
      </c>
      <c r="J312" s="156">
        <v>17.231041289952827</v>
      </c>
      <c r="K312" s="156">
        <v>23.770179886547041</v>
      </c>
      <c r="L312" s="156">
        <v>38.565915523356011</v>
      </c>
      <c r="M312" s="156">
        <v>25.778856482318929</v>
      </c>
      <c r="N312" s="156">
        <v>32.899044529370542</v>
      </c>
      <c r="O312" s="156">
        <v>33.855810261762912</v>
      </c>
      <c r="P312" s="156">
        <v>32.32873435308457</v>
      </c>
      <c r="Q312" s="156">
        <v>33.004901494610777</v>
      </c>
      <c r="R312" s="156">
        <v>17.082582990971943</v>
      </c>
      <c r="S312" s="156">
        <v>2.9144377876577465</v>
      </c>
      <c r="T312" s="156">
        <v>13.7507108134227</v>
      </c>
      <c r="U312" s="156">
        <v>11.061228431385857</v>
      </c>
      <c r="V312" s="156">
        <v>18.24458975676535</v>
      </c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8"/>
      <c r="AL312" s="157"/>
      <c r="AM312" s="157"/>
      <c r="AN312" s="157"/>
    </row>
    <row r="313" spans="1:40" ht="15" customHeight="1" x14ac:dyDescent="0.25">
      <c r="A313" s="272"/>
      <c r="B313" s="126" t="s">
        <v>84</v>
      </c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6">
        <v>16.794348805145049</v>
      </c>
      <c r="S313" s="156">
        <v>10.552030543573835</v>
      </c>
      <c r="T313" s="156">
        <v>15.095392705327512</v>
      </c>
      <c r="U313" s="156">
        <v>11.369820956764201</v>
      </c>
      <c r="V313" s="156">
        <v>16.816925279366998</v>
      </c>
      <c r="W313" s="156">
        <v>15.939082157365462</v>
      </c>
      <c r="X313" s="156">
        <v>13.313192645640811</v>
      </c>
      <c r="Y313" s="156">
        <v>20.972988150272826</v>
      </c>
      <c r="Z313" s="156">
        <v>22.004115790816513</v>
      </c>
      <c r="AA313" s="156">
        <v>18.671984866555718</v>
      </c>
      <c r="AB313" s="156">
        <v>8.4699423919767582</v>
      </c>
      <c r="AC313" s="156">
        <v>5.3124782031149067</v>
      </c>
      <c r="AD313" s="156">
        <v>12.412495135747335</v>
      </c>
      <c r="AE313" s="156">
        <v>-3.9000942779422871</v>
      </c>
      <c r="AF313" s="156">
        <v>-6.8720621578780623</v>
      </c>
      <c r="AG313" s="157"/>
      <c r="AH313" s="157"/>
      <c r="AI313" s="157"/>
      <c r="AJ313" s="157"/>
      <c r="AK313" s="158"/>
      <c r="AL313" s="157"/>
      <c r="AM313" s="157"/>
      <c r="AN313" s="157"/>
    </row>
    <row r="314" spans="1:40" ht="15" customHeight="1" x14ac:dyDescent="0.25">
      <c r="A314" s="272"/>
      <c r="B314" s="126" t="s">
        <v>85</v>
      </c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6">
        <v>9.8442239803862179</v>
      </c>
      <c r="AC314" s="156">
        <v>8.8494715540551709</v>
      </c>
      <c r="AD314" s="156">
        <v>14.110868314500721</v>
      </c>
      <c r="AE314" s="156">
        <v>-4.6679003829909504</v>
      </c>
      <c r="AF314" s="156">
        <v>-5.0931443598703368</v>
      </c>
      <c r="AG314" s="156">
        <v>2.660732765207598</v>
      </c>
      <c r="AH314" s="156">
        <v>-5.2386989031160311</v>
      </c>
      <c r="AI314" s="157"/>
      <c r="AJ314" s="157"/>
      <c r="AK314" s="158"/>
      <c r="AL314" s="157"/>
      <c r="AM314" s="157"/>
      <c r="AN314" s="157"/>
    </row>
    <row r="315" spans="1:40" ht="15" customHeight="1" x14ac:dyDescent="0.25">
      <c r="A315" s="272"/>
      <c r="B315" s="126" t="s">
        <v>86</v>
      </c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6">
        <v>10.076834184929666</v>
      </c>
      <c r="AC315" s="156">
        <v>6.2367379870202058</v>
      </c>
      <c r="AD315" s="156">
        <v>12.650638605761699</v>
      </c>
      <c r="AE315" s="156">
        <v>-1.8811831124208567</v>
      </c>
      <c r="AF315" s="156">
        <v>-2.8250510551395678</v>
      </c>
      <c r="AG315" s="156">
        <v>2.8491292153153722</v>
      </c>
      <c r="AH315" s="156">
        <v>-5.1169216124252017</v>
      </c>
      <c r="AI315" s="156">
        <v>3.2138662610102813</v>
      </c>
      <c r="AJ315" s="156">
        <v>4.2045003844921354</v>
      </c>
      <c r="AK315" s="156">
        <v>-5.1691558823162325</v>
      </c>
      <c r="AL315" s="156">
        <v>5.0650505768688276</v>
      </c>
      <c r="AM315" s="156">
        <v>-1.2453217870524043</v>
      </c>
      <c r="AN315" s="156">
        <v>1.3774933192363505</v>
      </c>
    </row>
    <row r="316" spans="1:40" ht="15" customHeight="1" thickBot="1" x14ac:dyDescent="0.3">
      <c r="A316" s="273"/>
      <c r="B316" s="127" t="s">
        <v>87</v>
      </c>
      <c r="C316" s="159">
        <v>15.740668593003377</v>
      </c>
      <c r="D316" s="159">
        <v>17.835792113262428</v>
      </c>
      <c r="E316" s="159">
        <v>10.068561191292218</v>
      </c>
      <c r="F316" s="159">
        <v>26.237586662273031</v>
      </c>
      <c r="G316" s="159">
        <v>30.147006681624788</v>
      </c>
      <c r="H316" s="159">
        <v>19.155419300140309</v>
      </c>
      <c r="I316" s="159">
        <v>15.458602658531589</v>
      </c>
      <c r="J316" s="159">
        <v>17.596001752651389</v>
      </c>
      <c r="K316" s="159">
        <v>24.282733422234941</v>
      </c>
      <c r="L316" s="159">
        <v>38.919674511686338</v>
      </c>
      <c r="M316" s="159">
        <v>26.175756151599344</v>
      </c>
      <c r="N316" s="159">
        <v>33.513768709720551</v>
      </c>
      <c r="O316" s="159">
        <v>33.286114232754272</v>
      </c>
      <c r="P316" s="159">
        <v>32.555348149226063</v>
      </c>
      <c r="Q316" s="159">
        <v>32.8148024836334</v>
      </c>
      <c r="R316" s="159">
        <v>16.242901133042054</v>
      </c>
      <c r="S316" s="159">
        <v>10.71518380159506</v>
      </c>
      <c r="T316" s="159">
        <v>14.106586460473551</v>
      </c>
      <c r="U316" s="159">
        <v>10.797461255025766</v>
      </c>
      <c r="V316" s="159">
        <v>16.24540533797682</v>
      </c>
      <c r="W316" s="159">
        <v>16.435796265046235</v>
      </c>
      <c r="X316" s="159">
        <v>14.754724609496378</v>
      </c>
      <c r="Y316" s="159">
        <v>22.581056039595197</v>
      </c>
      <c r="Z316" s="159">
        <v>30.228336156386604</v>
      </c>
      <c r="AA316" s="159">
        <v>16.119521501440943</v>
      </c>
      <c r="AB316" s="159">
        <v>8.2316046577838904</v>
      </c>
      <c r="AC316" s="159">
        <v>6.7169148684348698</v>
      </c>
      <c r="AD316" s="159">
        <v>11.424534550304926</v>
      </c>
      <c r="AE316" s="159">
        <v>-0.9160221896077303</v>
      </c>
      <c r="AF316" s="159">
        <v>-0.49038930454975116</v>
      </c>
      <c r="AG316" s="159">
        <v>2.8043128142711424</v>
      </c>
      <c r="AH316" s="159">
        <v>-6.9889084950844449</v>
      </c>
      <c r="AI316" s="159">
        <v>0.72164120681692623</v>
      </c>
      <c r="AJ316" s="159">
        <v>2.4848650122716265</v>
      </c>
      <c r="AK316" s="159">
        <v>-6.3498770743700277</v>
      </c>
      <c r="AL316" s="159">
        <v>6.6204378939467716</v>
      </c>
      <c r="AM316" s="159">
        <v>-2.386559784675697</v>
      </c>
      <c r="AN316" s="159">
        <v>-1.885567914276038</v>
      </c>
    </row>
    <row r="317" spans="1:40" ht="15" customHeight="1" x14ac:dyDescent="0.25">
      <c r="A317" s="271" t="s">
        <v>80</v>
      </c>
      <c r="B317" s="123" t="s">
        <v>88</v>
      </c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2"/>
      <c r="AL317" s="161"/>
      <c r="AM317" s="161"/>
      <c r="AN317" s="161"/>
    </row>
    <row r="318" spans="1:40" ht="15" customHeight="1" x14ac:dyDescent="0.25">
      <c r="A318" s="272"/>
      <c r="B318" s="126" t="s">
        <v>83</v>
      </c>
      <c r="C318" s="156">
        <v>24.072294180765979</v>
      </c>
      <c r="D318" s="156">
        <v>26.287423827764627</v>
      </c>
      <c r="E318" s="156">
        <v>16.898637661571598</v>
      </c>
      <c r="F318" s="156">
        <v>24.028417845139586</v>
      </c>
      <c r="G318" s="156">
        <v>27.176712724712246</v>
      </c>
      <c r="H318" s="156">
        <v>22.915442743847578</v>
      </c>
      <c r="I318" s="156">
        <v>22.990922971660211</v>
      </c>
      <c r="J318" s="156">
        <v>20.091464389753128</v>
      </c>
      <c r="K318" s="156">
        <v>22.153334392773644</v>
      </c>
      <c r="L318" s="156">
        <v>27.279630186052813</v>
      </c>
      <c r="M318" s="156">
        <v>28.92195392911043</v>
      </c>
      <c r="N318" s="156">
        <v>25.25992308298612</v>
      </c>
      <c r="O318" s="156">
        <v>28.640952163466665</v>
      </c>
      <c r="P318" s="156">
        <v>26.195598904945044</v>
      </c>
      <c r="Q318" s="156">
        <v>28.446594532638528</v>
      </c>
      <c r="R318" s="156">
        <v>24.81421673591673</v>
      </c>
      <c r="S318" s="156">
        <v>19.56454649832628</v>
      </c>
      <c r="T318" s="156">
        <v>19.505034757554711</v>
      </c>
      <c r="U318" s="156">
        <v>19.659189156238284</v>
      </c>
      <c r="V318" s="206">
        <v>26.476312685839702</v>
      </c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8"/>
      <c r="AL318" s="157"/>
      <c r="AM318" s="157"/>
      <c r="AN318" s="157"/>
    </row>
    <row r="319" spans="1:40" ht="15" customHeight="1" x14ac:dyDescent="0.25">
      <c r="A319" s="272"/>
      <c r="B319" s="126" t="s">
        <v>84</v>
      </c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6">
        <v>25.179373491772637</v>
      </c>
      <c r="S319" s="156">
        <v>21.785137081556513</v>
      </c>
      <c r="T319" s="156">
        <v>21.559748920014783</v>
      </c>
      <c r="U319" s="156">
        <v>19.65665652627618</v>
      </c>
      <c r="V319" s="156">
        <v>18.496584819123328</v>
      </c>
      <c r="W319" s="156">
        <v>16.181801470348404</v>
      </c>
      <c r="X319" s="156">
        <v>15.606596446733008</v>
      </c>
      <c r="Y319" s="156">
        <v>15.97571355887186</v>
      </c>
      <c r="Z319" s="156">
        <v>13.487548665920258</v>
      </c>
      <c r="AA319" s="156">
        <v>13.875181741022473</v>
      </c>
      <c r="AB319" s="156">
        <v>7.6457346167033222</v>
      </c>
      <c r="AC319" s="156">
        <v>6.1355144478233399</v>
      </c>
      <c r="AD319" s="156">
        <v>9.3400910181244114</v>
      </c>
      <c r="AE319" s="156">
        <v>5.334081867261915</v>
      </c>
      <c r="AF319" s="156">
        <v>3.2928204963676819</v>
      </c>
      <c r="AG319" s="157"/>
      <c r="AH319" s="157"/>
      <c r="AI319" s="157"/>
      <c r="AJ319" s="157"/>
      <c r="AK319" s="158"/>
      <c r="AL319" s="157"/>
      <c r="AM319" s="157"/>
      <c r="AN319" s="157"/>
    </row>
    <row r="320" spans="1:40" ht="15" customHeight="1" x14ac:dyDescent="0.25">
      <c r="A320" s="272"/>
      <c r="B320" s="126" t="s">
        <v>85</v>
      </c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6">
        <v>7.8485546343682415</v>
      </c>
      <c r="AC320" s="156">
        <v>6.6282935847799394</v>
      </c>
      <c r="AD320" s="156">
        <v>9.6310806743710629</v>
      </c>
      <c r="AE320" s="156">
        <v>5.4580695742141927</v>
      </c>
      <c r="AF320" s="156">
        <v>4.1669235061925178</v>
      </c>
      <c r="AG320" s="156">
        <v>5.3028281408893747</v>
      </c>
      <c r="AH320" s="156">
        <v>2.4350543624253902</v>
      </c>
      <c r="AI320" s="157"/>
      <c r="AJ320" s="157"/>
      <c r="AK320" s="158"/>
      <c r="AL320" s="157"/>
      <c r="AM320" s="157"/>
      <c r="AN320" s="157"/>
    </row>
    <row r="321" spans="1:40" ht="15" customHeight="1" x14ac:dyDescent="0.25">
      <c r="A321" s="272"/>
      <c r="B321" s="126" t="s">
        <v>86</v>
      </c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6">
        <v>7.9770057581830969</v>
      </c>
      <c r="AC321" s="156">
        <v>6.4827065203232053</v>
      </c>
      <c r="AD321" s="156">
        <v>8.656069389066289</v>
      </c>
      <c r="AE321" s="156">
        <v>6.1528104205240481</v>
      </c>
      <c r="AF321" s="156">
        <v>4.4320073826456223</v>
      </c>
      <c r="AG321" s="156">
        <v>5.2937392941049097</v>
      </c>
      <c r="AH321" s="156">
        <v>3.2559402597592424</v>
      </c>
      <c r="AI321" s="156">
        <v>7.5401384782934286</v>
      </c>
      <c r="AJ321" s="156">
        <v>2.611437159413768</v>
      </c>
      <c r="AK321" s="156">
        <v>2.7346323922759552</v>
      </c>
      <c r="AL321" s="156">
        <v>6.4359934901562497</v>
      </c>
      <c r="AM321" s="156">
        <v>2.312051286088689</v>
      </c>
      <c r="AN321" s="156">
        <v>1.5605567008478687</v>
      </c>
    </row>
    <row r="322" spans="1:40" ht="15" customHeight="1" thickBot="1" x14ac:dyDescent="0.3">
      <c r="A322" s="273"/>
      <c r="B322" s="127" t="s">
        <v>87</v>
      </c>
      <c r="C322" s="163">
        <v>22.03002653927912</v>
      </c>
      <c r="D322" s="163">
        <v>23.851915827392617</v>
      </c>
      <c r="E322" s="163">
        <v>17.111880942582687</v>
      </c>
      <c r="F322" s="163">
        <v>23.441002899059967</v>
      </c>
      <c r="G322" s="163">
        <v>26.947217284316039</v>
      </c>
      <c r="H322" s="163">
        <v>22.822066096359904</v>
      </c>
      <c r="I322" s="163">
        <v>22.565081833167426</v>
      </c>
      <c r="J322" s="163">
        <v>18.816547122497624</v>
      </c>
      <c r="K322" s="163">
        <v>20.916590911811525</v>
      </c>
      <c r="L322" s="163">
        <v>26.930340664465291</v>
      </c>
      <c r="M322" s="163">
        <v>27.380448370128519</v>
      </c>
      <c r="N322" s="163">
        <v>24.96307701146732</v>
      </c>
      <c r="O322" s="163">
        <v>30.237250969737033</v>
      </c>
      <c r="P322" s="163">
        <v>26.31919338417778</v>
      </c>
      <c r="Q322" s="163">
        <v>29.715626184306672</v>
      </c>
      <c r="R322" s="163">
        <v>26.197801627269939</v>
      </c>
      <c r="S322" s="163">
        <v>21.896487135410808</v>
      </c>
      <c r="T322" s="163">
        <v>21.244030825454345</v>
      </c>
      <c r="U322" s="163">
        <v>19.772953893523024</v>
      </c>
      <c r="V322" s="163">
        <v>18.668440078397012</v>
      </c>
      <c r="W322" s="163">
        <v>15.948201612708573</v>
      </c>
      <c r="X322" s="163">
        <v>15.016918998715937</v>
      </c>
      <c r="Y322" s="163">
        <v>16.295665720881175</v>
      </c>
      <c r="Z322" s="163">
        <v>14.62169487482771</v>
      </c>
      <c r="AA322" s="163">
        <v>11.577536632502756</v>
      </c>
      <c r="AB322" s="163">
        <v>7.3374385441107535</v>
      </c>
      <c r="AC322" s="163">
        <v>5.816979684615518</v>
      </c>
      <c r="AD322" s="163">
        <v>8.9670133418426161</v>
      </c>
      <c r="AE322" s="163">
        <v>5.8681098277198203</v>
      </c>
      <c r="AF322" s="163">
        <v>5.1789899382987983</v>
      </c>
      <c r="AG322" s="163">
        <v>5.9891575690475207</v>
      </c>
      <c r="AH322" s="163">
        <v>3.4261741469791502</v>
      </c>
      <c r="AI322" s="163">
        <v>7.7889582053497008</v>
      </c>
      <c r="AJ322" s="163">
        <v>3.3197369431152453</v>
      </c>
      <c r="AK322" s="163">
        <v>3.468728741476454</v>
      </c>
      <c r="AL322" s="163">
        <v>7.2187444409619559</v>
      </c>
      <c r="AM322" s="163">
        <v>2.9543869459052701</v>
      </c>
      <c r="AN322" s="163">
        <v>1.8322917295301409</v>
      </c>
    </row>
    <row r="323" spans="1:40" ht="15" customHeight="1" x14ac:dyDescent="0.25">
      <c r="A323" s="271" t="s">
        <v>81</v>
      </c>
      <c r="B323" s="123" t="s">
        <v>88</v>
      </c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  <c r="AA323" s="161"/>
      <c r="AB323" s="161"/>
      <c r="AC323" s="161"/>
      <c r="AD323" s="161"/>
      <c r="AE323" s="161"/>
      <c r="AF323" s="161"/>
      <c r="AG323" s="161"/>
      <c r="AH323" s="161"/>
      <c r="AI323" s="161"/>
      <c r="AJ323" s="161"/>
      <c r="AK323" s="162"/>
      <c r="AL323" s="161"/>
      <c r="AM323" s="161"/>
      <c r="AN323" s="161"/>
    </row>
    <row r="324" spans="1:40" ht="15" customHeight="1" x14ac:dyDescent="0.25">
      <c r="A324" s="272"/>
      <c r="B324" s="126" t="s">
        <v>83</v>
      </c>
      <c r="C324" s="156">
        <v>24.072294180765979</v>
      </c>
      <c r="D324" s="156">
        <v>26.287423827764627</v>
      </c>
      <c r="E324" s="156">
        <v>16.898637661571598</v>
      </c>
      <c r="F324" s="156">
        <v>24.028417845139586</v>
      </c>
      <c r="G324" s="156">
        <v>27.176712724712246</v>
      </c>
      <c r="H324" s="156">
        <v>22.915442743847578</v>
      </c>
      <c r="I324" s="156">
        <v>22.990922971660211</v>
      </c>
      <c r="J324" s="156">
        <v>20.091464389753128</v>
      </c>
      <c r="K324" s="156">
        <v>22.153334392773644</v>
      </c>
      <c r="L324" s="156">
        <v>27.279630186052813</v>
      </c>
      <c r="M324" s="156">
        <v>28.92195392911043</v>
      </c>
      <c r="N324" s="156">
        <v>25.25992308298612</v>
      </c>
      <c r="O324" s="156">
        <v>28.640952163466665</v>
      </c>
      <c r="P324" s="156">
        <v>26.391057204669522</v>
      </c>
      <c r="Q324" s="156">
        <v>28.247957433400614</v>
      </c>
      <c r="R324" s="156">
        <v>24.81421673591673</v>
      </c>
      <c r="S324" s="156">
        <v>19.56454649832628</v>
      </c>
      <c r="T324" s="156">
        <v>19.505034757554711</v>
      </c>
      <c r="U324" s="156">
        <v>19.659189156238284</v>
      </c>
      <c r="V324" s="206">
        <v>26.476312685839702</v>
      </c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57"/>
      <c r="AJ324" s="157"/>
      <c r="AK324" s="158"/>
      <c r="AL324" s="157"/>
      <c r="AM324" s="157"/>
      <c r="AN324" s="157"/>
    </row>
    <row r="325" spans="1:40" ht="15" customHeight="1" x14ac:dyDescent="0.25">
      <c r="A325" s="272"/>
      <c r="B325" s="126" t="s">
        <v>84</v>
      </c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6">
        <v>25.179373491772637</v>
      </c>
      <c r="S325" s="156">
        <v>21.785137081556513</v>
      </c>
      <c r="T325" s="156">
        <v>21.559748920014783</v>
      </c>
      <c r="U325" s="156">
        <v>19.65665652627618</v>
      </c>
      <c r="V325" s="156">
        <v>18.496584819123328</v>
      </c>
      <c r="W325" s="156">
        <v>16.181801470348404</v>
      </c>
      <c r="X325" s="156">
        <v>15.606596446733008</v>
      </c>
      <c r="Y325" s="156">
        <v>15.97571355887186</v>
      </c>
      <c r="Z325" s="156">
        <v>13.487548665920258</v>
      </c>
      <c r="AA325" s="156">
        <v>13.875181741022473</v>
      </c>
      <c r="AB325" s="156">
        <v>7.6457346167033222</v>
      </c>
      <c r="AC325" s="156">
        <v>6.1355144478233399</v>
      </c>
      <c r="AD325" s="156">
        <v>9.3400910181244114</v>
      </c>
      <c r="AE325" s="156">
        <v>5.334081867261915</v>
      </c>
      <c r="AF325" s="156">
        <v>3.2928204963676819</v>
      </c>
      <c r="AG325" s="157"/>
      <c r="AH325" s="157"/>
      <c r="AI325" s="157"/>
      <c r="AJ325" s="157"/>
      <c r="AK325" s="158"/>
      <c r="AL325" s="157"/>
      <c r="AM325" s="157"/>
      <c r="AN325" s="157"/>
    </row>
    <row r="326" spans="1:40" ht="15" customHeight="1" x14ac:dyDescent="0.25">
      <c r="A326" s="272"/>
      <c r="B326" s="126" t="s">
        <v>85</v>
      </c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6">
        <v>7.8485546343682415</v>
      </c>
      <c r="AC326" s="156">
        <v>6.6282935847799394</v>
      </c>
      <c r="AD326" s="156">
        <v>9.6310806743710629</v>
      </c>
      <c r="AE326" s="156">
        <v>5.4580695742141927</v>
      </c>
      <c r="AF326" s="156">
        <v>4.1669235061925178</v>
      </c>
      <c r="AG326" s="156">
        <v>5.3028281408893747</v>
      </c>
      <c r="AH326" s="156">
        <v>2.4350543624253902</v>
      </c>
      <c r="AI326" s="157"/>
      <c r="AJ326" s="157"/>
      <c r="AK326" s="158"/>
      <c r="AL326" s="157"/>
      <c r="AM326" s="157"/>
      <c r="AN326" s="157"/>
    </row>
    <row r="327" spans="1:40" ht="15" customHeight="1" x14ac:dyDescent="0.25">
      <c r="A327" s="272"/>
      <c r="B327" s="126" t="s">
        <v>86</v>
      </c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6">
        <v>7.9770057581830969</v>
      </c>
      <c r="AC327" s="156">
        <v>6.4827065203232053</v>
      </c>
      <c r="AD327" s="156">
        <v>8.656069389066289</v>
      </c>
      <c r="AE327" s="156">
        <v>6.1528104205240481</v>
      </c>
      <c r="AF327" s="156">
        <v>4.4320073826456223</v>
      </c>
      <c r="AG327" s="156">
        <v>5.2937392941049097</v>
      </c>
      <c r="AH327" s="156">
        <v>3.2559402597592424</v>
      </c>
      <c r="AI327" s="156">
        <v>7.5401384782934286</v>
      </c>
      <c r="AJ327" s="156">
        <v>2.611437159413768</v>
      </c>
      <c r="AK327" s="156">
        <v>2.7346323922759552</v>
      </c>
      <c r="AL327" s="156">
        <v>6.4359934901562497</v>
      </c>
      <c r="AM327" s="156">
        <v>2.312051286088689</v>
      </c>
      <c r="AN327" s="156">
        <v>1.5605567008478687</v>
      </c>
    </row>
    <row r="328" spans="1:40" ht="15" customHeight="1" thickBot="1" x14ac:dyDescent="0.3">
      <c r="A328" s="273"/>
      <c r="B328" s="127" t="s">
        <v>87</v>
      </c>
      <c r="C328" s="159">
        <v>22.030026539279163</v>
      </c>
      <c r="D328" s="159">
        <v>23.851915827392588</v>
      </c>
      <c r="E328" s="159">
        <v>17.111880942582516</v>
      </c>
      <c r="F328" s="159">
        <v>23.441002899059853</v>
      </c>
      <c r="G328" s="159">
        <v>26.947217284315883</v>
      </c>
      <c r="H328" s="159">
        <v>22.822066096360231</v>
      </c>
      <c r="I328" s="159">
        <v>22.565081833167966</v>
      </c>
      <c r="J328" s="159">
        <v>18.816547122497653</v>
      </c>
      <c r="K328" s="159">
        <v>20.916590911811412</v>
      </c>
      <c r="L328" s="159">
        <v>26.930340664465021</v>
      </c>
      <c r="M328" s="159">
        <v>27.380448370128235</v>
      </c>
      <c r="N328" s="159">
        <v>24.963077011467519</v>
      </c>
      <c r="O328" s="159">
        <v>30.237250969737062</v>
      </c>
      <c r="P328" s="159">
        <v>26.319193384177993</v>
      </c>
      <c r="Q328" s="159">
        <v>29.715626184306387</v>
      </c>
      <c r="R328" s="159">
        <v>26.197801627269698</v>
      </c>
      <c r="S328" s="159">
        <v>21.896487135410922</v>
      </c>
      <c r="T328" s="159">
        <v>21.244030825454303</v>
      </c>
      <c r="U328" s="159">
        <v>19.772953893522811</v>
      </c>
      <c r="V328" s="159">
        <v>18.668440078397055</v>
      </c>
      <c r="W328" s="159">
        <v>15.948201612708928</v>
      </c>
      <c r="X328" s="159">
        <v>15.01691899871571</v>
      </c>
      <c r="Y328" s="159">
        <v>16.295665720879967</v>
      </c>
      <c r="Z328" s="159">
        <v>14.621694874828535</v>
      </c>
      <c r="AA328" s="159">
        <v>11.577536632502785</v>
      </c>
      <c r="AB328" s="159">
        <v>7.3374385441104266</v>
      </c>
      <c r="AC328" s="159">
        <v>5.8169796846154327</v>
      </c>
      <c r="AD328" s="159">
        <v>8.9670133418427298</v>
      </c>
      <c r="AE328" s="159">
        <v>5.8681098277199624</v>
      </c>
      <c r="AF328" s="159">
        <v>5.1789899382985993</v>
      </c>
      <c r="AG328" s="159">
        <v>5.9891575690475207</v>
      </c>
      <c r="AH328" s="159">
        <v>3.4261741469791502</v>
      </c>
      <c r="AI328" s="159">
        <v>7.7889582053497008</v>
      </c>
      <c r="AJ328" s="159">
        <v>3.3197369431152453</v>
      </c>
      <c r="AK328" s="159">
        <v>3.468728741476454</v>
      </c>
      <c r="AL328" s="159">
        <v>7.2187444409619559</v>
      </c>
      <c r="AM328" s="159">
        <v>2.9543869459052701</v>
      </c>
      <c r="AN328" s="159">
        <v>1.8322917295301409</v>
      </c>
    </row>
    <row r="329" spans="1:40" ht="15" customHeight="1" x14ac:dyDescent="0.25">
      <c r="A329" s="271" t="s">
        <v>79</v>
      </c>
      <c r="B329" s="123" t="s">
        <v>88</v>
      </c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  <c r="AA329" s="161"/>
      <c r="AB329" s="161"/>
      <c r="AC329" s="161"/>
      <c r="AD329" s="161"/>
      <c r="AE329" s="161"/>
      <c r="AF329" s="161"/>
      <c r="AG329" s="161"/>
      <c r="AH329" s="161"/>
      <c r="AI329" s="161"/>
      <c r="AJ329" s="161"/>
      <c r="AK329" s="162"/>
      <c r="AL329" s="161"/>
      <c r="AM329" s="161"/>
      <c r="AN329" s="161"/>
    </row>
    <row r="330" spans="1:40" ht="15" customHeight="1" x14ac:dyDescent="0.25">
      <c r="A330" s="272"/>
      <c r="B330" s="126" t="s">
        <v>83</v>
      </c>
      <c r="C330" s="156">
        <v>24.220890323241662</v>
      </c>
      <c r="D330" s="156">
        <v>27.469202237331871</v>
      </c>
      <c r="E330" s="156">
        <v>15.930637933669573</v>
      </c>
      <c r="F330" s="156">
        <v>24.468900663146115</v>
      </c>
      <c r="G330" s="156">
        <v>27.446525091897428</v>
      </c>
      <c r="H330" s="156">
        <v>22.071768575583022</v>
      </c>
      <c r="I330" s="156">
        <v>23.11068396593177</v>
      </c>
      <c r="J330" s="156">
        <v>20.565260927360526</v>
      </c>
      <c r="K330" s="156">
        <v>22.721240951671746</v>
      </c>
      <c r="L330" s="156">
        <v>26.735795867855373</v>
      </c>
      <c r="M330" s="156">
        <v>28.852701958482498</v>
      </c>
      <c r="N330" s="156">
        <v>24.397289091668625</v>
      </c>
      <c r="O330" s="156">
        <v>28.39973053081934</v>
      </c>
      <c r="P330" s="156">
        <v>25.690111104615966</v>
      </c>
      <c r="Q330" s="156">
        <v>28.789520515882515</v>
      </c>
      <c r="R330" s="156">
        <v>25.285124945355776</v>
      </c>
      <c r="S330" s="156">
        <v>19.555431500054141</v>
      </c>
      <c r="T330" s="156">
        <v>21.087720830343343</v>
      </c>
      <c r="U330" s="156">
        <v>21.111007118763879</v>
      </c>
      <c r="V330" s="156">
        <v>19.321890389513968</v>
      </c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57"/>
      <c r="AJ330" s="157"/>
      <c r="AK330" s="158"/>
      <c r="AL330" s="157"/>
      <c r="AM330" s="157"/>
      <c r="AN330" s="157"/>
    </row>
    <row r="331" spans="1:40" ht="15" customHeight="1" x14ac:dyDescent="0.25">
      <c r="A331" s="272"/>
      <c r="B331" s="126" t="s">
        <v>84</v>
      </c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6">
        <v>25.146999360961559</v>
      </c>
      <c r="S331" s="156">
        <v>21.431476122498367</v>
      </c>
      <c r="T331" s="156">
        <v>23.52477879378192</v>
      </c>
      <c r="U331" s="156">
        <v>20.875694803157046</v>
      </c>
      <c r="V331" s="156">
        <v>18.493391954372157</v>
      </c>
      <c r="W331" s="156">
        <v>16.706353882827173</v>
      </c>
      <c r="X331" s="156">
        <v>16.206920963528162</v>
      </c>
      <c r="Y331" s="156">
        <v>15.841214907528808</v>
      </c>
      <c r="Z331" s="156">
        <v>13.958916806325234</v>
      </c>
      <c r="AA331" s="156">
        <v>13.161729814032526</v>
      </c>
      <c r="AB331" s="156">
        <v>6.7218348873879563</v>
      </c>
      <c r="AC331" s="156">
        <v>5.7541021538580139</v>
      </c>
      <c r="AD331" s="156">
        <v>8.9015084177792403</v>
      </c>
      <c r="AE331" s="156">
        <v>5.6610775167151246</v>
      </c>
      <c r="AF331" s="156">
        <v>3.3204269835092788</v>
      </c>
      <c r="AG331" s="157"/>
      <c r="AH331" s="157"/>
      <c r="AI331" s="157"/>
      <c r="AJ331" s="157"/>
      <c r="AK331" s="158"/>
      <c r="AL331" s="157"/>
      <c r="AM331" s="157"/>
      <c r="AN331" s="157"/>
    </row>
    <row r="332" spans="1:40" ht="15" customHeight="1" x14ac:dyDescent="0.25">
      <c r="A332" s="272"/>
      <c r="B332" s="126" t="s">
        <v>85</v>
      </c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6">
        <v>7.0093677925445235</v>
      </c>
      <c r="AC332" s="156">
        <v>6.848975337409783</v>
      </c>
      <c r="AD332" s="156">
        <v>9.3215411371704278</v>
      </c>
      <c r="AE332" s="156">
        <v>5.8906180906757726</v>
      </c>
      <c r="AF332" s="156">
        <v>3.9565456206396732</v>
      </c>
      <c r="AG332" s="156">
        <v>5.8664284950410632</v>
      </c>
      <c r="AH332" s="156">
        <v>2.7063296304296074</v>
      </c>
      <c r="AI332" s="157"/>
      <c r="AJ332" s="157"/>
      <c r="AK332" s="158"/>
      <c r="AL332" s="157"/>
      <c r="AM332" s="157"/>
      <c r="AN332" s="157"/>
    </row>
    <row r="333" spans="1:40" ht="15" customHeight="1" x14ac:dyDescent="0.25">
      <c r="A333" s="272"/>
      <c r="B333" s="126" t="s">
        <v>86</v>
      </c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6">
        <v>7.0590882895900933</v>
      </c>
      <c r="AC333" s="156">
        <v>6.0093089104365873</v>
      </c>
      <c r="AD333" s="156">
        <v>7.7548382842027621</v>
      </c>
      <c r="AE333" s="156">
        <v>5.700259131674386</v>
      </c>
      <c r="AF333" s="156">
        <v>4.1369958692793318</v>
      </c>
      <c r="AG333" s="156">
        <v>5.2648700047543997</v>
      </c>
      <c r="AH333" s="156">
        <v>3.2144952903764761</v>
      </c>
      <c r="AI333" s="156">
        <v>6.7984946999700924</v>
      </c>
      <c r="AJ333" s="156">
        <v>3.5300889856044506</v>
      </c>
      <c r="AK333" s="156">
        <v>2.386452027105193</v>
      </c>
      <c r="AL333" s="156">
        <v>6.4456369996740221</v>
      </c>
      <c r="AM333" s="156">
        <v>2.2572237756343583</v>
      </c>
      <c r="AN333" s="156">
        <v>1.8892447088977775</v>
      </c>
    </row>
    <row r="334" spans="1:40" ht="15.75" customHeight="1" thickBot="1" x14ac:dyDescent="0.3">
      <c r="A334" s="273"/>
      <c r="B334" s="127" t="s">
        <v>87</v>
      </c>
      <c r="C334" s="159">
        <v>22.266563524442205</v>
      </c>
      <c r="D334" s="159">
        <v>26.026385768967671</v>
      </c>
      <c r="E334" s="159">
        <v>17.602369452952132</v>
      </c>
      <c r="F334" s="159">
        <v>24.751300900312543</v>
      </c>
      <c r="G334" s="159">
        <v>27.610708922772304</v>
      </c>
      <c r="H334" s="159">
        <v>22.535780300908456</v>
      </c>
      <c r="I334" s="159">
        <v>23.513185153826583</v>
      </c>
      <c r="J334" s="159">
        <v>20.148645191974097</v>
      </c>
      <c r="K334" s="159">
        <v>21.748963499210831</v>
      </c>
      <c r="L334" s="159">
        <v>26.214942209876497</v>
      </c>
      <c r="M334" s="159">
        <v>27.818635951726023</v>
      </c>
      <c r="N334" s="159">
        <v>24.117344106250655</v>
      </c>
      <c r="O334" s="159">
        <v>28.816740514776512</v>
      </c>
      <c r="P334" s="159">
        <v>26.055479633395734</v>
      </c>
      <c r="Q334" s="159">
        <v>29.420176658885339</v>
      </c>
      <c r="R334" s="159">
        <v>24.856076605955806</v>
      </c>
      <c r="S334" s="159">
        <v>22.963771034621544</v>
      </c>
      <c r="T334" s="159">
        <v>24.079122602138895</v>
      </c>
      <c r="U334" s="159">
        <v>22.056152184164063</v>
      </c>
      <c r="V334" s="159">
        <v>18.872218912925121</v>
      </c>
      <c r="W334" s="159">
        <v>16.805255928184337</v>
      </c>
      <c r="X334" s="159">
        <v>16.284559293423072</v>
      </c>
      <c r="Y334" s="159">
        <v>16.360911300576191</v>
      </c>
      <c r="Z334" s="159">
        <v>15.460605406006508</v>
      </c>
      <c r="AA334" s="159">
        <v>12.875377318485874</v>
      </c>
      <c r="AB334" s="159">
        <v>6.3344351965304782</v>
      </c>
      <c r="AC334" s="159">
        <v>6.3711005338290789</v>
      </c>
      <c r="AD334" s="159">
        <v>8.5716987979684234</v>
      </c>
      <c r="AE334" s="159">
        <v>6.5384687330914488</v>
      </c>
      <c r="AF334" s="159">
        <v>5.3307132307753164</v>
      </c>
      <c r="AG334" s="159">
        <v>5.2550130430749391</v>
      </c>
      <c r="AH334" s="159">
        <v>2.8923934132630222</v>
      </c>
      <c r="AI334" s="159">
        <v>6.3991811290828196</v>
      </c>
      <c r="AJ334" s="159">
        <v>3.8118397657148932</v>
      </c>
      <c r="AK334" s="159">
        <v>2.1217803217211184</v>
      </c>
      <c r="AL334" s="159">
        <v>6.4259394882592176</v>
      </c>
      <c r="AM334" s="159">
        <v>2.5643392605071824</v>
      </c>
      <c r="AN334" s="159">
        <v>1.2579798997589506</v>
      </c>
    </row>
    <row r="335" spans="1:40" ht="15" customHeight="1" x14ac:dyDescent="0.25">
      <c r="A335" s="271" t="s">
        <v>82</v>
      </c>
      <c r="B335" s="123" t="s">
        <v>88</v>
      </c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  <c r="AA335" s="161"/>
      <c r="AB335" s="161"/>
      <c r="AC335" s="161"/>
      <c r="AD335" s="161"/>
      <c r="AE335" s="161"/>
      <c r="AF335" s="161"/>
      <c r="AG335" s="161"/>
      <c r="AH335" s="161"/>
      <c r="AI335" s="161"/>
      <c r="AJ335" s="161"/>
      <c r="AK335" s="162"/>
      <c r="AL335" s="161"/>
      <c r="AM335" s="161"/>
      <c r="AN335" s="161"/>
    </row>
    <row r="336" spans="1:40" ht="15" customHeight="1" x14ac:dyDescent="0.25">
      <c r="A336" s="272"/>
      <c r="B336" s="126" t="s">
        <v>83</v>
      </c>
      <c r="C336" s="156">
        <v>21.010957952262018</v>
      </c>
      <c r="D336" s="156">
        <v>25.928979280371649</v>
      </c>
      <c r="E336" s="156">
        <v>18.439135180677525</v>
      </c>
      <c r="F336" s="156">
        <v>26.885861456921091</v>
      </c>
      <c r="G336" s="156">
        <v>26.333369596809362</v>
      </c>
      <c r="H336" s="156">
        <v>24.666575636220628</v>
      </c>
      <c r="I336" s="156">
        <v>23.620636492393075</v>
      </c>
      <c r="J336" s="156">
        <v>20.788121751232552</v>
      </c>
      <c r="K336" s="156">
        <v>22.130334422847312</v>
      </c>
      <c r="L336" s="156">
        <v>26.468414059215633</v>
      </c>
      <c r="M336" s="156">
        <v>24.953937021989319</v>
      </c>
      <c r="N336" s="156">
        <v>27.636404108144546</v>
      </c>
      <c r="O336" s="156">
        <v>28.513546671776112</v>
      </c>
      <c r="P336" s="156">
        <v>24.7383094623234</v>
      </c>
      <c r="Q336" s="156">
        <v>28.584545120235191</v>
      </c>
      <c r="R336" s="156">
        <v>26.668842046643078</v>
      </c>
      <c r="S336" s="156">
        <v>23.633292460315715</v>
      </c>
      <c r="T336" s="156">
        <v>21.955186258356974</v>
      </c>
      <c r="U336" s="156">
        <v>20.066228634894529</v>
      </c>
      <c r="V336" s="156">
        <v>20.827057811699106</v>
      </c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57"/>
      <c r="AJ336" s="157"/>
      <c r="AK336" s="158"/>
      <c r="AL336" s="157"/>
      <c r="AM336" s="157"/>
      <c r="AN336" s="157"/>
    </row>
    <row r="337" spans="1:40" ht="15" customHeight="1" x14ac:dyDescent="0.25">
      <c r="A337" s="272"/>
      <c r="B337" s="126" t="s">
        <v>84</v>
      </c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6">
        <v>25.843942525439601</v>
      </c>
      <c r="S337" s="156">
        <v>25.317326568594439</v>
      </c>
      <c r="T337" s="156">
        <v>23.898678254510713</v>
      </c>
      <c r="U337" s="156">
        <v>20.341523130908712</v>
      </c>
      <c r="V337" s="156">
        <v>18.701019233700464</v>
      </c>
      <c r="W337" s="156">
        <v>17.1532509243074</v>
      </c>
      <c r="X337" s="156">
        <v>16.45965364794489</v>
      </c>
      <c r="Y337" s="156">
        <v>17.009991781106777</v>
      </c>
      <c r="Z337" s="156">
        <v>12.552980568961772</v>
      </c>
      <c r="AA337" s="156">
        <v>10.46823877172281</v>
      </c>
      <c r="AB337" s="156">
        <v>8.2113187274716495</v>
      </c>
      <c r="AC337" s="156">
        <v>5.4160066744139357</v>
      </c>
      <c r="AD337" s="156">
        <v>7.413091130787393</v>
      </c>
      <c r="AE337" s="156">
        <v>5.9786033850582214</v>
      </c>
      <c r="AF337" s="156">
        <v>3.2747943850201864</v>
      </c>
      <c r="AG337" s="157"/>
      <c r="AH337" s="157"/>
      <c r="AI337" s="157"/>
      <c r="AJ337" s="157"/>
      <c r="AK337" s="158"/>
      <c r="AL337" s="157"/>
      <c r="AM337" s="157"/>
      <c r="AN337" s="157"/>
    </row>
    <row r="338" spans="1:40" ht="15" customHeight="1" x14ac:dyDescent="0.25">
      <c r="A338" s="272"/>
      <c r="B338" s="126" t="s">
        <v>85</v>
      </c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6">
        <v>7.7347661556955103</v>
      </c>
      <c r="AC338" s="156">
        <v>6.8281899324642836</v>
      </c>
      <c r="AD338" s="156">
        <v>7.6436466131917058</v>
      </c>
      <c r="AE338" s="156">
        <v>5.9823506879875197</v>
      </c>
      <c r="AF338" s="156">
        <v>4.0221081722084477</v>
      </c>
      <c r="AG338" s="156">
        <v>5.323874109673568</v>
      </c>
      <c r="AH338" s="156">
        <v>3.8964057248460193</v>
      </c>
      <c r="AI338" s="157"/>
      <c r="AJ338" s="157"/>
      <c r="AK338" s="158"/>
      <c r="AL338" s="157"/>
      <c r="AM338" s="157"/>
      <c r="AN338" s="157"/>
    </row>
    <row r="339" spans="1:40" ht="15" customHeight="1" x14ac:dyDescent="0.25">
      <c r="A339" s="272"/>
      <c r="B339" s="126" t="s">
        <v>86</v>
      </c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6">
        <v>7.8824600019421212</v>
      </c>
      <c r="AC339" s="156">
        <v>5.8502752544569603</v>
      </c>
      <c r="AD339" s="156">
        <v>6.5826527244668256</v>
      </c>
      <c r="AE339" s="156">
        <v>5.9633427136320734</v>
      </c>
      <c r="AF339" s="156">
        <v>3.9884664727476036</v>
      </c>
      <c r="AG339" s="156">
        <v>4.6842329820246675</v>
      </c>
      <c r="AH339" s="156">
        <v>4.0122599331101583</v>
      </c>
      <c r="AI339" s="156">
        <v>5.5431170758845525</v>
      </c>
      <c r="AJ339" s="156">
        <v>4.5443109466061742</v>
      </c>
      <c r="AK339" s="156">
        <v>1.8424151201041923</v>
      </c>
      <c r="AL339" s="156">
        <v>4.3109625490277352</v>
      </c>
      <c r="AM339" s="156">
        <v>2.9571305950451432</v>
      </c>
      <c r="AN339" s="156">
        <v>2.6154989425751722</v>
      </c>
    </row>
    <row r="340" spans="1:40" ht="15.75" customHeight="1" thickBot="1" x14ac:dyDescent="0.3">
      <c r="A340" s="273"/>
      <c r="B340" s="127" t="s">
        <v>87</v>
      </c>
      <c r="C340" s="159">
        <v>19.720745791094288</v>
      </c>
      <c r="D340" s="159">
        <v>24.727590062813334</v>
      </c>
      <c r="E340" s="159">
        <v>20.157036245831961</v>
      </c>
      <c r="F340" s="159">
        <v>26.537689838306804</v>
      </c>
      <c r="G340" s="159">
        <v>26.904155564525453</v>
      </c>
      <c r="H340" s="159">
        <v>24.32895034085665</v>
      </c>
      <c r="I340" s="159">
        <v>24.01592170051731</v>
      </c>
      <c r="J340" s="159">
        <v>20.272038519842496</v>
      </c>
      <c r="K340" s="159">
        <v>21.137427444606956</v>
      </c>
      <c r="L340" s="159">
        <v>25.821630478836425</v>
      </c>
      <c r="M340" s="159">
        <v>24.919820043498774</v>
      </c>
      <c r="N340" s="159">
        <v>26.416202475676414</v>
      </c>
      <c r="O340" s="159">
        <v>28.753887607786453</v>
      </c>
      <c r="P340" s="159">
        <v>25.411045066283577</v>
      </c>
      <c r="Q340" s="159">
        <v>29.165654405227912</v>
      </c>
      <c r="R340" s="159">
        <v>25.551994855997549</v>
      </c>
      <c r="S340" s="159">
        <v>26.399998532815871</v>
      </c>
      <c r="T340" s="159">
        <v>24.381039682447692</v>
      </c>
      <c r="U340" s="159">
        <v>21.821874326323922</v>
      </c>
      <c r="V340" s="159">
        <v>19.032009999234205</v>
      </c>
      <c r="W340" s="159">
        <v>17.162045343265817</v>
      </c>
      <c r="X340" s="159">
        <v>16.485120347706996</v>
      </c>
      <c r="Y340" s="159">
        <v>17.623485422124375</v>
      </c>
      <c r="Z340" s="159">
        <v>14.047007840849474</v>
      </c>
      <c r="AA340" s="159">
        <v>10.530463559032071</v>
      </c>
      <c r="AB340" s="159">
        <v>7.3063316940794607</v>
      </c>
      <c r="AC340" s="159">
        <v>6.8131171524380676</v>
      </c>
      <c r="AD340" s="159">
        <v>7.3702058108956976</v>
      </c>
      <c r="AE340" s="159">
        <v>6.4646433952604667</v>
      </c>
      <c r="AF340" s="159">
        <v>5.1134555820008245</v>
      </c>
      <c r="AG340" s="159">
        <v>4.8490737137205855</v>
      </c>
      <c r="AH340" s="159">
        <v>3.7103170917467025</v>
      </c>
      <c r="AI340" s="159">
        <v>4.3043717670970523</v>
      </c>
      <c r="AJ340" s="159">
        <v>4.329563221382088</v>
      </c>
      <c r="AK340" s="159">
        <v>1.5631259578878627</v>
      </c>
      <c r="AL340" s="159">
        <v>4.2380899144505975</v>
      </c>
      <c r="AM340" s="159">
        <v>2.9432186332124246</v>
      </c>
      <c r="AN340" s="159">
        <v>1.7814144921043891</v>
      </c>
    </row>
    <row r="341" spans="1:40" x14ac:dyDescent="0.25">
      <c r="A341" s="128"/>
      <c r="B341" s="129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130"/>
      <c r="AD341" s="130"/>
      <c r="AE341" s="130"/>
      <c r="AF341" s="130"/>
      <c r="AG341" s="130"/>
      <c r="AH341" s="130"/>
      <c r="AI341" s="130"/>
      <c r="AJ341" s="130"/>
      <c r="AK341" s="130"/>
      <c r="AL341" s="130"/>
    </row>
    <row r="342" spans="1:40" s="149" customFormat="1" ht="16.5" x14ac:dyDescent="0.3">
      <c r="A342" s="104" t="s">
        <v>66</v>
      </c>
      <c r="B342" s="145"/>
      <c r="C342" s="14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7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  <c r="AB342" s="148"/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</row>
    <row r="343" spans="1:40" s="149" customFormat="1" ht="16.5" x14ac:dyDescent="0.3">
      <c r="A343" s="65" t="s">
        <v>91</v>
      </c>
      <c r="N343" s="150"/>
    </row>
    <row r="344" spans="1:40" s="149" customFormat="1" ht="16.5" x14ac:dyDescent="0.3">
      <c r="A344" s="103" t="s">
        <v>99</v>
      </c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2"/>
    </row>
  </sheetData>
  <mergeCells count="58">
    <mergeCell ref="A329:A334"/>
    <mergeCell ref="A335:A340"/>
    <mergeCell ref="A269:A274"/>
    <mergeCell ref="A293:A298"/>
    <mergeCell ref="A305:A310"/>
    <mergeCell ref="A311:A316"/>
    <mergeCell ref="A317:A322"/>
    <mergeCell ref="A323:A328"/>
    <mergeCell ref="A281:A286"/>
    <mergeCell ref="A287:A292"/>
    <mergeCell ref="A299:A304"/>
    <mergeCell ref="A239:A244"/>
    <mergeCell ref="A245:A250"/>
    <mergeCell ref="A251:A256"/>
    <mergeCell ref="A220:A225"/>
    <mergeCell ref="A190:A195"/>
    <mergeCell ref="A196:A201"/>
    <mergeCell ref="A202:A207"/>
    <mergeCell ref="A208:A213"/>
    <mergeCell ref="A214:A219"/>
    <mergeCell ref="A2:N3"/>
    <mergeCell ref="A263:A268"/>
    <mergeCell ref="A275:A280"/>
    <mergeCell ref="A232:N233"/>
    <mergeCell ref="A160:A165"/>
    <mergeCell ref="A166:A171"/>
    <mergeCell ref="A184:A189"/>
    <mergeCell ref="A257:A262"/>
    <mergeCell ref="A100:A105"/>
    <mergeCell ref="A106:A111"/>
    <mergeCell ref="A123:B123"/>
    <mergeCell ref="A124:A129"/>
    <mergeCell ref="A130:A135"/>
    <mergeCell ref="A136:A141"/>
    <mergeCell ref="A172:A177"/>
    <mergeCell ref="A238:B238"/>
    <mergeCell ref="A40:A45"/>
    <mergeCell ref="A70:A75"/>
    <mergeCell ref="A82:A87"/>
    <mergeCell ref="A94:A99"/>
    <mergeCell ref="A64:A69"/>
    <mergeCell ref="A76:A81"/>
    <mergeCell ref="A142:A147"/>
    <mergeCell ref="A148:A153"/>
    <mergeCell ref="A154:A159"/>
    <mergeCell ref="A178:A183"/>
    <mergeCell ref="A1:N1"/>
    <mergeCell ref="A117:N118"/>
    <mergeCell ref="A46:A51"/>
    <mergeCell ref="A52:A57"/>
    <mergeCell ref="A58:A63"/>
    <mergeCell ref="A88:A93"/>
    <mergeCell ref="A9:B9"/>
    <mergeCell ref="A10:A15"/>
    <mergeCell ref="A16:A21"/>
    <mergeCell ref="A22:A27"/>
    <mergeCell ref="A28:A33"/>
    <mergeCell ref="A34:A39"/>
  </mergeCells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Índice</vt:lpstr>
      <vt:lpstr>Cuadro 1</vt:lpstr>
      <vt:lpstr>Cuadro 2</vt:lpstr>
      <vt:lpstr>Cuadro 3</vt:lpstr>
      <vt:lpstr>Cuadro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Eduardo Romero Alejo</dc:creator>
  <cp:lastModifiedBy>Andrea Milena Roncancio Sanchez</cp:lastModifiedBy>
  <dcterms:created xsi:type="dcterms:W3CDTF">2020-05-13T15:29:52Z</dcterms:created>
  <dcterms:modified xsi:type="dcterms:W3CDTF">2021-02-13T19:32:40Z</dcterms:modified>
</cp:coreProperties>
</file>