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0245" windowHeight="6780" tabRatio="500" activeTab="1"/>
  </bookViews>
  <sheets>
    <sheet name="Hoja1" sheetId="1" r:id="rId1"/>
    <sheet name="Hoja2" sheetId="2" r:id="rId2"/>
    <sheet name="Hoja3" sheetId="3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7" i="2" l="1"/>
  <c r="W7" i="2"/>
  <c r="X7" i="2"/>
  <c r="Y7" i="2"/>
  <c r="Z7" i="2"/>
  <c r="AA7" i="2"/>
  <c r="AB7" i="2"/>
  <c r="AC7" i="2"/>
  <c r="AD7" i="2"/>
  <c r="AE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G7" i="2"/>
  <c r="F7" i="2" l="1"/>
  <c r="E7" i="2"/>
</calcChain>
</file>

<file path=xl/sharedStrings.xml><?xml version="1.0" encoding="utf-8"?>
<sst xmlns="http://schemas.openxmlformats.org/spreadsheetml/2006/main" count="64" uniqueCount="56">
  <si>
    <t>velocidad directriz</t>
  </si>
  <si>
    <t>Km/h</t>
  </si>
  <si>
    <t>TMDA = 300</t>
  </si>
  <si>
    <t>radio minimo deseable</t>
  </si>
  <si>
    <t>m</t>
  </si>
  <si>
    <t>Categoría de camino IV</t>
  </si>
  <si>
    <t>radio minimo absoluto</t>
  </si>
  <si>
    <t>N.º de trochas 2</t>
  </si>
  <si>
    <t>peralte maximo</t>
  </si>
  <si>
    <t>%</t>
  </si>
  <si>
    <t>Sin control de accesos</t>
  </si>
  <si>
    <t>ancho de calzada</t>
  </si>
  <si>
    <t>Topografía ondulada</t>
  </si>
  <si>
    <t>ancho de banquina</t>
  </si>
  <si>
    <t>Sobreancho 0,80m</t>
  </si>
  <si>
    <t>Vertice</t>
  </si>
  <si>
    <t>Radio</t>
  </si>
  <si>
    <t>Longitud de espiral de entrada</t>
  </si>
  <si>
    <t>Longitud espiral de salida</t>
  </si>
  <si>
    <t>Sobreancho</t>
  </si>
  <si>
    <t>Peralte</t>
  </si>
  <si>
    <t>V1</t>
  </si>
  <si>
    <t>V2</t>
  </si>
  <si>
    <t>V3</t>
  </si>
  <si>
    <t>V4</t>
  </si>
  <si>
    <t>Radios entre 250 y 450 metros</t>
  </si>
  <si>
    <t>Longitud de espiral minima 60 m</t>
  </si>
  <si>
    <t>Vertices</t>
  </si>
  <si>
    <t>Prog.V</t>
  </si>
  <si>
    <t>a</t>
  </si>
  <si>
    <t>D</t>
  </si>
  <si>
    <t>R(m)</t>
  </si>
  <si>
    <t>Le2(m)</t>
  </si>
  <si>
    <t>Le1(m)</t>
  </si>
  <si>
    <t>Ee(m)</t>
  </si>
  <si>
    <t>Te1(m)</t>
  </si>
  <si>
    <t>Te2(m)</t>
  </si>
  <si>
    <t>Des(m)</t>
  </si>
  <si>
    <t>P(%)</t>
  </si>
  <si>
    <t>S(m)</t>
  </si>
  <si>
    <t>217°48'07</t>
  </si>
  <si>
    <t>37°48'07"</t>
  </si>
  <si>
    <t>---</t>
  </si>
  <si>
    <t>154°03'55"</t>
  </si>
  <si>
    <t>25°56'05"</t>
  </si>
  <si>
    <t>210°12'25"</t>
  </si>
  <si>
    <t>30°12'25"</t>
  </si>
  <si>
    <t>150°30'05"</t>
  </si>
  <si>
    <t>29°29'55"</t>
  </si>
  <si>
    <t>Cota.V</t>
  </si>
  <si>
    <t>i1(%)</t>
  </si>
  <si>
    <t>i2(%)</t>
  </si>
  <si>
    <t>Long.Curva(m)</t>
  </si>
  <si>
    <t>Parámetro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</si>
  <si>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</rPr>
      <t>i(%)</t>
    </r>
  </si>
  <si>
    <t>Curvas Verticales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</si>
</sst>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9">
    <xf numFmtId="0" fontId="0" fillId="0" borderId="0" xfId="0"/>
    <xf numFmtId="0" fontId="0" fillId="0" borderId="2" xfId="0" applyBorder="1"/>
    <xf numFmtId="0" fontId="0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9"/>
  <sheetViews>
    <sheetView topLeftCell="A25" zoomScale="115" zoomScaleNormal="115" workbookViewId="0">
      <selection activeCell="A27" sqref="A27"/>
    </sheetView>
  </sheetViews>
  <sheetFormatPr baseColWidth="10" defaultColWidth="9.140625" defaultRowHeight="15" x14ac:dyDescent="0.25"/>
  <cols>
    <col min="1" max="4" width="10.5703125" customWidth="1"/>
    <col min="5" max="5" width="12.5703125" customWidth="1"/>
    <col min="6" max="6" width="11.42578125" customWidth="1"/>
    <col min="7" max="7" width="14.42578125" customWidth="1"/>
    <col min="8" max="1025" width="10.5703125" customWidth="1"/>
  </cols>
  <sheetData>
    <row r="2" spans="2:9" x14ac:dyDescent="0.25">
      <c r="B2" s="23" t="s">
        <v>0</v>
      </c>
      <c r="C2" s="23"/>
      <c r="D2" s="1">
        <v>70</v>
      </c>
      <c r="E2" t="s">
        <v>1</v>
      </c>
      <c r="F2" s="2" t="s">
        <v>2</v>
      </c>
    </row>
    <row r="3" spans="2:9" x14ac:dyDescent="0.25">
      <c r="B3" s="24" t="s">
        <v>3</v>
      </c>
      <c r="C3" s="24"/>
      <c r="D3" s="3">
        <v>250</v>
      </c>
      <c r="E3" t="s">
        <v>4</v>
      </c>
      <c r="F3" s="2" t="s">
        <v>5</v>
      </c>
    </row>
    <row r="4" spans="2:9" x14ac:dyDescent="0.25">
      <c r="B4" s="25" t="s">
        <v>6</v>
      </c>
      <c r="C4" s="25"/>
      <c r="D4" s="3">
        <v>160</v>
      </c>
      <c r="E4" t="s">
        <v>4</v>
      </c>
      <c r="F4" s="2" t="s">
        <v>7</v>
      </c>
    </row>
    <row r="5" spans="2:9" x14ac:dyDescent="0.25">
      <c r="B5" s="24" t="s">
        <v>8</v>
      </c>
      <c r="C5" s="24"/>
      <c r="D5" s="3">
        <v>10</v>
      </c>
      <c r="E5" t="s">
        <v>9</v>
      </c>
      <c r="F5" s="2" t="s">
        <v>10</v>
      </c>
    </row>
    <row r="6" spans="2:9" x14ac:dyDescent="0.25">
      <c r="B6" s="24" t="s">
        <v>11</v>
      </c>
      <c r="C6" s="24"/>
      <c r="D6" s="3">
        <v>3.35</v>
      </c>
      <c r="E6" t="s">
        <v>4</v>
      </c>
      <c r="F6" s="2" t="s">
        <v>12</v>
      </c>
    </row>
    <row r="7" spans="2:9" x14ac:dyDescent="0.25">
      <c r="B7" s="22" t="s">
        <v>13</v>
      </c>
      <c r="C7" s="22"/>
      <c r="D7" s="4">
        <v>2</v>
      </c>
      <c r="E7" t="s">
        <v>4</v>
      </c>
      <c r="F7" s="2" t="s">
        <v>14</v>
      </c>
    </row>
    <row r="13" spans="2:9" ht="9" customHeight="1" x14ac:dyDescent="0.25"/>
    <row r="14" spans="2:9" hidden="1" x14ac:dyDescent="0.25"/>
    <row r="15" spans="2:9" ht="51" customHeight="1" x14ac:dyDescent="0.25">
      <c r="C15" s="5" t="s">
        <v>15</v>
      </c>
      <c r="D15" s="5" t="s">
        <v>16</v>
      </c>
      <c r="E15" s="6" t="s">
        <v>17</v>
      </c>
      <c r="F15" s="6" t="s">
        <v>18</v>
      </c>
      <c r="G15" s="6" t="s">
        <v>19</v>
      </c>
      <c r="H15" s="7" t="s">
        <v>20</v>
      </c>
      <c r="I15" s="8"/>
    </row>
    <row r="16" spans="2:9" x14ac:dyDescent="0.25">
      <c r="C16" s="9" t="s">
        <v>21</v>
      </c>
      <c r="D16" s="10">
        <v>350</v>
      </c>
      <c r="E16" s="11">
        <v>100</v>
      </c>
      <c r="F16" s="10">
        <v>100</v>
      </c>
      <c r="G16" s="11"/>
      <c r="H16" s="12">
        <v>0.05</v>
      </c>
    </row>
    <row r="17" spans="2:8" x14ac:dyDescent="0.25">
      <c r="C17" s="9" t="s">
        <v>22</v>
      </c>
      <c r="D17" s="13">
        <v>350</v>
      </c>
      <c r="E17" s="14">
        <v>100</v>
      </c>
      <c r="F17" s="13">
        <v>100</v>
      </c>
      <c r="G17" s="14"/>
      <c r="H17" s="15">
        <v>0.05</v>
      </c>
    </row>
    <row r="18" spans="2:8" x14ac:dyDescent="0.25">
      <c r="C18" s="9" t="s">
        <v>23</v>
      </c>
      <c r="D18" s="13">
        <v>350</v>
      </c>
      <c r="E18" s="14">
        <v>100</v>
      </c>
      <c r="F18" s="13">
        <v>100</v>
      </c>
      <c r="G18" s="14"/>
      <c r="H18" s="15">
        <v>0.05</v>
      </c>
    </row>
    <row r="19" spans="2:8" x14ac:dyDescent="0.25">
      <c r="C19" s="9" t="s">
        <v>24</v>
      </c>
      <c r="D19" s="16">
        <v>350</v>
      </c>
      <c r="E19" s="17">
        <v>100</v>
      </c>
      <c r="F19" s="16">
        <v>100</v>
      </c>
      <c r="G19" s="17"/>
      <c r="H19" s="18">
        <v>0.05</v>
      </c>
    </row>
    <row r="21" spans="2:8" x14ac:dyDescent="0.25">
      <c r="C21" t="s">
        <v>25</v>
      </c>
    </row>
    <row r="22" spans="2:8" x14ac:dyDescent="0.25">
      <c r="C22" t="s">
        <v>26</v>
      </c>
    </row>
    <row r="27" spans="2:8" x14ac:dyDescent="0.25">
      <c r="B27" s="20" t="s">
        <v>27</v>
      </c>
      <c r="C27" s="20">
        <v>1</v>
      </c>
      <c r="D27" s="20">
        <v>2</v>
      </c>
      <c r="E27" s="20">
        <v>3</v>
      </c>
      <c r="F27" s="20">
        <v>4</v>
      </c>
    </row>
    <row r="28" spans="2:8" x14ac:dyDescent="0.25">
      <c r="B28" s="20" t="s">
        <v>28</v>
      </c>
      <c r="C28" s="20">
        <v>910.75</v>
      </c>
      <c r="D28" s="20">
        <v>6067.6</v>
      </c>
      <c r="E28" s="20">
        <v>6924.6</v>
      </c>
      <c r="F28" s="20">
        <v>10052.969999999999</v>
      </c>
    </row>
    <row r="29" spans="2:8" x14ac:dyDescent="0.25">
      <c r="B29" s="19" t="s">
        <v>29</v>
      </c>
      <c r="C29" s="20" t="s">
        <v>40</v>
      </c>
      <c r="D29" s="20" t="s">
        <v>43</v>
      </c>
      <c r="E29" s="20" t="s">
        <v>45</v>
      </c>
      <c r="F29" s="20" t="s">
        <v>47</v>
      </c>
    </row>
    <row r="30" spans="2:8" x14ac:dyDescent="0.25">
      <c r="B30" s="19" t="s">
        <v>30</v>
      </c>
      <c r="C30" s="20" t="s">
        <v>41</v>
      </c>
      <c r="D30" s="20" t="s">
        <v>44</v>
      </c>
      <c r="E30" s="20" t="s">
        <v>46</v>
      </c>
      <c r="F30" s="20" t="s">
        <v>48</v>
      </c>
    </row>
    <row r="31" spans="2:8" x14ac:dyDescent="0.25">
      <c r="B31" s="20" t="s">
        <v>31</v>
      </c>
      <c r="C31" s="20">
        <v>400</v>
      </c>
      <c r="D31" s="20">
        <v>300</v>
      </c>
      <c r="E31" s="20">
        <v>300</v>
      </c>
      <c r="F31" s="20">
        <v>450</v>
      </c>
    </row>
    <row r="32" spans="2:8" x14ac:dyDescent="0.25">
      <c r="B32" s="20" t="s">
        <v>33</v>
      </c>
      <c r="C32" s="20">
        <v>100</v>
      </c>
      <c r="D32" s="20">
        <v>80</v>
      </c>
      <c r="E32" s="20">
        <v>80</v>
      </c>
      <c r="F32" s="20">
        <v>100</v>
      </c>
    </row>
    <row r="33" spans="2:6" x14ac:dyDescent="0.25">
      <c r="B33" s="20" t="s">
        <v>32</v>
      </c>
      <c r="C33" s="20">
        <v>100</v>
      </c>
      <c r="D33" s="20">
        <v>80</v>
      </c>
      <c r="E33" s="20">
        <v>80</v>
      </c>
      <c r="F33" s="20">
        <v>100</v>
      </c>
    </row>
    <row r="34" spans="2:6" x14ac:dyDescent="0.25">
      <c r="B34" s="20" t="s">
        <v>34</v>
      </c>
      <c r="C34" s="20">
        <v>23.9</v>
      </c>
      <c r="D34" s="20">
        <v>8.76</v>
      </c>
      <c r="E34" s="20">
        <v>11.65</v>
      </c>
      <c r="F34" s="20">
        <v>16.29</v>
      </c>
    </row>
    <row r="35" spans="2:6" x14ac:dyDescent="0.25">
      <c r="B35" s="20" t="s">
        <v>35</v>
      </c>
      <c r="C35" s="20">
        <v>187.29</v>
      </c>
      <c r="D35" s="20">
        <v>109.26</v>
      </c>
      <c r="E35" s="20">
        <v>121.18</v>
      </c>
      <c r="F35" s="20">
        <v>168.69</v>
      </c>
    </row>
    <row r="36" spans="2:6" x14ac:dyDescent="0.25">
      <c r="B36" s="20" t="s">
        <v>36</v>
      </c>
      <c r="C36" s="20">
        <v>187.29</v>
      </c>
      <c r="D36" s="20">
        <v>109.26</v>
      </c>
      <c r="E36" s="20">
        <v>121.18</v>
      </c>
      <c r="F36" s="20">
        <v>168.69</v>
      </c>
    </row>
    <row r="37" spans="2:6" x14ac:dyDescent="0.25">
      <c r="B37" s="20" t="s">
        <v>37</v>
      </c>
      <c r="C37" s="20">
        <v>363.91</v>
      </c>
      <c r="D37" s="20">
        <v>215.79</v>
      </c>
      <c r="E37" s="20">
        <v>238.16</v>
      </c>
      <c r="F37" s="20">
        <v>331.68</v>
      </c>
    </row>
    <row r="38" spans="2:6" x14ac:dyDescent="0.25">
      <c r="B38" s="20" t="s">
        <v>38</v>
      </c>
      <c r="C38" s="20">
        <v>5</v>
      </c>
      <c r="D38" s="20">
        <v>5</v>
      </c>
      <c r="E38" s="20">
        <v>5</v>
      </c>
      <c r="F38" s="20">
        <v>5</v>
      </c>
    </row>
    <row r="39" spans="2:6" x14ac:dyDescent="0.25">
      <c r="B39" s="20" t="s">
        <v>39</v>
      </c>
      <c r="C39" s="21" t="s">
        <v>42</v>
      </c>
      <c r="D39" s="21" t="s">
        <v>42</v>
      </c>
      <c r="E39" s="21" t="s">
        <v>42</v>
      </c>
      <c r="F39" s="21" t="s">
        <v>42</v>
      </c>
    </row>
  </sheetData>
  <mergeCells count="6">
    <mergeCell ref="B7:C7"/>
    <mergeCell ref="B2:C2"/>
    <mergeCell ref="B3:C3"/>
    <mergeCell ref="B4:C4"/>
    <mergeCell ref="B5:C5"/>
    <mergeCell ref="B6:C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4"/>
  <sheetViews>
    <sheetView tabSelected="1" zoomScale="55" zoomScaleNormal="55" workbookViewId="0">
      <selection activeCell="B3" sqref="B3"/>
    </sheetView>
  </sheetViews>
  <sheetFormatPr baseColWidth="10" defaultColWidth="9.140625" defaultRowHeight="15" x14ac:dyDescent="0.25"/>
  <cols>
    <col min="1" max="1" width="10.5703125" style="27" customWidth="1"/>
    <col min="2" max="2" width="13.85546875" style="27" bestFit="1" customWidth="1"/>
    <col min="3" max="6" width="10.5703125" style="27" customWidth="1"/>
    <col min="7" max="7" width="10.5703125" style="28" customWidth="1"/>
    <col min="8" max="1025" width="10.5703125" style="27" customWidth="1"/>
    <col min="1026" max="16384" width="9.140625" style="27"/>
  </cols>
  <sheetData>
    <row r="2" spans="2:31" x14ac:dyDescent="0.25">
      <c r="B2" s="27" t="s">
        <v>55</v>
      </c>
    </row>
    <row r="4" spans="2:31" x14ac:dyDescent="0.25">
      <c r="B4" s="20" t="s">
        <v>27</v>
      </c>
      <c r="C4" s="20">
        <v>1</v>
      </c>
      <c r="D4" s="20">
        <v>2</v>
      </c>
      <c r="E4" s="20">
        <v>3</v>
      </c>
      <c r="F4" s="20">
        <v>4</v>
      </c>
      <c r="G4" s="26">
        <v>5</v>
      </c>
      <c r="H4" s="20">
        <v>6</v>
      </c>
      <c r="I4" s="26">
        <v>7</v>
      </c>
      <c r="J4" s="20">
        <v>8</v>
      </c>
      <c r="K4" s="26">
        <v>9</v>
      </c>
      <c r="L4" s="20">
        <v>10</v>
      </c>
      <c r="M4" s="26">
        <v>11</v>
      </c>
      <c r="N4" s="20">
        <v>12</v>
      </c>
      <c r="O4" s="26">
        <v>13</v>
      </c>
      <c r="P4" s="20">
        <v>14</v>
      </c>
      <c r="Q4" s="26">
        <v>15</v>
      </c>
      <c r="R4" s="20">
        <v>16</v>
      </c>
      <c r="S4" s="26">
        <v>17</v>
      </c>
      <c r="T4" s="20">
        <v>18</v>
      </c>
      <c r="U4" s="26">
        <v>19</v>
      </c>
      <c r="V4" s="20">
        <v>20</v>
      </c>
      <c r="W4" s="26">
        <v>21</v>
      </c>
      <c r="X4" s="20">
        <v>22</v>
      </c>
      <c r="Y4" s="26">
        <v>23</v>
      </c>
      <c r="Z4" s="20">
        <v>24</v>
      </c>
      <c r="AA4" s="26">
        <v>25</v>
      </c>
      <c r="AB4" s="20">
        <v>26</v>
      </c>
      <c r="AC4" s="26">
        <v>27</v>
      </c>
      <c r="AD4" s="20">
        <v>28</v>
      </c>
      <c r="AE4" s="26">
        <v>29</v>
      </c>
    </row>
    <row r="5" spans="2:31" x14ac:dyDescent="0.25">
      <c r="B5" s="20" t="s">
        <v>28</v>
      </c>
      <c r="C5" s="20">
        <v>353.81</v>
      </c>
      <c r="D5" s="20">
        <v>668.86</v>
      </c>
      <c r="E5" s="20">
        <v>951.88</v>
      </c>
      <c r="F5" s="20">
        <v>1301.29</v>
      </c>
      <c r="G5" s="26">
        <v>1587.47</v>
      </c>
      <c r="H5" s="20">
        <v>1863.04</v>
      </c>
      <c r="I5" s="20">
        <v>2369.96</v>
      </c>
      <c r="J5" s="20">
        <v>2641.97</v>
      </c>
      <c r="K5" s="20">
        <v>2995.22</v>
      </c>
      <c r="L5" s="20">
        <v>3575.33</v>
      </c>
      <c r="M5" s="20">
        <v>4147.96</v>
      </c>
      <c r="N5" s="20">
        <v>4703.59</v>
      </c>
      <c r="O5" s="20">
        <v>5695.32</v>
      </c>
      <c r="P5" s="20">
        <v>6178.82</v>
      </c>
      <c r="Q5" s="20">
        <v>6547.04</v>
      </c>
      <c r="R5" s="20">
        <v>7961.89</v>
      </c>
      <c r="S5" s="20">
        <v>8181.5</v>
      </c>
      <c r="T5" s="20">
        <v>8470.34</v>
      </c>
      <c r="U5" s="20">
        <v>8673.51</v>
      </c>
      <c r="V5" s="20">
        <v>9047.77</v>
      </c>
      <c r="W5" s="20">
        <v>9291.2800000000007</v>
      </c>
      <c r="X5" s="20">
        <v>9558.5</v>
      </c>
      <c r="Y5" s="20">
        <v>9798.5400000000009</v>
      </c>
      <c r="Z5" s="20">
        <v>10591.02</v>
      </c>
      <c r="AA5" s="20">
        <v>10861.9</v>
      </c>
      <c r="AB5" s="20">
        <v>11625.49</v>
      </c>
      <c r="AC5" s="20">
        <v>12153.86</v>
      </c>
      <c r="AD5" s="20">
        <v>12975</v>
      </c>
      <c r="AE5" s="20">
        <v>13492.33</v>
      </c>
    </row>
    <row r="6" spans="2:31" x14ac:dyDescent="0.25">
      <c r="B6" s="20" t="s">
        <v>49</v>
      </c>
      <c r="C6" s="20">
        <v>741.12</v>
      </c>
      <c r="D6" s="20">
        <v>741.64</v>
      </c>
      <c r="E6" s="20">
        <v>747.7</v>
      </c>
      <c r="F6" s="20">
        <v>752.87</v>
      </c>
      <c r="G6" s="26">
        <v>759.98</v>
      </c>
      <c r="H6" s="20">
        <v>759.26</v>
      </c>
      <c r="I6" s="20">
        <v>771.2</v>
      </c>
      <c r="J6" s="20">
        <v>760.14</v>
      </c>
      <c r="K6" s="20">
        <v>759.85</v>
      </c>
      <c r="L6" s="20">
        <v>750.17</v>
      </c>
      <c r="M6" s="20">
        <v>750.51</v>
      </c>
      <c r="N6" s="20">
        <v>764.78</v>
      </c>
      <c r="O6" s="20">
        <v>781.78</v>
      </c>
      <c r="P6" s="20">
        <v>793.48</v>
      </c>
      <c r="Q6" s="20">
        <v>789.53</v>
      </c>
      <c r="R6" s="20">
        <v>819.89</v>
      </c>
      <c r="S6" s="20">
        <v>810.01</v>
      </c>
      <c r="T6" s="20">
        <v>811.66</v>
      </c>
      <c r="U6" s="20">
        <v>799.25</v>
      </c>
      <c r="V6" s="20">
        <v>807.47</v>
      </c>
      <c r="W6" s="20">
        <v>806</v>
      </c>
      <c r="X6" s="20">
        <v>809.77</v>
      </c>
      <c r="Y6" s="20">
        <v>810.14</v>
      </c>
      <c r="Z6" s="20">
        <v>820.54</v>
      </c>
      <c r="AA6" s="20">
        <v>820.92</v>
      </c>
      <c r="AB6" s="20">
        <v>838.22</v>
      </c>
      <c r="AC6" s="20">
        <v>841</v>
      </c>
      <c r="AD6" s="20">
        <v>850.4</v>
      </c>
      <c r="AE6" s="20">
        <v>869.95</v>
      </c>
    </row>
    <row r="7" spans="2:31" x14ac:dyDescent="0.25">
      <c r="B7" s="20" t="s">
        <v>50</v>
      </c>
      <c r="C7" s="20">
        <v>1.6559999999999999</v>
      </c>
      <c r="D7" s="20">
        <v>0.16600000000000001</v>
      </c>
      <c r="E7" s="20">
        <f>D8</f>
        <v>2.141</v>
      </c>
      <c r="F7" s="20">
        <f>E8</f>
        <v>1.4790000000000001</v>
      </c>
      <c r="G7" s="20">
        <f>F8</f>
        <v>2.484</v>
      </c>
      <c r="H7" s="20">
        <f t="shared" ref="H7:AE7" si="0">G8</f>
        <v>-0.26</v>
      </c>
      <c r="I7" s="20">
        <f t="shared" si="0"/>
        <v>2.355</v>
      </c>
      <c r="J7" s="20">
        <f t="shared" si="0"/>
        <v>-4.0659999999999998</v>
      </c>
      <c r="K7" s="20">
        <f t="shared" si="0"/>
        <v>-8.2000000000000003E-2</v>
      </c>
      <c r="L7" s="20">
        <f t="shared" si="0"/>
        <v>-1.6679999999999999</v>
      </c>
      <c r="M7" s="20">
        <f t="shared" si="0"/>
        <v>5.8000000000000003E-2</v>
      </c>
      <c r="N7" s="20">
        <f t="shared" si="0"/>
        <v>2.5680000000000001</v>
      </c>
      <c r="O7" s="20">
        <f t="shared" si="0"/>
        <v>1.714</v>
      </c>
      <c r="P7" s="20">
        <f t="shared" si="0"/>
        <v>2.4209999999999998</v>
      </c>
      <c r="Q7" s="20">
        <f t="shared" si="0"/>
        <v>-1.073</v>
      </c>
      <c r="R7" s="20">
        <f t="shared" si="0"/>
        <v>2.0750000000000002</v>
      </c>
      <c r="S7" s="20">
        <f t="shared" si="0"/>
        <v>-4.0449999999999999</v>
      </c>
      <c r="T7" s="20">
        <f t="shared" si="0"/>
        <v>0.57299999999999995</v>
      </c>
      <c r="U7" s="20">
        <f t="shared" si="0"/>
        <v>-6.109</v>
      </c>
      <c r="V7" s="20">
        <f t="shared" si="0"/>
        <v>2.198</v>
      </c>
      <c r="W7" s="20">
        <f t="shared" si="0"/>
        <v>-0.60499999999999998</v>
      </c>
      <c r="X7" s="20">
        <f t="shared" si="0"/>
        <v>1.413</v>
      </c>
      <c r="Y7" s="20">
        <f t="shared" si="0"/>
        <v>0.151</v>
      </c>
      <c r="Z7" s="20">
        <f t="shared" si="0"/>
        <v>1.3120000000000001</v>
      </c>
      <c r="AA7" s="20">
        <f t="shared" si="0"/>
        <v>0.14000000000000001</v>
      </c>
      <c r="AB7" s="20">
        <f t="shared" si="0"/>
        <v>2.266</v>
      </c>
      <c r="AC7" s="20">
        <f t="shared" si="0"/>
        <v>0.52700000000000002</v>
      </c>
      <c r="AD7" s="20">
        <f t="shared" si="0"/>
        <v>1.1439999999999999</v>
      </c>
      <c r="AE7" s="20">
        <f t="shared" si="0"/>
        <v>3.78</v>
      </c>
    </row>
    <row r="8" spans="2:31" x14ac:dyDescent="0.25">
      <c r="B8" s="20" t="s">
        <v>51</v>
      </c>
      <c r="C8" s="20">
        <v>0.16600000000000001</v>
      </c>
      <c r="D8" s="20">
        <v>2.141</v>
      </c>
      <c r="E8" s="20">
        <v>1.4790000000000001</v>
      </c>
      <c r="F8" s="20">
        <v>2.484</v>
      </c>
      <c r="G8" s="26">
        <v>-0.26</v>
      </c>
      <c r="H8" s="20">
        <v>2.355</v>
      </c>
      <c r="I8" s="20">
        <v>-4.0659999999999998</v>
      </c>
      <c r="J8" s="20">
        <v>-8.2000000000000003E-2</v>
      </c>
      <c r="K8" s="20">
        <v>-1.6679999999999999</v>
      </c>
      <c r="L8" s="20">
        <v>5.8000000000000003E-2</v>
      </c>
      <c r="M8" s="20">
        <v>2.5680000000000001</v>
      </c>
      <c r="N8" s="20">
        <v>1.714</v>
      </c>
      <c r="O8" s="20">
        <v>2.4209999999999998</v>
      </c>
      <c r="P8" s="20">
        <v>-1.073</v>
      </c>
      <c r="Q8" s="20">
        <v>2.0750000000000002</v>
      </c>
      <c r="R8" s="20">
        <v>-4.0449999999999999</v>
      </c>
      <c r="S8" s="20">
        <v>0.57299999999999995</v>
      </c>
      <c r="T8" s="20">
        <v>-6.109</v>
      </c>
      <c r="U8" s="20">
        <v>2.198</v>
      </c>
      <c r="V8" s="20">
        <v>-0.60499999999999998</v>
      </c>
      <c r="W8" s="20">
        <v>1.413</v>
      </c>
      <c r="X8" s="20">
        <v>0.151</v>
      </c>
      <c r="Y8" s="20">
        <v>1.3120000000000001</v>
      </c>
      <c r="Z8" s="20">
        <v>0.14000000000000001</v>
      </c>
      <c r="AA8" s="20">
        <v>2.266</v>
      </c>
      <c r="AB8" s="20">
        <v>0.52700000000000002</v>
      </c>
      <c r="AC8" s="20">
        <v>1.1439999999999999</v>
      </c>
      <c r="AD8" s="20">
        <v>3.78</v>
      </c>
      <c r="AE8" s="20">
        <v>1.792</v>
      </c>
    </row>
    <row r="9" spans="2:31" x14ac:dyDescent="0.25">
      <c r="B9" s="20" t="s">
        <v>54</v>
      </c>
      <c r="C9" s="20">
        <v>1.49</v>
      </c>
      <c r="D9" s="20">
        <v>-1.9750000000000001</v>
      </c>
      <c r="E9" s="20">
        <v>0.66200000000000003</v>
      </c>
      <c r="F9" s="20">
        <v>-1.0049999999999999</v>
      </c>
      <c r="G9" s="26">
        <v>2.7440000000000002</v>
      </c>
      <c r="H9" s="20">
        <v>-2.6160000000000001</v>
      </c>
      <c r="I9" s="20">
        <v>6.4219999999999997</v>
      </c>
      <c r="J9" s="20">
        <v>-3.984</v>
      </c>
      <c r="K9" s="20">
        <v>1.5860000000000001</v>
      </c>
      <c r="L9" s="20">
        <v>-1.7270000000000001</v>
      </c>
      <c r="M9" s="20">
        <v>-2.5089999999999999</v>
      </c>
      <c r="N9" s="20">
        <v>0.85299999999999998</v>
      </c>
      <c r="O9" s="20">
        <v>-0.70599999999999996</v>
      </c>
      <c r="P9" s="20">
        <v>3.4929999999999999</v>
      </c>
      <c r="Q9" s="20">
        <v>-3.1480000000000001</v>
      </c>
      <c r="R9" s="20">
        <v>6.12</v>
      </c>
      <c r="S9" s="20">
        <v>-4.6180000000000003</v>
      </c>
      <c r="T9" s="20">
        <v>6.6820000000000004</v>
      </c>
      <c r="U9" s="20">
        <v>-8.3070000000000004</v>
      </c>
      <c r="V9" s="20">
        <v>2.802</v>
      </c>
      <c r="W9" s="20">
        <v>-2.0169999999999999</v>
      </c>
      <c r="X9" s="20">
        <v>1.262</v>
      </c>
      <c r="Y9" s="20">
        <v>-1.1619999999999999</v>
      </c>
      <c r="Z9" s="20">
        <v>1.173</v>
      </c>
      <c r="AA9" s="20">
        <v>-2.1259999999999999</v>
      </c>
      <c r="AB9" s="20">
        <v>1.738</v>
      </c>
      <c r="AC9" s="20">
        <v>-0.61699999999999999</v>
      </c>
      <c r="AD9" s="20">
        <v>-2.6360000000000001</v>
      </c>
      <c r="AE9" s="20">
        <v>1.988</v>
      </c>
    </row>
    <row r="10" spans="2:31" x14ac:dyDescent="0.25">
      <c r="B10" s="20" t="s">
        <v>52</v>
      </c>
      <c r="C10" s="20">
        <v>200</v>
      </c>
      <c r="D10" s="20">
        <v>200</v>
      </c>
      <c r="E10" s="20">
        <v>200</v>
      </c>
      <c r="F10" s="20">
        <v>200</v>
      </c>
      <c r="G10" s="26">
        <v>200</v>
      </c>
      <c r="H10" s="20">
        <v>200</v>
      </c>
      <c r="I10" s="20">
        <v>200</v>
      </c>
      <c r="J10" s="20">
        <v>200</v>
      </c>
      <c r="K10" s="20">
        <v>200</v>
      </c>
      <c r="L10" s="20">
        <v>200</v>
      </c>
      <c r="M10" s="20">
        <v>200</v>
      </c>
      <c r="N10" s="20">
        <v>200</v>
      </c>
      <c r="O10" s="20">
        <v>200</v>
      </c>
      <c r="P10" s="20">
        <v>200</v>
      </c>
      <c r="Q10" s="20">
        <v>200</v>
      </c>
      <c r="R10" s="20">
        <v>200</v>
      </c>
      <c r="S10" s="20">
        <v>200</v>
      </c>
      <c r="T10" s="20">
        <v>200</v>
      </c>
      <c r="U10" s="20">
        <v>200</v>
      </c>
      <c r="V10" s="20">
        <v>200</v>
      </c>
      <c r="W10" s="20">
        <v>200</v>
      </c>
      <c r="X10" s="20">
        <v>200</v>
      </c>
      <c r="Y10" s="20">
        <v>200</v>
      </c>
      <c r="Z10" s="20">
        <v>200</v>
      </c>
      <c r="AA10" s="20">
        <v>200</v>
      </c>
      <c r="AB10" s="20">
        <v>200</v>
      </c>
      <c r="AC10" s="20">
        <v>200</v>
      </c>
      <c r="AD10" s="20">
        <v>200</v>
      </c>
      <c r="AE10" s="20">
        <v>200</v>
      </c>
    </row>
    <row r="11" spans="2:31" x14ac:dyDescent="0.25">
      <c r="B11" s="20" t="s">
        <v>53</v>
      </c>
      <c r="C11" s="20">
        <v>13422.26</v>
      </c>
      <c r="D11" s="20">
        <v>-10125.26</v>
      </c>
      <c r="E11" s="20">
        <v>30211.33</v>
      </c>
      <c r="F11" s="20">
        <v>-19898.62</v>
      </c>
      <c r="G11" s="26">
        <v>7287.89</v>
      </c>
      <c r="H11" s="20">
        <v>-7646.59</v>
      </c>
      <c r="I11" s="20">
        <v>3114.32</v>
      </c>
      <c r="J11" s="20">
        <v>-5019.7700000000004</v>
      </c>
      <c r="K11" s="20">
        <v>12609.43</v>
      </c>
      <c r="L11" s="20">
        <v>-11582.44</v>
      </c>
      <c r="M11" s="20">
        <v>-7970.28</v>
      </c>
      <c r="N11" s="20">
        <v>23439.17</v>
      </c>
      <c r="O11" s="20">
        <v>-28325.25</v>
      </c>
      <c r="P11" s="20">
        <v>5724.98</v>
      </c>
      <c r="Q11" s="20">
        <v>-6353.67</v>
      </c>
      <c r="R11" s="20">
        <v>3268.08</v>
      </c>
      <c r="S11" s="20">
        <v>-4331.1099999999997</v>
      </c>
      <c r="T11" s="20">
        <v>2992.98</v>
      </c>
      <c r="U11" s="20">
        <v>-2407.59</v>
      </c>
      <c r="V11" s="20">
        <v>7137.09</v>
      </c>
      <c r="W11" s="20">
        <v>-9914.2099999999991</v>
      </c>
      <c r="X11" s="20">
        <v>15851.12</v>
      </c>
      <c r="Y11" s="20">
        <v>-17218.689999999999</v>
      </c>
      <c r="Z11" s="20">
        <v>17056.97</v>
      </c>
      <c r="AA11" s="20">
        <v>-9408.1</v>
      </c>
      <c r="AB11" s="20">
        <v>11504.27</v>
      </c>
      <c r="AC11" s="20">
        <v>-32429.88</v>
      </c>
      <c r="AD11" s="20">
        <v>-7586.14</v>
      </c>
      <c r="AE11" s="20">
        <v>10058.35</v>
      </c>
    </row>
    <row r="12" spans="2:31" x14ac:dyDescent="0.25"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31" x14ac:dyDescent="0.25"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31" x14ac:dyDescent="0.25"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Notebook HP</dc:creator>
  <dc:description/>
  <cp:lastModifiedBy>andres</cp:lastModifiedBy>
  <cp:revision>1</cp:revision>
  <dcterms:created xsi:type="dcterms:W3CDTF">2018-05-08T22:51:58Z</dcterms:created>
  <dcterms:modified xsi:type="dcterms:W3CDTF">2018-07-10T15:42:22Z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