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120" windowWidth="20490" windowHeight="7530"/>
  </bookViews>
  <sheets>
    <sheet name="Cronograma" sheetId="1" r:id="rId1"/>
    <sheet name="Hoja3" sheetId="4" r:id="rId2"/>
  </sheets>
  <calcPr calcId="144525" iterateDelta="1E-4"/>
</workbook>
</file>

<file path=xl/calcChain.xml><?xml version="1.0" encoding="utf-8"?>
<calcChain xmlns="http://schemas.openxmlformats.org/spreadsheetml/2006/main">
  <c r="C72" i="1" l="1"/>
  <c r="D72" i="1" s="1"/>
  <c r="L73" i="1"/>
  <c r="K73" i="1"/>
  <c r="J73" i="1"/>
  <c r="I73" i="1"/>
  <c r="H73" i="1"/>
  <c r="G73" i="1"/>
  <c r="F73" i="1"/>
  <c r="C67" i="1" s="1"/>
  <c r="D67" i="1" s="1"/>
  <c r="E73" i="1"/>
  <c r="B73" i="1"/>
  <c r="D75" i="1" s="1"/>
  <c r="E75" i="1" s="1"/>
  <c r="F75" i="1" s="1"/>
  <c r="G75" i="1" s="1"/>
  <c r="H75" i="1" s="1"/>
  <c r="I75" i="1" s="1"/>
  <c r="J75" i="1" s="1"/>
  <c r="K75" i="1" s="1"/>
  <c r="L75" i="1" s="1"/>
  <c r="C71" i="1"/>
  <c r="D71" i="1" s="1"/>
  <c r="C69" i="1"/>
  <c r="D69" i="1" s="1"/>
  <c r="C68" i="1"/>
  <c r="D68" i="1" s="1"/>
  <c r="C66" i="1"/>
  <c r="D66" i="1" s="1"/>
  <c r="C65" i="1"/>
  <c r="D65" i="1" s="1"/>
  <c r="C64" i="1"/>
  <c r="D64" i="1" s="1"/>
  <c r="C63" i="1"/>
  <c r="D63" i="1" s="1"/>
  <c r="C62" i="1"/>
  <c r="D62" i="1" s="1"/>
  <c r="B74" i="1" l="1"/>
  <c r="C70" i="1"/>
  <c r="C73" i="1" s="1"/>
  <c r="E76" i="1" l="1"/>
  <c r="F76" i="1" s="1"/>
  <c r="G76" i="1" s="1"/>
  <c r="H76" i="1" s="1"/>
  <c r="I76" i="1" s="1"/>
  <c r="J76" i="1" s="1"/>
  <c r="K76" i="1" s="1"/>
  <c r="L76" i="1" s="1"/>
  <c r="D76" i="1"/>
  <c r="D70" i="1"/>
  <c r="D73" i="1" s="1"/>
</calcChain>
</file>

<file path=xl/sharedStrings.xml><?xml version="1.0" encoding="utf-8"?>
<sst xmlns="http://schemas.openxmlformats.org/spreadsheetml/2006/main" count="76" uniqueCount="76">
  <si>
    <t>TOTAL</t>
  </si>
  <si>
    <t>Daily burnout</t>
  </si>
  <si>
    <t>Estimate</t>
  </si>
  <si>
    <t>Burnout</t>
  </si>
  <si>
    <t>Tareas</t>
  </si>
  <si>
    <t>Tiempo (estimado)</t>
  </si>
  <si>
    <t>Tiempo (Gastado)</t>
  </si>
  <si>
    <t>Tiempo (restante)</t>
  </si>
  <si>
    <t>Tiempo restante (estimado)</t>
  </si>
  <si>
    <t>Tiempo restante (gastado)</t>
  </si>
  <si>
    <t>1.1.1 Diseño de datos</t>
  </si>
  <si>
    <t>1.2.1 Especificacion funcional</t>
  </si>
  <si>
    <t>1.2.2 Requerimientos funcionales</t>
  </si>
  <si>
    <t>1.2.3 Requerimientos no funcionales</t>
  </si>
  <si>
    <t>1.3.1 Diseño funcional</t>
  </si>
  <si>
    <t>1.3.2 Diseño técnico</t>
  </si>
  <si>
    <t>1.3.3 Casos de prueba</t>
  </si>
  <si>
    <t>1.4.1 Preparación de ambiente de desarrollo</t>
  </si>
  <si>
    <t>1.4.2 Base de datos</t>
  </si>
  <si>
    <t>1.4.3 Lógica de módulo</t>
  </si>
  <si>
    <t>1.5.1 Ambiente de pruebas</t>
  </si>
  <si>
    <t>1.5.2 Pruebas integrales</t>
  </si>
  <si>
    <t>1.5.3 Pruebas de aceptacion de usuario</t>
  </si>
  <si>
    <t>Primer Sprint</t>
  </si>
  <si>
    <t>2.1.1 Diseño de datos</t>
  </si>
  <si>
    <t>2.2.1 Especificacion funcional</t>
  </si>
  <si>
    <t>2.2.2 Requerimientos funcionales</t>
  </si>
  <si>
    <t>2.2.3 Requerimientos no funcionales</t>
  </si>
  <si>
    <t>2.3.1 Diseño funcional</t>
  </si>
  <si>
    <t>2.3.2 Diseño técnico</t>
  </si>
  <si>
    <t>2.3.3 Casos de prueba</t>
  </si>
  <si>
    <t>2.4.1 Preparación de ambiente de desarrollo</t>
  </si>
  <si>
    <t>2.4.2 Base de datos</t>
  </si>
  <si>
    <t>2.4.3 Lógica de módulo</t>
  </si>
  <si>
    <t>2.5.1 Ambiente de pruebas</t>
  </si>
  <si>
    <t>2.5.2 Pruebas integrales</t>
  </si>
  <si>
    <t>2.5.3 Pruebas de aceptacion de usuario</t>
  </si>
  <si>
    <t>3.1.1 Diseño de datos</t>
  </si>
  <si>
    <t>3.2.1 Especificacion funcional</t>
  </si>
  <si>
    <t>3.2.2 Requerimientos funcionales</t>
  </si>
  <si>
    <t>3.2.3 Requerimientos no funcionales</t>
  </si>
  <si>
    <t>3.3.1 Diseño funcional</t>
  </si>
  <si>
    <t>3.3.2 Diseño técnico</t>
  </si>
  <si>
    <t>3.3.3 Casos de prueba</t>
  </si>
  <si>
    <t>3.4.1 Preparación de ambiente de desarrollo</t>
  </si>
  <si>
    <t>3.4.2 Base de datos</t>
  </si>
  <si>
    <t>3.4.3 Lógica de módulo</t>
  </si>
  <si>
    <t>3.5.1 Ambiente de pruebas</t>
  </si>
  <si>
    <t>3.5.2 Pruebas integrales</t>
  </si>
  <si>
    <t>3.5.3 Pruebas de aceptacion de usuario</t>
  </si>
  <si>
    <t>4.1.1 Diseño de datos</t>
  </si>
  <si>
    <t>4.2.1 Especificacion funcional</t>
  </si>
  <si>
    <t>4.2.2 Requerimientos funcionales</t>
  </si>
  <si>
    <t>4.2.3 Requerimientos no funcionales</t>
  </si>
  <si>
    <t>4.3.1 Diseño funcional</t>
  </si>
  <si>
    <t>4.3.2 Diseño técnico</t>
  </si>
  <si>
    <t>4.3.3 Casos de prueba</t>
  </si>
  <si>
    <t>4.4.1 Preparación de ambiente de desarrollo</t>
  </si>
  <si>
    <t>4.4.2 Base de datos</t>
  </si>
  <si>
    <t>4.4.3 Lógica de módulo</t>
  </si>
  <si>
    <t>4.5.1 Ambiente de pruebas</t>
  </si>
  <si>
    <t>4.5.2 Pruebas integrales</t>
  </si>
  <si>
    <t>4.5.3 Pruebas de aceptacion de usuario</t>
  </si>
  <si>
    <t xml:space="preserve">Segundo Sprint </t>
  </si>
  <si>
    <t>Tercer Sprint</t>
  </si>
  <si>
    <t>Cuarto Sprint</t>
  </si>
  <si>
    <t>Reportes Puesta en Produccion</t>
  </si>
  <si>
    <t>Pruebas de Postproduccion</t>
  </si>
  <si>
    <t>Semana 25 - 31 Diciembre</t>
  </si>
  <si>
    <t>Semana 1 - 7 Enero</t>
  </si>
  <si>
    <t>Semana 8 - 15 Enero</t>
  </si>
  <si>
    <t>Semana 15 - 22 Enero</t>
  </si>
  <si>
    <t>Semana 23 - 30 Enero</t>
  </si>
  <si>
    <t>Semana 31 - 6 Febrero</t>
  </si>
  <si>
    <t>Semana 7 - 14 Febrero</t>
  </si>
  <si>
    <t>Semana 15 - 22 Febrero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</si>
</sst>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color rgb="FF000000"/>
      <name val="Arial"/>
    </font>
    <font>
      <b/>
      <sz val="8"/>
      <color rgb="FF333333"/>
      <name val="Arial"/>
    </font>
    <font>
      <b/>
      <sz val="10"/>
      <color rgb="FF333333"/>
      <name val="Arial"/>
    </font>
    <font>
      <sz val="10"/>
      <color rgb="FF333333"/>
      <name val="Arial"/>
    </font>
    <font>
      <b/>
      <sz val="10"/>
      <name val="Arial"/>
    </font>
    <font>
      <sz val="10"/>
      <name val="Arial"/>
    </font>
    <font>
      <sz val="9"/>
      <name val="Arial"/>
    </font>
    <font>
      <sz val="10"/>
      <color rgb="FF969696"/>
      <name val="Arial"/>
    </font>
    <font>
      <sz val="8"/>
      <color rgb="FF333333"/>
      <name val="Arial"/>
    </font>
    <font>
      <sz val="6"/>
      <color rgb="FFDDDDDD"/>
      <name val="Arial"/>
    </font>
    <font>
      <b/>
      <sz val="11"/>
      <color rgb="FF333333"/>
      <name val="Arial"/>
      <family val="2"/>
    </font>
    <font>
      <b/>
      <sz val="8"/>
      <color rgb="FF333333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00CCFF"/>
        <bgColor rgb="FF00CCFF"/>
      </patternFill>
    </fill>
    <fill>
      <patternFill patternType="solid">
        <fgColor rgb="FF333333"/>
        <bgColor rgb="FF333333"/>
      </patternFill>
    </fill>
    <fill>
      <patternFill patternType="solid">
        <fgColor rgb="FFDDDDDD"/>
        <bgColor rgb="FFDDDDDD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DDDDD"/>
      </patternFill>
    </fill>
    <fill>
      <patternFill patternType="solid">
        <fgColor theme="2" tint="-9.9978637043366805E-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2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3" fillId="3" borderId="0" xfId="0" applyFont="1" applyFill="1" applyAlignment="1">
      <alignment wrapText="1"/>
    </xf>
    <xf numFmtId="0" fontId="5" fillId="0" borderId="2" xfId="0" applyFont="1" applyBorder="1" applyAlignment="1">
      <alignment wrapText="1"/>
    </xf>
    <xf numFmtId="0" fontId="4" fillId="4" borderId="3" xfId="0" applyFont="1" applyFill="1" applyBorder="1" applyAlignment="1">
      <alignment wrapText="1"/>
    </xf>
    <xf numFmtId="0" fontId="6" fillId="4" borderId="4" xfId="0" applyFont="1" applyFill="1" applyBorder="1" applyAlignment="1">
      <alignment wrapText="1"/>
    </xf>
    <xf numFmtId="0" fontId="5" fillId="0" borderId="5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5" fillId="0" borderId="8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5" fillId="0" borderId="0" xfId="0" applyFont="1" applyAlignment="1">
      <alignment wrapText="1"/>
    </xf>
    <xf numFmtId="0" fontId="5" fillId="0" borderId="4" xfId="0" applyFont="1" applyBorder="1" applyAlignment="1">
      <alignment wrapText="1"/>
    </xf>
    <xf numFmtId="0" fontId="4" fillId="0" borderId="8" xfId="0" applyFont="1" applyBorder="1" applyAlignment="1">
      <alignment wrapText="1"/>
    </xf>
    <xf numFmtId="0" fontId="5" fillId="0" borderId="8" xfId="0" applyFont="1" applyBorder="1" applyAlignment="1">
      <alignment wrapText="1"/>
    </xf>
    <xf numFmtId="0" fontId="4" fillId="0" borderId="9" xfId="0" applyFont="1" applyBorder="1" applyAlignment="1">
      <alignment wrapText="1"/>
    </xf>
    <xf numFmtId="0" fontId="5" fillId="0" borderId="9" xfId="0" applyFont="1" applyBorder="1" applyAlignment="1">
      <alignment wrapText="1"/>
    </xf>
    <xf numFmtId="0" fontId="5" fillId="0" borderId="10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2" fillId="2" borderId="6" xfId="0" applyFont="1" applyFill="1" applyBorder="1" applyAlignment="1">
      <alignment wrapText="1"/>
    </xf>
    <xf numFmtId="0" fontId="3" fillId="2" borderId="6" xfId="0" applyFont="1" applyFill="1" applyBorder="1" applyAlignment="1">
      <alignment wrapText="1"/>
    </xf>
    <xf numFmtId="0" fontId="3" fillId="2" borderId="0" xfId="0" applyFont="1" applyFill="1" applyAlignment="1">
      <alignment wrapText="1"/>
    </xf>
    <xf numFmtId="0" fontId="3" fillId="2" borderId="11" xfId="0" applyFont="1" applyFill="1" applyBorder="1" applyAlignment="1">
      <alignment wrapText="1"/>
    </xf>
    <xf numFmtId="0" fontId="2" fillId="4" borderId="0" xfId="0" applyFont="1" applyFill="1" applyAlignment="1">
      <alignment wrapText="1"/>
    </xf>
    <xf numFmtId="0" fontId="7" fillId="4" borderId="0" xfId="0" applyFont="1" applyFill="1" applyAlignment="1">
      <alignment wrapText="1"/>
    </xf>
    <xf numFmtId="0" fontId="3" fillId="4" borderId="0" xfId="0" applyFont="1" applyFill="1" applyAlignment="1">
      <alignment wrapText="1"/>
    </xf>
    <xf numFmtId="0" fontId="3" fillId="4" borderId="4" xfId="0" applyFont="1" applyFill="1" applyBorder="1" applyAlignment="1">
      <alignment wrapText="1"/>
    </xf>
    <xf numFmtId="0" fontId="5" fillId="0" borderId="12" xfId="0" applyFont="1" applyBorder="1" applyAlignment="1">
      <alignment wrapText="1"/>
    </xf>
    <xf numFmtId="0" fontId="5" fillId="0" borderId="11" xfId="0" applyFont="1" applyBorder="1" applyAlignment="1">
      <alignment wrapText="1"/>
    </xf>
    <xf numFmtId="0" fontId="1" fillId="4" borderId="0" xfId="0" applyFont="1" applyFill="1" applyAlignment="1">
      <alignment wrapText="1"/>
    </xf>
    <xf numFmtId="0" fontId="8" fillId="4" borderId="0" xfId="0" applyFont="1" applyFill="1" applyAlignment="1">
      <alignment wrapText="1"/>
    </xf>
    <xf numFmtId="0" fontId="9" fillId="4" borderId="0" xfId="0" applyFont="1" applyFill="1" applyAlignment="1">
      <alignment wrapText="1"/>
    </xf>
    <xf numFmtId="0" fontId="8" fillId="4" borderId="0" xfId="0" applyFont="1" applyFill="1" applyAlignment="1">
      <alignment wrapText="1"/>
    </xf>
    <xf numFmtId="0" fontId="8" fillId="4" borderId="6" xfId="0" applyFont="1" applyFill="1" applyBorder="1" applyAlignment="1">
      <alignment wrapText="1"/>
    </xf>
    <xf numFmtId="0" fontId="4" fillId="0" borderId="0" xfId="0" applyFont="1" applyAlignment="1">
      <alignment wrapText="1"/>
    </xf>
    <xf numFmtId="0" fontId="10" fillId="2" borderId="0" xfId="0" applyFont="1" applyFill="1" applyAlignment="1">
      <alignment wrapText="1"/>
    </xf>
    <xf numFmtId="0" fontId="11" fillId="2" borderId="0" xfId="0" applyFont="1" applyFill="1" applyAlignment="1">
      <alignment horizontal="center" wrapText="1"/>
    </xf>
    <xf numFmtId="0" fontId="11" fillId="0" borderId="0" xfId="0" applyFont="1" applyFill="1" applyAlignment="1">
      <alignment horizontal="center" wrapText="1"/>
    </xf>
    <xf numFmtId="0" fontId="1" fillId="0" borderId="0" xfId="0" applyFont="1" applyFill="1" applyAlignment="1">
      <alignment wrapText="1"/>
    </xf>
    <xf numFmtId="0" fontId="5" fillId="0" borderId="14" xfId="0" applyFont="1" applyBorder="1" applyAlignment="1">
      <alignment wrapText="1"/>
    </xf>
    <xf numFmtId="0" fontId="0" fillId="0" borderId="15" xfId="0" applyFont="1" applyBorder="1" applyAlignment="1">
      <alignment wrapText="1"/>
    </xf>
    <xf numFmtId="0" fontId="5" fillId="0" borderId="15" xfId="0" applyFont="1" applyBorder="1" applyAlignment="1">
      <alignment wrapText="1"/>
    </xf>
    <xf numFmtId="0" fontId="5" fillId="0" borderId="16" xfId="0" applyFont="1" applyBorder="1" applyAlignment="1">
      <alignment wrapText="1"/>
    </xf>
    <xf numFmtId="0" fontId="8" fillId="4" borderId="17" xfId="0" applyFont="1" applyFill="1" applyBorder="1" applyAlignment="1">
      <alignment wrapText="1"/>
    </xf>
    <xf numFmtId="0" fontId="3" fillId="3" borderId="16" xfId="0" applyFont="1" applyFill="1" applyBorder="1" applyAlignment="1">
      <alignment wrapText="1"/>
    </xf>
    <xf numFmtId="0" fontId="3" fillId="2" borderId="13" xfId="0" applyFont="1" applyFill="1" applyBorder="1" applyAlignment="1">
      <alignment wrapText="1"/>
    </xf>
    <xf numFmtId="0" fontId="5" fillId="0" borderId="13" xfId="0" applyFont="1" applyBorder="1" applyAlignment="1">
      <alignment wrapText="1"/>
    </xf>
    <xf numFmtId="0" fontId="8" fillId="4" borderId="14" xfId="0" applyFont="1" applyFill="1" applyBorder="1" applyAlignment="1">
      <alignment wrapText="1"/>
    </xf>
    <xf numFmtId="0" fontId="8" fillId="4" borderId="18" xfId="0" applyFont="1" applyFill="1" applyBorder="1" applyAlignment="1">
      <alignment wrapText="1"/>
    </xf>
    <xf numFmtId="0" fontId="5" fillId="0" borderId="0" xfId="0" applyFont="1" applyBorder="1" applyAlignment="1">
      <alignment wrapText="1"/>
    </xf>
    <xf numFmtId="0" fontId="5" fillId="5" borderId="8" xfId="0" applyFont="1" applyFill="1" applyBorder="1" applyAlignment="1">
      <alignment wrapText="1"/>
    </xf>
    <xf numFmtId="0" fontId="6" fillId="6" borderId="4" xfId="0" applyFont="1" applyFill="1" applyBorder="1" applyAlignment="1">
      <alignment wrapText="1"/>
    </xf>
    <xf numFmtId="0" fontId="5" fillId="5" borderId="3" xfId="0" applyFont="1" applyFill="1" applyBorder="1" applyAlignment="1">
      <alignment wrapText="1"/>
    </xf>
    <xf numFmtId="0" fontId="0" fillId="5" borderId="0" xfId="0" applyFont="1" applyFill="1" applyAlignment="1">
      <alignment wrapText="1"/>
    </xf>
    <xf numFmtId="0" fontId="0" fillId="5" borderId="15" xfId="0" applyFont="1" applyFill="1" applyBorder="1" applyAlignment="1">
      <alignment wrapText="1"/>
    </xf>
    <xf numFmtId="0" fontId="0" fillId="5" borderId="20" xfId="0" applyFill="1" applyBorder="1" applyAlignment="1">
      <alignment horizontal="left" vertical="top"/>
    </xf>
    <xf numFmtId="0" fontId="13" fillId="7" borderId="0" xfId="0" applyFont="1" applyFill="1" applyAlignment="1">
      <alignment horizontal="left" vertical="top" wrapText="1"/>
    </xf>
    <xf numFmtId="0" fontId="13" fillId="7" borderId="20" xfId="0" applyFont="1" applyFill="1" applyBorder="1" applyAlignment="1">
      <alignment horizontal="left" vertical="top"/>
    </xf>
    <xf numFmtId="0" fontId="12" fillId="0" borderId="19" xfId="0" applyFont="1" applyBorder="1" applyAlignment="1">
      <alignment wrapText="1"/>
    </xf>
    <xf numFmtId="0" fontId="0" fillId="0" borderId="19" xfId="0" applyFont="1" applyBorder="1" applyAlignment="1">
      <alignment wrapText="1"/>
    </xf>
    <xf numFmtId="0" fontId="0" fillId="0" borderId="0" xfId="0" applyFont="1" applyAlignment="1">
      <alignment horizontal="center" wrapText="1"/>
    </xf>
  </cellXfs>
  <cellStyles count="1">
    <cellStyle name="Normal" xfId="0" builtinId="0"/>
  </cellStyles>
  <dxfs count="16">
    <dxf>
      <font>
        <color rgb="FF003366"/>
      </font>
      <fill>
        <patternFill patternType="solid">
          <fgColor rgb="FFCCFFFF"/>
          <bgColor rgb="FFCCFFFF"/>
        </patternFill>
      </fill>
      <alignment wrapText="1"/>
      <border>
        <left/>
        <right/>
        <top/>
        <bottom/>
      </border>
    </dxf>
    <dxf>
      <font>
        <color rgb="FF008000"/>
      </font>
      <fill>
        <patternFill patternType="solid">
          <fgColor rgb="FFCCFFCC"/>
          <bgColor rgb="FFCCFFCC"/>
        </patternFill>
      </fill>
      <alignment wrapText="1"/>
      <border>
        <left/>
        <right/>
        <top/>
        <bottom/>
      </border>
    </dxf>
    <dxf>
      <font>
        <color rgb="FFFF6600"/>
      </font>
      <fill>
        <patternFill patternType="solid">
          <fgColor rgb="FFFADCB3"/>
          <bgColor rgb="FFFADCB3"/>
        </patternFill>
      </fill>
      <alignment wrapText="1"/>
      <border>
        <left/>
        <right/>
        <top/>
        <bottom/>
      </border>
    </dxf>
    <dxf>
      <fill>
        <patternFill patternType="solid">
          <fgColor rgb="FFFFCC00"/>
          <bgColor rgb="FFFFCC00"/>
        </patternFill>
      </fill>
      <alignment wrapText="1"/>
      <border>
        <left/>
        <right/>
        <top/>
        <bottom/>
      </border>
    </dxf>
    <dxf>
      <font>
        <color rgb="FF003366"/>
      </font>
      <fill>
        <patternFill patternType="solid">
          <fgColor rgb="FFCCFFFF"/>
          <bgColor rgb="FFCCFFFF"/>
        </patternFill>
      </fill>
      <alignment wrapText="1"/>
      <border>
        <left/>
        <right/>
        <top/>
        <bottom/>
      </border>
    </dxf>
    <dxf>
      <font>
        <color rgb="FF008000"/>
      </font>
      <fill>
        <patternFill patternType="solid">
          <fgColor rgb="FFCCFFCC"/>
          <bgColor rgb="FFCCFFCC"/>
        </patternFill>
      </fill>
      <alignment wrapText="1"/>
      <border>
        <left/>
        <right/>
        <top/>
        <bottom/>
      </border>
    </dxf>
    <dxf>
      <font>
        <color rgb="FF800000"/>
      </font>
      <fill>
        <patternFill patternType="none"/>
      </fill>
      <alignment wrapText="1"/>
      <border>
        <left/>
        <right/>
        <top/>
        <bottom/>
      </border>
    </dxf>
    <dxf>
      <font>
        <color rgb="FF800000"/>
      </font>
      <fill>
        <patternFill patternType="none"/>
      </fill>
      <alignment wrapText="1"/>
      <border>
        <left/>
        <right/>
        <top/>
        <bottom/>
      </border>
    </dxf>
    <dxf>
      <font>
        <color rgb="FF800000"/>
      </font>
      <fill>
        <patternFill patternType="none"/>
      </fill>
      <alignment wrapText="1"/>
      <border>
        <left/>
        <right/>
        <top/>
        <bottom/>
      </border>
    </dxf>
    <dxf>
      <font>
        <color rgb="FF800000"/>
      </font>
      <fill>
        <patternFill patternType="solid">
          <fgColor rgb="FFE69999"/>
          <bgColor rgb="FFE69999"/>
        </patternFill>
      </fill>
      <alignment wrapText="1"/>
      <border>
        <left/>
        <right/>
        <top/>
        <bottom/>
      </border>
    </dxf>
    <dxf>
      <font>
        <color rgb="FFFF6600"/>
      </font>
      <fill>
        <patternFill patternType="solid">
          <fgColor rgb="FFFADCB3"/>
          <bgColor rgb="FFFADCB3"/>
        </patternFill>
      </fill>
      <alignment wrapText="1"/>
      <border>
        <left/>
        <right/>
        <top/>
        <bottom/>
      </border>
    </dxf>
    <dxf>
      <fill>
        <patternFill patternType="solid">
          <fgColor rgb="FFFFCC00"/>
          <bgColor rgb="FFFFCC00"/>
        </patternFill>
      </fill>
      <alignment wrapText="1"/>
      <border>
        <left/>
        <right/>
        <top/>
        <bottom/>
      </border>
    </dxf>
    <dxf>
      <font>
        <color rgb="FF008000"/>
      </font>
      <fill>
        <patternFill patternType="none"/>
      </fill>
      <alignment wrapText="1"/>
      <border>
        <left/>
        <right/>
        <top/>
        <bottom/>
      </border>
    </dxf>
    <dxf>
      <font>
        <color rgb="FF008000"/>
      </font>
      <fill>
        <patternFill patternType="none"/>
      </fill>
      <alignment wrapText="1"/>
      <border>
        <left/>
        <right/>
        <top/>
        <bottom/>
      </border>
    </dxf>
    <dxf>
      <font>
        <color rgb="FF008000"/>
      </font>
      <fill>
        <patternFill patternType="none"/>
      </fill>
      <alignment wrapText="1"/>
      <border>
        <left/>
        <right/>
        <top/>
        <bottom/>
      </border>
    </dxf>
    <dxf>
      <font>
        <color rgb="FF008000"/>
      </font>
      <fill>
        <patternFill patternType="solid">
          <fgColor rgb="FFCCFFCC"/>
          <bgColor rgb="FFCCFFCC"/>
        </patternFill>
      </fill>
      <alignment wrapText="1"/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CO"/>
  <c:roundedCorners val="1"/>
  <c:style val="2"/>
  <c:chart>
    <c:autoTitleDeleted val="1"/>
    <c:plotArea>
      <c:layout/>
      <c:areaChart>
        <c:grouping val="standard"/>
        <c:varyColors val="1"/>
        <c:ser>
          <c:idx val="0"/>
          <c:order val="0"/>
          <c:tx>
            <c:strRef>
              <c:f>Cronograma!$C$76</c:f>
              <c:strCache>
                <c:ptCount val="1"/>
                <c:pt idx="0">
                  <c:v>Burnout</c:v>
                </c:pt>
              </c:strCache>
            </c:strRef>
          </c:tx>
          <c:spPr>
            <a:solidFill>
              <a:srgbClr val="3D85C6">
                <a:alpha val="30000"/>
              </a:srgbClr>
            </a:solidFill>
            <a:ln w="25400" cmpd="sng">
              <a:solidFill>
                <a:srgbClr val="3D85C6"/>
              </a:solidFill>
            </a:ln>
          </c:spPr>
          <c:cat>
            <c:numRef>
              <c:f>Cronograma!$D$75:$L$75</c:f>
              <c:numCache>
                <c:formatCode>General</c:formatCode>
                <c:ptCount val="9"/>
                <c:pt idx="0">
                  <c:v>564</c:v>
                </c:pt>
                <c:pt idx="1">
                  <c:v>564</c:v>
                </c:pt>
                <c:pt idx="2">
                  <c:v>564</c:v>
                </c:pt>
                <c:pt idx="3">
                  <c:v>564</c:v>
                </c:pt>
                <c:pt idx="4">
                  <c:v>564</c:v>
                </c:pt>
                <c:pt idx="5">
                  <c:v>564</c:v>
                </c:pt>
                <c:pt idx="6">
                  <c:v>564</c:v>
                </c:pt>
                <c:pt idx="7">
                  <c:v>564</c:v>
                </c:pt>
                <c:pt idx="8">
                  <c:v>564</c:v>
                </c:pt>
              </c:numCache>
            </c:numRef>
          </c:cat>
          <c:val>
            <c:numRef>
              <c:f>Cronograma!$D$76:$L$76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8171-4D0D-9324-B24C90FE68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065344"/>
        <c:axId val="91120768"/>
      </c:areaChart>
      <c:catAx>
        <c:axId val="910653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/>
                </a:pPr>
                <a:r>
                  <a:rPr lang="en-US"/>
                  <a:t>Días en calendario</a:t>
                </a:r>
              </a:p>
            </c:rich>
          </c:tx>
          <c:layout/>
          <c:overlay val="0"/>
        </c:title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/>
            </a:pPr>
            <a:endParaRPr lang="es-CO"/>
          </a:p>
        </c:txPr>
        <c:crossAx val="91120768"/>
        <c:crosses val="autoZero"/>
        <c:auto val="1"/>
        <c:lblAlgn val="ctr"/>
        <c:lblOffset val="100"/>
        <c:noMultiLvlLbl val="1"/>
      </c:catAx>
      <c:valAx>
        <c:axId val="9112076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 lvl="0">
                  <a:defRPr/>
                </a:pPr>
                <a:r>
                  <a:rPr lang="en-US"/>
                  <a:t>Horas restantes</a:t>
                </a:r>
              </a:p>
            </c:rich>
          </c:tx>
          <c:layout/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  <a:endParaRPr lang="es-CO"/>
          </a:p>
        </c:txPr>
        <c:crossAx val="91065344"/>
        <c:crosses val="autoZero"/>
        <c:crossBetween val="midCat"/>
      </c:valAx>
    </c:plotArea>
    <c:legend>
      <c:legendPos val="t"/>
      <c:layout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76</xdr:row>
      <xdr:rowOff>28575</xdr:rowOff>
    </xdr:from>
    <xdr:to>
      <xdr:col>11</xdr:col>
      <xdr:colOff>457200</xdr:colOff>
      <xdr:row>94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39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A8" sqref="A8"/>
    </sheetView>
  </sheetViews>
  <sheetFormatPr baseColWidth="10" defaultColWidth="17.28515625" defaultRowHeight="15.75" customHeight="1" x14ac:dyDescent="0.2"/>
  <cols>
    <col min="1" max="1" width="52.7109375" customWidth="1"/>
    <col min="2" max="2" width="10.85546875" customWidth="1"/>
    <col min="3" max="3" width="8.42578125" customWidth="1"/>
    <col min="4" max="4" width="9.42578125" customWidth="1"/>
    <col min="5" max="5" width="9.5703125" customWidth="1"/>
    <col min="6" max="12" width="8.140625" customWidth="1"/>
    <col min="13" max="16" width="7" customWidth="1"/>
    <col min="17" max="17" width="9.7109375" customWidth="1"/>
    <col min="18" max="65" width="7" customWidth="1"/>
  </cols>
  <sheetData>
    <row r="1" spans="1:65" ht="40.5" customHeight="1" x14ac:dyDescent="0.25">
      <c r="A1" s="38" t="s">
        <v>4</v>
      </c>
      <c r="B1" s="1" t="s">
        <v>5</v>
      </c>
      <c r="C1" s="1" t="s">
        <v>6</v>
      </c>
      <c r="D1" s="1" t="s">
        <v>7</v>
      </c>
      <c r="E1" s="39" t="s">
        <v>68</v>
      </c>
      <c r="F1" s="39" t="s">
        <v>69</v>
      </c>
      <c r="G1" s="39" t="s">
        <v>70</v>
      </c>
      <c r="H1" s="39" t="s">
        <v>71</v>
      </c>
      <c r="I1" s="39" t="s">
        <v>72</v>
      </c>
      <c r="J1" s="39" t="s">
        <v>73</v>
      </c>
      <c r="K1" s="39" t="s">
        <v>74</v>
      </c>
      <c r="L1" s="39" t="s">
        <v>75</v>
      </c>
      <c r="M1" s="40"/>
      <c r="N1" s="40"/>
      <c r="O1" s="40"/>
      <c r="P1" s="40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  <c r="AV1" s="41"/>
      <c r="AW1" s="41"/>
      <c r="AX1" s="41"/>
      <c r="AY1" s="41"/>
      <c r="AZ1" s="41"/>
      <c r="BA1" s="41"/>
      <c r="BB1" s="41"/>
      <c r="BC1" s="41"/>
      <c r="BD1" s="41"/>
      <c r="BE1" s="41"/>
      <c r="BF1" s="41"/>
      <c r="BG1" s="41"/>
      <c r="BH1" s="41"/>
      <c r="BI1" s="41"/>
      <c r="BJ1" s="41"/>
      <c r="BK1" s="41"/>
      <c r="BL1" s="41"/>
      <c r="BM1" s="41"/>
    </row>
    <row r="2" spans="1:65" ht="12.75" hidden="1" x14ac:dyDescent="0.2">
      <c r="A2" s="2"/>
      <c r="B2" s="3"/>
      <c r="C2" s="4"/>
      <c r="D2" s="4"/>
      <c r="E2" s="3"/>
      <c r="F2" s="3"/>
      <c r="G2" s="3"/>
      <c r="H2" s="3"/>
      <c r="I2" s="3"/>
      <c r="J2" s="3"/>
      <c r="K2" s="3"/>
      <c r="L2" s="47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</row>
    <row r="3" spans="1:65" ht="12.75" x14ac:dyDescent="0.2">
      <c r="A3" s="59" t="s">
        <v>23</v>
      </c>
      <c r="B3" s="5"/>
      <c r="C3" s="6"/>
      <c r="D3" s="7"/>
      <c r="E3" s="8"/>
      <c r="F3" s="9"/>
      <c r="G3" s="9"/>
      <c r="H3" s="10"/>
      <c r="I3" s="10"/>
      <c r="J3" s="10"/>
      <c r="K3" s="10"/>
      <c r="L3" s="42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1"/>
    </row>
    <row r="4" spans="1:65" ht="12.75" x14ac:dyDescent="0.2">
      <c r="A4" s="58" t="s">
        <v>11</v>
      </c>
      <c r="B4" s="17">
        <v>4</v>
      </c>
      <c r="C4" s="6">
        <v>0</v>
      </c>
      <c r="D4" s="7">
        <v>4</v>
      </c>
      <c r="E4" s="13"/>
      <c r="F4" s="52"/>
      <c r="G4" s="52"/>
      <c r="H4" s="52"/>
      <c r="I4" s="52"/>
      <c r="J4" s="52"/>
      <c r="K4" s="52"/>
      <c r="L4" s="44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  <c r="AH4" s="52"/>
      <c r="AI4" s="52"/>
      <c r="AJ4" s="52"/>
      <c r="AK4" s="52"/>
      <c r="AL4" s="52"/>
      <c r="AM4" s="52"/>
      <c r="AN4" s="52"/>
      <c r="AO4" s="52"/>
      <c r="AP4" s="52"/>
      <c r="AQ4" s="52"/>
      <c r="AR4" s="52"/>
      <c r="AS4" s="52"/>
      <c r="AT4" s="52"/>
      <c r="AU4" s="52"/>
      <c r="AV4" s="52"/>
      <c r="AW4" s="52"/>
      <c r="AX4" s="52"/>
      <c r="AY4" s="52"/>
      <c r="AZ4" s="52"/>
      <c r="BA4" s="52"/>
      <c r="BB4" s="52"/>
      <c r="BC4" s="52"/>
      <c r="BD4" s="52"/>
      <c r="BE4" s="52"/>
      <c r="BF4" s="52"/>
      <c r="BG4" s="52"/>
      <c r="BH4" s="52"/>
      <c r="BI4" s="52"/>
      <c r="BJ4" s="52"/>
      <c r="BK4" s="52"/>
      <c r="BL4" s="52"/>
      <c r="BM4" s="15"/>
    </row>
    <row r="5" spans="1:65" ht="12.75" x14ac:dyDescent="0.2">
      <c r="A5" s="58" t="s">
        <v>12</v>
      </c>
      <c r="B5" s="12">
        <v>6</v>
      </c>
      <c r="C5" s="6">
        <v>0</v>
      </c>
      <c r="D5" s="7">
        <v>6</v>
      </c>
      <c r="E5" s="13"/>
      <c r="F5" s="14"/>
      <c r="G5" s="14"/>
      <c r="L5" s="43"/>
      <c r="M5" s="61"/>
      <c r="BM5" s="15"/>
    </row>
    <row r="6" spans="1:65" ht="12.75" x14ac:dyDescent="0.2">
      <c r="A6" s="58" t="s">
        <v>13</v>
      </c>
      <c r="B6" s="12">
        <v>3</v>
      </c>
      <c r="C6" s="6">
        <v>0</v>
      </c>
      <c r="D6" s="7">
        <v>3</v>
      </c>
      <c r="E6" s="13"/>
      <c r="F6" s="14"/>
      <c r="G6" s="14"/>
      <c r="H6" s="14"/>
      <c r="L6" s="43"/>
      <c r="M6" s="62"/>
      <c r="BM6" s="15"/>
    </row>
    <row r="7" spans="1:65" ht="12.75" x14ac:dyDescent="0.2">
      <c r="A7" s="58" t="s">
        <v>10</v>
      </c>
      <c r="B7" s="12">
        <v>5</v>
      </c>
      <c r="C7" s="6">
        <v>0</v>
      </c>
      <c r="D7" s="7">
        <v>5</v>
      </c>
      <c r="E7" s="13"/>
      <c r="H7" s="14"/>
      <c r="L7" s="43"/>
      <c r="M7" s="62"/>
      <c r="BM7" s="15"/>
    </row>
    <row r="8" spans="1:65" ht="12.75" x14ac:dyDescent="0.2">
      <c r="A8" s="58" t="s">
        <v>14</v>
      </c>
      <c r="B8" s="12">
        <v>8</v>
      </c>
      <c r="C8" s="6">
        <v>0</v>
      </c>
      <c r="D8" s="7">
        <v>8</v>
      </c>
      <c r="E8" s="13"/>
      <c r="I8" s="14"/>
      <c r="J8" s="14"/>
      <c r="L8" s="43"/>
      <c r="M8" s="62"/>
      <c r="BM8" s="15"/>
    </row>
    <row r="9" spans="1:65" ht="12.75" x14ac:dyDescent="0.2">
      <c r="A9" s="58" t="s">
        <v>15</v>
      </c>
      <c r="B9" s="12">
        <v>6</v>
      </c>
      <c r="C9" s="6">
        <v>0</v>
      </c>
      <c r="D9" s="7">
        <v>6</v>
      </c>
      <c r="E9" s="13"/>
      <c r="K9" s="14"/>
      <c r="L9" s="44"/>
      <c r="BM9" s="15"/>
    </row>
    <row r="10" spans="1:65" ht="12.75" x14ac:dyDescent="0.2">
      <c r="A10" s="58" t="s">
        <v>16</v>
      </c>
      <c r="B10" s="12">
        <v>3</v>
      </c>
      <c r="C10" s="6">
        <v>0</v>
      </c>
      <c r="D10" s="7">
        <v>3</v>
      </c>
      <c r="E10" s="13"/>
      <c r="L10" s="44"/>
    </row>
    <row r="11" spans="1:65" ht="12.75" x14ac:dyDescent="0.2">
      <c r="A11" s="58" t="s">
        <v>17</v>
      </c>
      <c r="B11" s="12">
        <v>4</v>
      </c>
      <c r="C11" s="6">
        <v>0</v>
      </c>
      <c r="D11" s="7">
        <v>4</v>
      </c>
      <c r="E11" s="13"/>
      <c r="L11" s="43"/>
      <c r="N11" s="63"/>
      <c r="O11" s="63"/>
      <c r="P11" s="63"/>
      <c r="Q11" s="63"/>
      <c r="R11" s="63"/>
    </row>
    <row r="12" spans="1:65" ht="12.75" x14ac:dyDescent="0.2">
      <c r="A12" s="58" t="s">
        <v>18</v>
      </c>
      <c r="B12" s="12">
        <v>10</v>
      </c>
      <c r="C12" s="6">
        <v>0</v>
      </c>
      <c r="D12" s="7">
        <v>10</v>
      </c>
      <c r="E12" s="13"/>
      <c r="L12" s="43"/>
      <c r="N12" s="63"/>
      <c r="O12" s="63"/>
      <c r="P12" s="63"/>
      <c r="Q12" s="63"/>
      <c r="R12" s="63"/>
    </row>
    <row r="13" spans="1:65" ht="12.75" x14ac:dyDescent="0.2">
      <c r="A13" s="58" t="s">
        <v>19</v>
      </c>
      <c r="B13" s="12">
        <v>31</v>
      </c>
      <c r="C13" s="6">
        <v>0</v>
      </c>
      <c r="D13" s="7">
        <v>31</v>
      </c>
      <c r="E13" s="13"/>
      <c r="L13" s="43"/>
      <c r="N13" s="63"/>
      <c r="O13" s="63"/>
      <c r="P13" s="63"/>
      <c r="Q13" s="63"/>
      <c r="R13" s="63"/>
    </row>
    <row r="14" spans="1:65" ht="12.75" x14ac:dyDescent="0.2">
      <c r="A14" s="58" t="s">
        <v>20</v>
      </c>
      <c r="B14" s="12">
        <v>5</v>
      </c>
      <c r="C14" s="6">
        <v>0</v>
      </c>
      <c r="D14" s="7">
        <v>5</v>
      </c>
      <c r="E14" s="13"/>
      <c r="L14" s="43"/>
      <c r="N14" s="63"/>
      <c r="O14" s="63"/>
      <c r="P14" s="63"/>
      <c r="Q14" s="63"/>
      <c r="R14" s="63"/>
    </row>
    <row r="15" spans="1:65" ht="12.75" x14ac:dyDescent="0.2">
      <c r="A15" s="58" t="s">
        <v>21</v>
      </c>
      <c r="B15" s="12">
        <v>8</v>
      </c>
      <c r="C15" s="6">
        <v>0</v>
      </c>
      <c r="D15" s="7">
        <v>8</v>
      </c>
      <c r="E15" s="13"/>
      <c r="L15" s="43"/>
    </row>
    <row r="16" spans="1:65" ht="12.75" x14ac:dyDescent="0.2">
      <c r="A16" s="58" t="s">
        <v>22</v>
      </c>
      <c r="B16" s="12">
        <v>7</v>
      </c>
      <c r="C16" s="6">
        <v>0</v>
      </c>
      <c r="D16" s="7">
        <v>7</v>
      </c>
      <c r="E16" s="13"/>
      <c r="L16" s="43"/>
    </row>
    <row r="17" spans="1:12" s="56" customFormat="1" ht="12.75" x14ac:dyDescent="0.2">
      <c r="A17" s="60" t="s">
        <v>63</v>
      </c>
      <c r="B17" s="53"/>
      <c r="C17" s="6">
        <v>0</v>
      </c>
      <c r="D17" s="54"/>
      <c r="E17" s="55"/>
      <c r="L17" s="57"/>
    </row>
    <row r="18" spans="1:12" ht="12.75" x14ac:dyDescent="0.2">
      <c r="A18" s="58" t="s">
        <v>24</v>
      </c>
      <c r="B18" s="12">
        <v>6</v>
      </c>
      <c r="C18" s="6">
        <v>0</v>
      </c>
      <c r="D18" s="7">
        <v>6</v>
      </c>
      <c r="E18" s="13"/>
      <c r="L18" s="43"/>
    </row>
    <row r="19" spans="1:12" ht="12.75" x14ac:dyDescent="0.2">
      <c r="A19" s="58" t="s">
        <v>25</v>
      </c>
      <c r="B19" s="17">
        <v>3</v>
      </c>
      <c r="C19" s="6">
        <v>0</v>
      </c>
      <c r="D19" s="7">
        <v>3</v>
      </c>
      <c r="E19" s="13"/>
      <c r="L19" s="43"/>
    </row>
    <row r="20" spans="1:12" ht="12.75" x14ac:dyDescent="0.2">
      <c r="A20" s="58" t="s">
        <v>26</v>
      </c>
      <c r="B20" s="12">
        <v>5</v>
      </c>
      <c r="C20" s="6">
        <v>0</v>
      </c>
      <c r="D20" s="7">
        <v>5</v>
      </c>
      <c r="E20" s="13"/>
      <c r="L20" s="43"/>
    </row>
    <row r="21" spans="1:12" ht="12.75" x14ac:dyDescent="0.2">
      <c r="A21" s="58" t="s">
        <v>27</v>
      </c>
      <c r="B21" s="17">
        <v>4</v>
      </c>
      <c r="C21" s="6">
        <v>0</v>
      </c>
      <c r="D21" s="7">
        <v>4</v>
      </c>
      <c r="E21" s="13"/>
      <c r="L21" s="43"/>
    </row>
    <row r="22" spans="1:12" ht="12.75" x14ac:dyDescent="0.2">
      <c r="A22" s="58" t="s">
        <v>28</v>
      </c>
      <c r="B22" s="17">
        <v>7</v>
      </c>
      <c r="C22" s="6">
        <v>0</v>
      </c>
      <c r="D22" s="7">
        <v>7</v>
      </c>
      <c r="E22" s="13"/>
      <c r="L22" s="43"/>
    </row>
    <row r="23" spans="1:12" ht="12.75" x14ac:dyDescent="0.2">
      <c r="A23" s="58" t="s">
        <v>29</v>
      </c>
      <c r="B23" s="17">
        <v>7</v>
      </c>
      <c r="C23" s="6">
        <v>0</v>
      </c>
      <c r="D23" s="7">
        <v>7</v>
      </c>
      <c r="E23" s="13"/>
      <c r="L23" s="43"/>
    </row>
    <row r="24" spans="1:12" ht="12.75" x14ac:dyDescent="0.2">
      <c r="A24" s="58" t="s">
        <v>30</v>
      </c>
      <c r="B24" s="17">
        <v>4</v>
      </c>
      <c r="C24" s="6">
        <v>0</v>
      </c>
      <c r="D24" s="7">
        <v>4</v>
      </c>
      <c r="E24" s="13"/>
      <c r="L24" s="43"/>
    </row>
    <row r="25" spans="1:12" ht="12.75" x14ac:dyDescent="0.2">
      <c r="A25" s="58" t="s">
        <v>31</v>
      </c>
      <c r="B25" s="17">
        <v>3</v>
      </c>
      <c r="C25" s="6">
        <v>0</v>
      </c>
      <c r="D25" s="7">
        <v>3</v>
      </c>
      <c r="E25" s="13"/>
      <c r="L25" s="43"/>
    </row>
    <row r="26" spans="1:12" ht="12.75" x14ac:dyDescent="0.2">
      <c r="A26" s="58" t="s">
        <v>32</v>
      </c>
      <c r="B26" s="17">
        <v>9</v>
      </c>
      <c r="C26" s="6">
        <v>0</v>
      </c>
      <c r="D26" s="7">
        <v>9</v>
      </c>
      <c r="E26" s="13"/>
      <c r="L26" s="43"/>
    </row>
    <row r="27" spans="1:12" ht="12.75" x14ac:dyDescent="0.2">
      <c r="A27" s="58" t="s">
        <v>33</v>
      </c>
      <c r="B27" s="17">
        <v>84</v>
      </c>
      <c r="C27" s="6">
        <v>0</v>
      </c>
      <c r="D27" s="7">
        <v>84</v>
      </c>
      <c r="E27" s="13"/>
      <c r="L27" s="43"/>
    </row>
    <row r="28" spans="1:12" ht="12.75" x14ac:dyDescent="0.2">
      <c r="A28" s="58" t="s">
        <v>34</v>
      </c>
      <c r="B28" s="17">
        <v>6</v>
      </c>
      <c r="C28" s="6">
        <v>0</v>
      </c>
      <c r="D28" s="7">
        <v>6</v>
      </c>
      <c r="E28" s="13"/>
      <c r="L28" s="43"/>
    </row>
    <row r="29" spans="1:12" ht="12.75" x14ac:dyDescent="0.2">
      <c r="A29" s="58" t="s">
        <v>35</v>
      </c>
      <c r="B29" s="17">
        <v>7</v>
      </c>
      <c r="C29" s="6">
        <v>0</v>
      </c>
      <c r="D29" s="7">
        <v>7</v>
      </c>
      <c r="E29" s="13"/>
      <c r="L29" s="43"/>
    </row>
    <row r="30" spans="1:12" ht="12.75" x14ac:dyDescent="0.2">
      <c r="A30" s="58" t="s">
        <v>36</v>
      </c>
      <c r="B30" s="17">
        <v>8</v>
      </c>
      <c r="C30" s="6">
        <v>0</v>
      </c>
      <c r="D30" s="7">
        <v>8</v>
      </c>
      <c r="E30" s="13"/>
      <c r="L30" s="43"/>
    </row>
    <row r="31" spans="1:12" s="56" customFormat="1" ht="12.75" x14ac:dyDescent="0.2">
      <c r="A31" s="60" t="s">
        <v>64</v>
      </c>
      <c r="B31" s="53"/>
      <c r="C31" s="6">
        <v>0</v>
      </c>
      <c r="D31" s="54"/>
      <c r="E31" s="55"/>
      <c r="L31" s="57"/>
    </row>
    <row r="32" spans="1:12" ht="12.75" x14ac:dyDescent="0.2">
      <c r="A32" s="58" t="s">
        <v>37</v>
      </c>
      <c r="B32" s="17">
        <v>5</v>
      </c>
      <c r="C32" s="6">
        <v>0</v>
      </c>
      <c r="D32" s="7">
        <v>5</v>
      </c>
      <c r="E32" s="13"/>
      <c r="L32" s="43"/>
    </row>
    <row r="33" spans="1:12" ht="12.75" x14ac:dyDescent="0.2">
      <c r="A33" s="58" t="s">
        <v>38</v>
      </c>
      <c r="B33" s="17">
        <v>4</v>
      </c>
      <c r="C33" s="6">
        <v>0</v>
      </c>
      <c r="D33" s="7">
        <v>4</v>
      </c>
      <c r="E33" s="13"/>
      <c r="L33" s="43"/>
    </row>
    <row r="34" spans="1:12" ht="12.75" x14ac:dyDescent="0.2">
      <c r="A34" s="58" t="s">
        <v>39</v>
      </c>
      <c r="B34" s="17">
        <v>6</v>
      </c>
      <c r="C34" s="6">
        <v>0</v>
      </c>
      <c r="D34" s="7">
        <v>6</v>
      </c>
      <c r="E34" s="13"/>
      <c r="L34" s="43"/>
    </row>
    <row r="35" spans="1:12" ht="12.75" x14ac:dyDescent="0.2">
      <c r="A35" s="58" t="s">
        <v>40</v>
      </c>
      <c r="B35" s="17">
        <v>3</v>
      </c>
      <c r="C35" s="6">
        <v>0</v>
      </c>
      <c r="D35" s="7">
        <v>3</v>
      </c>
      <c r="E35" s="13"/>
      <c r="L35" s="43"/>
    </row>
    <row r="36" spans="1:12" ht="12.75" x14ac:dyDescent="0.2">
      <c r="A36" s="58" t="s">
        <v>41</v>
      </c>
      <c r="B36" s="17">
        <v>8</v>
      </c>
      <c r="C36" s="6">
        <v>0</v>
      </c>
      <c r="D36" s="7">
        <v>8</v>
      </c>
      <c r="E36" s="13"/>
      <c r="L36" s="43"/>
    </row>
    <row r="37" spans="1:12" ht="12.75" x14ac:dyDescent="0.2">
      <c r="A37" s="58" t="s">
        <v>42</v>
      </c>
      <c r="B37" s="17">
        <v>7</v>
      </c>
      <c r="C37" s="6">
        <v>0</v>
      </c>
      <c r="D37" s="7">
        <v>7</v>
      </c>
      <c r="E37" s="13"/>
      <c r="L37" s="43"/>
    </row>
    <row r="38" spans="1:12" ht="12.75" x14ac:dyDescent="0.2">
      <c r="A38" s="58" t="s">
        <v>43</v>
      </c>
      <c r="B38" s="17">
        <v>3</v>
      </c>
      <c r="C38" s="6">
        <v>0</v>
      </c>
      <c r="D38" s="7">
        <v>3</v>
      </c>
      <c r="E38" s="13"/>
      <c r="L38" s="43"/>
    </row>
    <row r="39" spans="1:12" ht="12.75" x14ac:dyDescent="0.2">
      <c r="A39" s="58" t="s">
        <v>44</v>
      </c>
      <c r="B39" s="17">
        <v>4</v>
      </c>
      <c r="C39" s="6">
        <v>0</v>
      </c>
      <c r="D39" s="7">
        <v>4</v>
      </c>
      <c r="E39" s="13"/>
      <c r="L39" s="43"/>
    </row>
    <row r="40" spans="1:12" ht="12.75" x14ac:dyDescent="0.2">
      <c r="A40" s="58" t="s">
        <v>45</v>
      </c>
      <c r="B40" s="17">
        <v>10</v>
      </c>
      <c r="C40" s="6">
        <v>0</v>
      </c>
      <c r="D40" s="7">
        <v>10</v>
      </c>
      <c r="E40" s="13"/>
      <c r="L40" s="43"/>
    </row>
    <row r="41" spans="1:12" ht="12.75" x14ac:dyDescent="0.2">
      <c r="A41" s="58" t="s">
        <v>46</v>
      </c>
      <c r="B41" s="17">
        <v>74</v>
      </c>
      <c r="C41" s="6">
        <v>0</v>
      </c>
      <c r="D41" s="7">
        <v>74</v>
      </c>
      <c r="E41" s="13"/>
      <c r="L41" s="43"/>
    </row>
    <row r="42" spans="1:12" ht="12.75" x14ac:dyDescent="0.2">
      <c r="A42" s="58" t="s">
        <v>47</v>
      </c>
      <c r="B42" s="17">
        <v>5</v>
      </c>
      <c r="C42" s="6">
        <v>0</v>
      </c>
      <c r="D42" s="7">
        <v>5</v>
      </c>
      <c r="E42" s="13"/>
      <c r="L42" s="43"/>
    </row>
    <row r="43" spans="1:12" ht="12.75" x14ac:dyDescent="0.2">
      <c r="A43" s="58" t="s">
        <v>48</v>
      </c>
      <c r="B43" s="17">
        <v>8</v>
      </c>
      <c r="C43" s="6">
        <v>0</v>
      </c>
      <c r="D43" s="7">
        <v>8</v>
      </c>
      <c r="E43" s="13"/>
      <c r="L43" s="43"/>
    </row>
    <row r="44" spans="1:12" ht="12.75" x14ac:dyDescent="0.2">
      <c r="A44" s="58" t="s">
        <v>49</v>
      </c>
      <c r="B44" s="17">
        <v>6</v>
      </c>
      <c r="C44" s="6">
        <v>0</v>
      </c>
      <c r="D44" s="7">
        <v>6</v>
      </c>
      <c r="E44" s="13"/>
      <c r="L44" s="43"/>
    </row>
    <row r="45" spans="1:12" s="56" customFormat="1" ht="12.75" x14ac:dyDescent="0.2">
      <c r="A45" s="60" t="s">
        <v>65</v>
      </c>
      <c r="B45" s="53"/>
      <c r="C45" s="6">
        <v>0</v>
      </c>
      <c r="D45" s="54"/>
      <c r="E45" s="55"/>
      <c r="L45" s="57"/>
    </row>
    <row r="46" spans="1:12" ht="12.75" x14ac:dyDescent="0.2">
      <c r="A46" s="58" t="s">
        <v>50</v>
      </c>
      <c r="B46" s="17">
        <v>6</v>
      </c>
      <c r="C46" s="6">
        <v>0</v>
      </c>
      <c r="D46" s="7">
        <v>6</v>
      </c>
      <c r="E46" s="13"/>
      <c r="L46" s="43"/>
    </row>
    <row r="47" spans="1:12" ht="12.75" x14ac:dyDescent="0.2">
      <c r="A47" s="58" t="s">
        <v>51</v>
      </c>
      <c r="B47" s="17">
        <v>4</v>
      </c>
      <c r="C47" s="6">
        <v>0</v>
      </c>
      <c r="D47" s="7">
        <v>4</v>
      </c>
      <c r="E47" s="13"/>
      <c r="L47" s="43"/>
    </row>
    <row r="48" spans="1:12" ht="12.75" x14ac:dyDescent="0.2">
      <c r="A48" s="58" t="s">
        <v>52</v>
      </c>
      <c r="B48" s="17">
        <v>6</v>
      </c>
      <c r="C48" s="6">
        <v>0</v>
      </c>
      <c r="D48" s="7">
        <v>6</v>
      </c>
      <c r="E48" s="13"/>
      <c r="L48" s="43"/>
    </row>
    <row r="49" spans="1:12" ht="12.75" x14ac:dyDescent="0.2">
      <c r="A49" s="58" t="s">
        <v>53</v>
      </c>
      <c r="B49" s="17">
        <v>3</v>
      </c>
      <c r="C49" s="6">
        <v>0</v>
      </c>
      <c r="D49" s="7">
        <v>3</v>
      </c>
      <c r="E49" s="13"/>
      <c r="L49" s="43"/>
    </row>
    <row r="50" spans="1:12" ht="12.75" x14ac:dyDescent="0.2">
      <c r="A50" s="58" t="s">
        <v>54</v>
      </c>
      <c r="B50" s="17">
        <v>7</v>
      </c>
      <c r="C50" s="6">
        <v>0</v>
      </c>
      <c r="D50" s="7">
        <v>7</v>
      </c>
      <c r="E50" s="13"/>
      <c r="L50" s="43"/>
    </row>
    <row r="51" spans="1:12" ht="12" customHeight="1" x14ac:dyDescent="0.2">
      <c r="A51" s="58" t="s">
        <v>55</v>
      </c>
      <c r="B51" s="17">
        <v>6</v>
      </c>
      <c r="C51" s="6">
        <v>0</v>
      </c>
      <c r="D51" s="7">
        <v>6</v>
      </c>
      <c r="E51" s="13"/>
      <c r="L51" s="43"/>
    </row>
    <row r="52" spans="1:12" ht="12.75" x14ac:dyDescent="0.2">
      <c r="A52" s="58" t="s">
        <v>56</v>
      </c>
      <c r="B52" s="17">
        <v>3</v>
      </c>
      <c r="C52" s="6">
        <v>0</v>
      </c>
      <c r="D52" s="7">
        <v>3</v>
      </c>
      <c r="E52" s="13"/>
      <c r="L52" s="43"/>
    </row>
    <row r="53" spans="1:12" ht="12.75" x14ac:dyDescent="0.2">
      <c r="A53" s="58" t="s">
        <v>57</v>
      </c>
      <c r="B53" s="17">
        <v>4</v>
      </c>
      <c r="C53" s="6">
        <v>0</v>
      </c>
      <c r="D53" s="7">
        <v>4</v>
      </c>
      <c r="E53" s="13"/>
      <c r="L53" s="43"/>
    </row>
    <row r="54" spans="1:12" ht="12.75" x14ac:dyDescent="0.2">
      <c r="A54" s="58" t="s">
        <v>58</v>
      </c>
      <c r="B54" s="17">
        <v>12</v>
      </c>
      <c r="C54" s="6">
        <v>0</v>
      </c>
      <c r="D54" s="7">
        <v>12</v>
      </c>
      <c r="E54" s="13"/>
      <c r="L54" s="43"/>
    </row>
    <row r="55" spans="1:12" ht="12.75" x14ac:dyDescent="0.2">
      <c r="A55" s="58" t="s">
        <v>59</v>
      </c>
      <c r="B55" s="17">
        <v>78</v>
      </c>
      <c r="C55" s="6">
        <v>0</v>
      </c>
      <c r="D55" s="7">
        <v>78</v>
      </c>
      <c r="E55" s="13"/>
      <c r="L55" s="43"/>
    </row>
    <row r="56" spans="1:12" ht="12.75" x14ac:dyDescent="0.2">
      <c r="A56" s="58" t="s">
        <v>60</v>
      </c>
      <c r="B56" s="17">
        <v>5</v>
      </c>
      <c r="C56" s="6">
        <v>0</v>
      </c>
      <c r="D56" s="7">
        <v>5</v>
      </c>
      <c r="E56" s="13"/>
      <c r="L56" s="43"/>
    </row>
    <row r="57" spans="1:12" ht="12.75" x14ac:dyDescent="0.2">
      <c r="A57" s="58" t="s">
        <v>61</v>
      </c>
      <c r="B57" s="17">
        <v>6</v>
      </c>
      <c r="C57" s="6">
        <v>0</v>
      </c>
      <c r="D57" s="7">
        <v>6</v>
      </c>
      <c r="E57" s="13"/>
      <c r="L57" s="43"/>
    </row>
    <row r="58" spans="1:12" ht="12.75" x14ac:dyDescent="0.2">
      <c r="A58" s="58" t="s">
        <v>62</v>
      </c>
      <c r="B58" s="17">
        <v>7</v>
      </c>
      <c r="C58" s="6">
        <v>0</v>
      </c>
      <c r="D58" s="7">
        <v>7</v>
      </c>
      <c r="E58" s="13"/>
      <c r="L58" s="43"/>
    </row>
    <row r="59" spans="1:12" ht="12.75" x14ac:dyDescent="0.2">
      <c r="A59" s="58" t="s">
        <v>66</v>
      </c>
      <c r="B59" s="15">
        <v>10</v>
      </c>
      <c r="C59" s="6">
        <v>0</v>
      </c>
      <c r="D59" s="7">
        <v>10</v>
      </c>
      <c r="E59" s="13"/>
      <c r="L59" s="43"/>
    </row>
    <row r="60" spans="1:12" ht="12.75" x14ac:dyDescent="0.2">
      <c r="A60" s="58" t="s">
        <v>67</v>
      </c>
      <c r="B60" s="15">
        <v>11</v>
      </c>
      <c r="C60" s="6">
        <v>0</v>
      </c>
      <c r="D60" s="7">
        <v>11</v>
      </c>
      <c r="E60" s="13"/>
      <c r="L60" s="43"/>
    </row>
    <row r="61" spans="1:12" ht="12" customHeight="1" x14ac:dyDescent="0.2">
      <c r="A61" s="16"/>
      <c r="B61" s="17"/>
      <c r="C61" s="6"/>
      <c r="D61" s="7"/>
      <c r="E61" s="13"/>
      <c r="L61" s="43"/>
    </row>
    <row r="62" spans="1:12" ht="12.75" hidden="1" customHeight="1" x14ac:dyDescent="0.2">
      <c r="A62" s="16"/>
      <c r="B62" s="17"/>
      <c r="C62" s="6">
        <f t="shared" ref="C62:C72" si="0">IF(B62&lt;SUM(E62:L62),SUM(E62:L62),B62)</f>
        <v>0</v>
      </c>
      <c r="D62" s="7">
        <f t="shared" ref="D62:D72" si="1">IF(C62&gt;B62,$C62-(SUM($E62:$L62)),$B62-(SUM($E62:$L62)))</f>
        <v>0</v>
      </c>
      <c r="E62" s="13"/>
      <c r="L62" s="43"/>
    </row>
    <row r="63" spans="1:12" ht="12.75" hidden="1" customHeight="1" x14ac:dyDescent="0.2">
      <c r="A63" s="16"/>
      <c r="B63" s="17"/>
      <c r="C63" s="6">
        <f t="shared" si="0"/>
        <v>0</v>
      </c>
      <c r="D63" s="7">
        <f t="shared" si="1"/>
        <v>0</v>
      </c>
      <c r="E63" s="13"/>
      <c r="L63" s="43"/>
    </row>
    <row r="64" spans="1:12" ht="12.75" hidden="1" customHeight="1" x14ac:dyDescent="0.2">
      <c r="A64" s="16"/>
      <c r="B64" s="17"/>
      <c r="C64" s="6">
        <f t="shared" si="0"/>
        <v>0</v>
      </c>
      <c r="D64" s="7">
        <f t="shared" si="1"/>
        <v>0</v>
      </c>
      <c r="E64" s="13"/>
      <c r="L64" s="43"/>
    </row>
    <row r="65" spans="1:12" ht="12.75" hidden="1" customHeight="1" x14ac:dyDescent="0.2">
      <c r="A65" s="16"/>
      <c r="B65" s="17"/>
      <c r="C65" s="6">
        <f t="shared" si="0"/>
        <v>0</v>
      </c>
      <c r="D65" s="7">
        <f t="shared" si="1"/>
        <v>0</v>
      </c>
      <c r="E65" s="13"/>
      <c r="L65" s="43"/>
    </row>
    <row r="66" spans="1:12" ht="12.75" hidden="1" customHeight="1" x14ac:dyDescent="0.2">
      <c r="A66" s="16"/>
      <c r="B66" s="17"/>
      <c r="C66" s="6">
        <f t="shared" si="0"/>
        <v>0</v>
      </c>
      <c r="D66" s="7">
        <f t="shared" si="1"/>
        <v>0</v>
      </c>
      <c r="E66" s="13"/>
      <c r="L66" s="43"/>
    </row>
    <row r="67" spans="1:12" ht="12.75" hidden="1" customHeight="1" x14ac:dyDescent="0.2">
      <c r="A67" s="16"/>
      <c r="B67" s="17"/>
      <c r="C67" s="6">
        <f t="shared" si="0"/>
        <v>0</v>
      </c>
      <c r="D67" s="7">
        <f t="shared" si="1"/>
        <v>0</v>
      </c>
      <c r="E67" s="13"/>
      <c r="L67" s="43"/>
    </row>
    <row r="68" spans="1:12" ht="12.75" hidden="1" customHeight="1" x14ac:dyDescent="0.2">
      <c r="A68" s="16"/>
      <c r="B68" s="17"/>
      <c r="C68" s="6">
        <f t="shared" si="0"/>
        <v>0</v>
      </c>
      <c r="D68" s="7">
        <f t="shared" si="1"/>
        <v>0</v>
      </c>
      <c r="E68" s="13"/>
      <c r="L68" s="43"/>
    </row>
    <row r="69" spans="1:12" ht="15" hidden="1" customHeight="1" x14ac:dyDescent="0.2">
      <c r="A69" s="16"/>
      <c r="B69" s="17"/>
      <c r="C69" s="6">
        <f t="shared" si="0"/>
        <v>0</v>
      </c>
      <c r="D69" s="7">
        <f t="shared" si="1"/>
        <v>0</v>
      </c>
      <c r="E69" s="13"/>
      <c r="L69" s="43"/>
    </row>
    <row r="70" spans="1:12" ht="12.75" hidden="1" x14ac:dyDescent="0.2">
      <c r="A70" s="16"/>
      <c r="B70" s="17"/>
      <c r="C70" s="6">
        <f t="shared" si="0"/>
        <v>0</v>
      </c>
      <c r="D70" s="7">
        <f t="shared" si="1"/>
        <v>0</v>
      </c>
      <c r="E70" s="13"/>
      <c r="L70" s="43"/>
    </row>
    <row r="71" spans="1:12" ht="12.75" hidden="1" x14ac:dyDescent="0.2">
      <c r="A71" s="16"/>
      <c r="B71" s="17"/>
      <c r="C71" s="6">
        <f t="shared" si="0"/>
        <v>0</v>
      </c>
      <c r="D71" s="7">
        <f t="shared" si="1"/>
        <v>0</v>
      </c>
      <c r="E71" s="13"/>
      <c r="L71" s="43"/>
    </row>
    <row r="72" spans="1:12" ht="12.75" hidden="1" x14ac:dyDescent="0.2">
      <c r="A72" s="18"/>
      <c r="B72" s="19"/>
      <c r="C72" s="6">
        <f t="shared" si="0"/>
        <v>0</v>
      </c>
      <c r="D72" s="7">
        <f t="shared" si="1"/>
        <v>0</v>
      </c>
      <c r="E72" s="20"/>
      <c r="F72" s="21"/>
      <c r="G72" s="21"/>
      <c r="H72" s="21"/>
      <c r="I72" s="21"/>
      <c r="J72" s="21"/>
      <c r="K72" s="21"/>
      <c r="L72" s="45"/>
    </row>
    <row r="73" spans="1:12" ht="12.75" x14ac:dyDescent="0.2">
      <c r="A73" s="22" t="s">
        <v>0</v>
      </c>
      <c r="B73" s="23">
        <f>SUM(B3:B72)</f>
        <v>564</v>
      </c>
      <c r="C73" s="24">
        <f>SUM(C3:C72)</f>
        <v>0</v>
      </c>
      <c r="D73" s="24">
        <f>SUM(D3:D72)</f>
        <v>564</v>
      </c>
      <c r="E73" s="25">
        <f>SUM(E3:E56)</f>
        <v>0</v>
      </c>
      <c r="F73" s="25">
        <f>SUM(F3:F56)</f>
        <v>0</v>
      </c>
      <c r="G73" s="25">
        <f>SUM(G3:G56)</f>
        <v>0</v>
      </c>
      <c r="H73" s="25">
        <f>SUM(H3:H56)</f>
        <v>0</v>
      </c>
      <c r="I73" s="25">
        <f>SUM(I3:I56)</f>
        <v>0</v>
      </c>
      <c r="J73" s="25">
        <f>SUM(J3:J56)</f>
        <v>0</v>
      </c>
      <c r="K73" s="25">
        <f>SUM(K3:K56)</f>
        <v>0</v>
      </c>
      <c r="L73" s="48">
        <f>SUM(L3:L56)</f>
        <v>0</v>
      </c>
    </row>
    <row r="74" spans="1:12" x14ac:dyDescent="0.2">
      <c r="A74" s="26" t="s">
        <v>1</v>
      </c>
      <c r="B74" s="27">
        <f>B73-SUM(E74:L74)</f>
        <v>564</v>
      </c>
      <c r="C74" s="28"/>
      <c r="D74" s="29"/>
      <c r="E74" s="30"/>
      <c r="F74" s="31"/>
      <c r="G74" s="31"/>
      <c r="H74" s="31"/>
      <c r="I74" s="31"/>
      <c r="J74" s="31"/>
      <c r="K74" s="31"/>
      <c r="L74" s="49"/>
    </row>
    <row r="75" spans="1:12" ht="12.75" x14ac:dyDescent="0.2">
      <c r="A75" s="32" t="s">
        <v>8</v>
      </c>
      <c r="B75" s="33"/>
      <c r="C75" s="34" t="s">
        <v>2</v>
      </c>
      <c r="D75" s="35">
        <f>B73</f>
        <v>564</v>
      </c>
      <c r="E75" s="36">
        <f t="shared" ref="E75:L75" si="2">D75-E74</f>
        <v>564</v>
      </c>
      <c r="F75" s="36">
        <f>E75-F74</f>
        <v>564</v>
      </c>
      <c r="G75" s="36">
        <f t="shared" si="2"/>
        <v>564</v>
      </c>
      <c r="H75" s="36">
        <f t="shared" si="2"/>
        <v>564</v>
      </c>
      <c r="I75" s="36">
        <f t="shared" si="2"/>
        <v>564</v>
      </c>
      <c r="J75" s="36">
        <f t="shared" si="2"/>
        <v>564</v>
      </c>
      <c r="K75" s="36">
        <f t="shared" si="2"/>
        <v>564</v>
      </c>
      <c r="L75" s="50">
        <f t="shared" si="2"/>
        <v>564</v>
      </c>
    </row>
    <row r="76" spans="1:12" ht="12.75" x14ac:dyDescent="0.2">
      <c r="A76" s="32" t="s">
        <v>9</v>
      </c>
      <c r="B76" s="33"/>
      <c r="C76" s="34" t="s">
        <v>3</v>
      </c>
      <c r="D76" s="35">
        <f>C73</f>
        <v>0</v>
      </c>
      <c r="E76" s="46">
        <f>$C$73-SUM(E$3:E$72)</f>
        <v>0</v>
      </c>
      <c r="F76" s="46">
        <f>E76-SUM(F3:F72)</f>
        <v>0</v>
      </c>
      <c r="G76" s="46">
        <f>F76-SUM(G3:G72)</f>
        <v>0</v>
      </c>
      <c r="H76" s="46">
        <f>G76-SUM(H3:H72)</f>
        <v>0</v>
      </c>
      <c r="I76" s="46">
        <f>H76-SUM(I3:I72)</f>
        <v>0</v>
      </c>
      <c r="J76" s="46">
        <f>I76-SUM(J3:J72)</f>
        <v>0</v>
      </c>
      <c r="K76" s="46">
        <f>J76-SUM(K3:K72)</f>
        <v>0</v>
      </c>
      <c r="L76" s="51">
        <f>K76-SUM(L3:L72)</f>
        <v>0</v>
      </c>
    </row>
    <row r="77" spans="1:12" ht="12.75" x14ac:dyDescent="0.2"/>
    <row r="78" spans="1:12" ht="12.75" x14ac:dyDescent="0.2"/>
    <row r="79" spans="1:12" ht="12.75" x14ac:dyDescent="0.2">
      <c r="A79" s="37"/>
    </row>
    <row r="80" spans="1:12" ht="12.75" x14ac:dyDescent="0.2">
      <c r="A80" s="37"/>
    </row>
    <row r="81" spans="1:1" ht="12.75" x14ac:dyDescent="0.2">
      <c r="A81" s="37"/>
    </row>
    <row r="82" spans="1:1" ht="12.75" x14ac:dyDescent="0.2">
      <c r="A82" s="37"/>
    </row>
    <row r="83" spans="1:1" ht="12.75" x14ac:dyDescent="0.2">
      <c r="A83" s="37"/>
    </row>
    <row r="84" spans="1:1" ht="12.75" x14ac:dyDescent="0.2">
      <c r="A84" s="37"/>
    </row>
    <row r="85" spans="1:1" ht="12.75" x14ac:dyDescent="0.2">
      <c r="A85" s="37"/>
    </row>
    <row r="86" spans="1:1" ht="12.75" x14ac:dyDescent="0.2">
      <c r="A86" s="37"/>
    </row>
    <row r="87" spans="1:1" ht="12.75" x14ac:dyDescent="0.2">
      <c r="A87" s="37"/>
    </row>
    <row r="88" spans="1:1" ht="12.75" x14ac:dyDescent="0.2">
      <c r="A88" s="37"/>
    </row>
    <row r="89" spans="1:1" ht="12.75" x14ac:dyDescent="0.2">
      <c r="A89" s="37"/>
    </row>
    <row r="90" spans="1:1" ht="12.75" x14ac:dyDescent="0.2">
      <c r="A90" s="37"/>
    </row>
    <row r="91" spans="1:1" ht="12.75" x14ac:dyDescent="0.2">
      <c r="A91" s="37"/>
    </row>
    <row r="92" spans="1:1" ht="12.75" x14ac:dyDescent="0.2">
      <c r="A92" s="37"/>
    </row>
    <row r="93" spans="1:1" ht="12.75" x14ac:dyDescent="0.2">
      <c r="A93" s="37"/>
    </row>
    <row r="94" spans="1:1" ht="12.75" x14ac:dyDescent="0.2">
      <c r="A94" s="37"/>
    </row>
    <row r="95" spans="1:1" ht="12.75" x14ac:dyDescent="0.2">
      <c r="A95" s="37"/>
    </row>
    <row r="96" spans="1:1" ht="12.75" x14ac:dyDescent="0.2">
      <c r="A96" s="37"/>
    </row>
    <row r="97" spans="1:1" ht="12.75" x14ac:dyDescent="0.2">
      <c r="A97" s="37"/>
    </row>
    <row r="98" spans="1:1" ht="12.75" x14ac:dyDescent="0.2">
      <c r="A98" s="37"/>
    </row>
    <row r="99" spans="1:1" ht="12.75" x14ac:dyDescent="0.2">
      <c r="A99" s="37"/>
    </row>
    <row r="100" spans="1:1" ht="12.75" x14ac:dyDescent="0.2">
      <c r="A100" s="37"/>
    </row>
    <row r="101" spans="1:1" ht="12.75" x14ac:dyDescent="0.2">
      <c r="A101" s="37"/>
    </row>
    <row r="102" spans="1:1" ht="12.75" x14ac:dyDescent="0.2">
      <c r="A102" s="37"/>
    </row>
    <row r="103" spans="1:1" ht="12.75" x14ac:dyDescent="0.2">
      <c r="A103" s="37"/>
    </row>
    <row r="104" spans="1:1" ht="12.75" x14ac:dyDescent="0.2">
      <c r="A104" s="37"/>
    </row>
    <row r="105" spans="1:1" ht="12.75" x14ac:dyDescent="0.2">
      <c r="A105" s="37"/>
    </row>
    <row r="106" spans="1:1" ht="12.75" x14ac:dyDescent="0.2">
      <c r="A106" s="37"/>
    </row>
    <row r="107" spans="1:1" ht="12.75" x14ac:dyDescent="0.2">
      <c r="A107" s="37"/>
    </row>
    <row r="108" spans="1:1" ht="12.75" x14ac:dyDescent="0.2">
      <c r="A108" s="37"/>
    </row>
    <row r="109" spans="1:1" ht="12.75" x14ac:dyDescent="0.2">
      <c r="A109" s="37"/>
    </row>
    <row r="110" spans="1:1" ht="12.75" x14ac:dyDescent="0.2">
      <c r="A110" s="37"/>
    </row>
    <row r="111" spans="1:1" ht="12.75" x14ac:dyDescent="0.2">
      <c r="A111" s="37"/>
    </row>
    <row r="112" spans="1:1" ht="12.75" x14ac:dyDescent="0.2">
      <c r="A112" s="37"/>
    </row>
    <row r="113" spans="1:1" ht="12.75" x14ac:dyDescent="0.2">
      <c r="A113" s="37"/>
    </row>
    <row r="114" spans="1:1" ht="12.75" x14ac:dyDescent="0.2">
      <c r="A114" s="37"/>
    </row>
    <row r="115" spans="1:1" ht="12.75" x14ac:dyDescent="0.2">
      <c r="A115" s="37"/>
    </row>
    <row r="116" spans="1:1" ht="12.75" x14ac:dyDescent="0.2">
      <c r="A116" s="37"/>
    </row>
    <row r="117" spans="1:1" ht="12.75" x14ac:dyDescent="0.2">
      <c r="A117" s="37"/>
    </row>
    <row r="118" spans="1:1" ht="12.75" x14ac:dyDescent="0.2">
      <c r="A118" s="37"/>
    </row>
    <row r="119" spans="1:1" ht="12.75" x14ac:dyDescent="0.2">
      <c r="A119" s="37"/>
    </row>
    <row r="120" spans="1:1" ht="12.75" x14ac:dyDescent="0.2">
      <c r="A120" s="37"/>
    </row>
    <row r="121" spans="1:1" ht="12.75" x14ac:dyDescent="0.2">
      <c r="A121" s="37"/>
    </row>
    <row r="122" spans="1:1" ht="12.75" x14ac:dyDescent="0.2">
      <c r="A122" s="37"/>
    </row>
    <row r="123" spans="1:1" ht="12.75" x14ac:dyDescent="0.2">
      <c r="A123" s="37"/>
    </row>
    <row r="124" spans="1:1" ht="12.75" x14ac:dyDescent="0.2">
      <c r="A124" s="37"/>
    </row>
    <row r="125" spans="1:1" ht="12.75" x14ac:dyDescent="0.2">
      <c r="A125" s="37"/>
    </row>
    <row r="126" spans="1:1" ht="12.75" x14ac:dyDescent="0.2">
      <c r="A126" s="37"/>
    </row>
    <row r="127" spans="1:1" ht="12.75" x14ac:dyDescent="0.2">
      <c r="A127" s="37"/>
    </row>
    <row r="128" spans="1:1" ht="12.75" x14ac:dyDescent="0.2">
      <c r="A128" s="37"/>
    </row>
    <row r="129" spans="1:1" ht="12.75" x14ac:dyDescent="0.2">
      <c r="A129" s="37"/>
    </row>
    <row r="130" spans="1:1" ht="12.75" x14ac:dyDescent="0.2">
      <c r="A130" s="37"/>
    </row>
    <row r="131" spans="1:1" ht="12.75" x14ac:dyDescent="0.2">
      <c r="A131" s="37"/>
    </row>
    <row r="132" spans="1:1" ht="12.75" x14ac:dyDescent="0.2">
      <c r="A132" s="37"/>
    </row>
    <row r="133" spans="1:1" ht="12.75" x14ac:dyDescent="0.2">
      <c r="A133" s="37"/>
    </row>
    <row r="134" spans="1:1" ht="12.75" x14ac:dyDescent="0.2">
      <c r="A134" s="37"/>
    </row>
    <row r="135" spans="1:1" ht="12.75" x14ac:dyDescent="0.2">
      <c r="A135" s="37"/>
    </row>
    <row r="136" spans="1:1" ht="12.75" x14ac:dyDescent="0.2">
      <c r="A136" s="37"/>
    </row>
    <row r="137" spans="1:1" ht="12.75" x14ac:dyDescent="0.2">
      <c r="A137" s="37"/>
    </row>
    <row r="138" spans="1:1" ht="12.75" x14ac:dyDescent="0.2">
      <c r="A138" s="37"/>
    </row>
    <row r="139" spans="1:1" ht="12.75" x14ac:dyDescent="0.2">
      <c r="A139" s="37"/>
    </row>
  </sheetData>
  <mergeCells count="4">
    <mergeCell ref="N11:R11"/>
    <mergeCell ref="N12:R12"/>
    <mergeCell ref="N13:R13"/>
    <mergeCell ref="N14:R14"/>
  </mergeCells>
  <conditionalFormatting sqref="A75:L76">
    <cfRule type="cellIs" dxfId="15" priority="33" operator="lessThan">
      <formula>1</formula>
    </cfRule>
  </conditionalFormatting>
  <conditionalFormatting sqref="A74">
    <cfRule type="cellIs" dxfId="14" priority="34" operator="equal">
      <formula>0</formula>
    </cfRule>
  </conditionalFormatting>
  <conditionalFormatting sqref="D74">
    <cfRule type="cellIs" dxfId="13" priority="35" operator="equal">
      <formula>0</formula>
    </cfRule>
  </conditionalFormatting>
  <conditionalFormatting sqref="C74">
    <cfRule type="cellIs" dxfId="12" priority="36" operator="lessThan">
      <formula>1</formula>
    </cfRule>
  </conditionalFormatting>
  <conditionalFormatting sqref="E3:BM4 E9:BM10 E5:M5 E6:L8 R5:BM8 E11:N14 S11:BM14 E15:BM41 E52:BM72">
    <cfRule type="cellIs" dxfId="11" priority="37" operator="greaterThan">
      <formula>0</formula>
    </cfRule>
  </conditionalFormatting>
  <conditionalFormatting sqref="D3:D41 D52:D72">
    <cfRule type="cellIs" dxfId="10" priority="38" operator="greaterThan">
      <formula>0</formula>
    </cfRule>
  </conditionalFormatting>
  <conditionalFormatting sqref="B74">
    <cfRule type="cellIs" dxfId="9" priority="39" operator="greaterThan">
      <formula>0</formula>
    </cfRule>
  </conditionalFormatting>
  <conditionalFormatting sqref="C74">
    <cfRule type="cellIs" dxfId="8" priority="40" operator="greaterThan">
      <formula>0</formula>
    </cfRule>
  </conditionalFormatting>
  <conditionalFormatting sqref="A74">
    <cfRule type="cellIs" dxfId="7" priority="41" operator="greaterThan">
      <formula>8</formula>
    </cfRule>
  </conditionalFormatting>
  <conditionalFormatting sqref="D74">
    <cfRule type="cellIs" dxfId="6" priority="42" operator="greaterThan">
      <formula>8</formula>
    </cfRule>
  </conditionalFormatting>
  <conditionalFormatting sqref="D3:D41 D52:D72">
    <cfRule type="cellIs" dxfId="5" priority="43" operator="equal">
      <formula>0</formula>
    </cfRule>
  </conditionalFormatting>
  <conditionalFormatting sqref="D3:D41 D52:D72">
    <cfRule type="cellIs" dxfId="4" priority="44" operator="lessThan">
      <formula>0</formula>
    </cfRule>
  </conditionalFormatting>
  <conditionalFormatting sqref="E42:BM51">
    <cfRule type="cellIs" dxfId="3" priority="29" operator="greaterThan">
      <formula>0</formula>
    </cfRule>
  </conditionalFormatting>
  <conditionalFormatting sqref="D42:D51">
    <cfRule type="cellIs" dxfId="2" priority="30" operator="greaterThan">
      <formula>0</formula>
    </cfRule>
  </conditionalFormatting>
  <conditionalFormatting sqref="D42:D51">
    <cfRule type="cellIs" dxfId="1" priority="31" operator="equal">
      <formula>0</formula>
    </cfRule>
  </conditionalFormatting>
  <conditionalFormatting sqref="D42:D51">
    <cfRule type="cellIs" dxfId="0" priority="32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Cronograma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Héctor</cp:lastModifiedBy>
  <dcterms:created xsi:type="dcterms:W3CDTF">2016-12-19T19:35:01Z</dcterms:created>
  <dcterms:modified xsi:type="dcterms:W3CDTF">2016-12-19T23:41:57Z</dcterms:modified>
</cp:coreProperties>
</file>