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60" windowWidth="20490" windowHeight="7590"/>
  </bookViews>
  <sheets>
    <sheet name="Cronograma" sheetId="1" r:id="rId1"/>
    <sheet name="Hoja3" sheetId="4" r:id="rId2"/>
  </sheets>
  <calcPr calcId="152511" iterateDelta="1E-4"/>
</workbook>
</file>

<file path=xl/calcChain.xml><?xml version="1.0" encoding="utf-8"?>
<calcChain xmlns="http://schemas.openxmlformats.org/spreadsheetml/2006/main">
  <c r="C80" i="1" l="1"/>
  <c r="D80" i="1" s="1"/>
  <c r="L81" i="1"/>
  <c r="K81" i="1"/>
  <c r="J81" i="1"/>
  <c r="I81" i="1"/>
  <c r="H81" i="1"/>
  <c r="G81" i="1"/>
  <c r="F81" i="1"/>
  <c r="C75" i="1" s="1"/>
  <c r="D75" i="1" s="1"/>
  <c r="E81" i="1"/>
  <c r="B81" i="1"/>
  <c r="D83" i="1" s="1"/>
  <c r="E83" i="1" s="1"/>
  <c r="F83" i="1" s="1"/>
  <c r="G83" i="1" s="1"/>
  <c r="H83" i="1" s="1"/>
  <c r="I83" i="1" s="1"/>
  <c r="J83" i="1" s="1"/>
  <c r="K83" i="1" s="1"/>
  <c r="L83" i="1" s="1"/>
  <c r="C79" i="1"/>
  <c r="D79" i="1" s="1"/>
  <c r="C77" i="1"/>
  <c r="D77" i="1" s="1"/>
  <c r="C76" i="1"/>
  <c r="D76" i="1" s="1"/>
  <c r="C74" i="1"/>
  <c r="D74" i="1" s="1"/>
  <c r="C73" i="1"/>
  <c r="D73" i="1" s="1"/>
  <c r="C72" i="1"/>
  <c r="D72" i="1" s="1"/>
  <c r="C71" i="1"/>
  <c r="D71" i="1" s="1"/>
  <c r="C70" i="1"/>
  <c r="D70" i="1" s="1"/>
  <c r="B82" i="1" l="1"/>
  <c r="C78" i="1"/>
  <c r="C81" i="1" s="1"/>
  <c r="E84" i="1" l="1"/>
  <c r="F84" i="1" s="1"/>
  <c r="G84" i="1" s="1"/>
  <c r="H84" i="1" s="1"/>
  <c r="I84" i="1" s="1"/>
  <c r="J84" i="1" s="1"/>
  <c r="K84" i="1" s="1"/>
  <c r="L84" i="1" s="1"/>
  <c r="D84" i="1"/>
  <c r="D78" i="1"/>
  <c r="D81" i="1" s="1"/>
</calcChain>
</file>

<file path=xl/sharedStrings.xml><?xml version="1.0" encoding="utf-8"?>
<sst xmlns="http://schemas.openxmlformats.org/spreadsheetml/2006/main" count="84" uniqueCount="84">
  <si>
    <t>TOTAL</t>
  </si>
  <si>
    <t>Daily burnout</t>
  </si>
  <si>
    <t>Estimate</t>
  </si>
  <si>
    <t>Burnout</t>
  </si>
  <si>
    <t>Tareas</t>
  </si>
  <si>
    <t>Tiempo (estimado)</t>
  </si>
  <si>
    <t>Tiempo (Gastado)</t>
  </si>
  <si>
    <t>Tiempo (restante)</t>
  </si>
  <si>
    <t>Semana 18-23 Abril</t>
  </si>
  <si>
    <t>Semana 25-30 Abril</t>
  </si>
  <si>
    <t>Semana 2-7 Mayo</t>
  </si>
  <si>
    <t>Semana 9-14 Mayo</t>
  </si>
  <si>
    <t>Semana 16-21 Mayo</t>
  </si>
  <si>
    <t>Semana 23-28 Mayo</t>
  </si>
  <si>
    <t>Semana 30-4 Junio</t>
  </si>
  <si>
    <t>Semana 6-11 Junio</t>
  </si>
  <si>
    <t>Tiempo restante (estimado)</t>
  </si>
  <si>
    <t>Tiempo restante (gastado)</t>
  </si>
  <si>
    <t>1.1.1 Diseño de datos</t>
  </si>
  <si>
    <t>1.2.1 Especificacion funcional</t>
  </si>
  <si>
    <t>1.2.2 Requerimientos funcionales</t>
  </si>
  <si>
    <t>1.2.3 Requerimientos no funcionales</t>
  </si>
  <si>
    <t>1.3.1 Diseño funcional</t>
  </si>
  <si>
    <t>1.3.2 Diseño técnico</t>
  </si>
  <si>
    <t>1.3.3 Casos de prueba</t>
  </si>
  <si>
    <t>1.4.1 Preparación de ambiente de desarrollo</t>
  </si>
  <si>
    <t>1.4.2 Base de datos</t>
  </si>
  <si>
    <t>1.4.3 Lógica de módulo</t>
  </si>
  <si>
    <t>1.5.1 Ambiente de pruebas</t>
  </si>
  <si>
    <t>1.5.2 Pruebas integrales</t>
  </si>
  <si>
    <t>1.5.3 Pruebas de aceptacion de usuario</t>
  </si>
  <si>
    <t>Primer Sprint</t>
  </si>
  <si>
    <t>2.1.1 Diseño de datos</t>
  </si>
  <si>
    <t>2.2.1 Especificacion funcional</t>
  </si>
  <si>
    <t>2.2.2 Requerimientos funcionales</t>
  </si>
  <si>
    <t>2.2.3 Requerimientos no funcionales</t>
  </si>
  <si>
    <t>2.3.1 Diseño funcional</t>
  </si>
  <si>
    <t>2.3.2 Diseño técnico</t>
  </si>
  <si>
    <t>2.3.3 Casos de prueba</t>
  </si>
  <si>
    <t>2.4.1 Preparación de ambiente de desarrollo</t>
  </si>
  <si>
    <t>2.4.2 Base de datos</t>
  </si>
  <si>
    <t>2.4.3 Lógica de módulo</t>
  </si>
  <si>
    <t>2.5.1 Ambiente de pruebas</t>
  </si>
  <si>
    <t>2.5.2 Pruebas integrales</t>
  </si>
  <si>
    <t>2.5.3 Pruebas de aceptacion de usuario</t>
  </si>
  <si>
    <t>3.1.1 Diseño de datos</t>
  </si>
  <si>
    <t>3.2.1 Especificacion funcional</t>
  </si>
  <si>
    <t>3.2.2 Requerimientos funcionales</t>
  </si>
  <si>
    <t>3.2.3 Requerimientos no funcionales</t>
  </si>
  <si>
    <t>3.3.1 Diseño funcional</t>
  </si>
  <si>
    <t>3.3.2 Diseño técnico</t>
  </si>
  <si>
    <t>3.3.3 Casos de prueba</t>
  </si>
  <si>
    <t>3.4.1 Preparación de ambiente de desarrollo</t>
  </si>
  <si>
    <t>3.4.2 Base de datos</t>
  </si>
  <si>
    <t>3.4.3 Lógica de módulo</t>
  </si>
  <si>
    <t>3.5.1 Ambiente de pruebas</t>
  </si>
  <si>
    <t>3.5.2 Pruebas integrales</t>
  </si>
  <si>
    <t>3.5.3 Pruebas de aceptacion de usuario</t>
  </si>
  <si>
    <t>4.1.1 Diseño de datos</t>
  </si>
  <si>
    <t>4.2.1 Especificacion funcional</t>
  </si>
  <si>
    <t>4.2.2 Requerimientos funcionales</t>
  </si>
  <si>
    <t>4.2.3 Requerimientos no funcionales</t>
  </si>
  <si>
    <t>4.3.1 Diseño funcional</t>
  </si>
  <si>
    <t>4.3.2 Diseño técnico</t>
  </si>
  <si>
    <t>4.3.3 Casos de prueba</t>
  </si>
  <si>
    <t>4.4.1 Preparación de ambiente de desarrollo</t>
  </si>
  <si>
    <t>4.4.2 Base de datos</t>
  </si>
  <si>
    <t>4.4.3 Lógica de módulo</t>
  </si>
  <si>
    <t>4.5.1 Ambiente de pruebas</t>
  </si>
  <si>
    <t>4.5.2 Pruebas integrales</t>
  </si>
  <si>
    <t>4.5.3 Pruebas de aceptacion de usuario</t>
  </si>
  <si>
    <t xml:space="preserve">Segundo Sprint </t>
  </si>
  <si>
    <t>Tercer Sprint</t>
  </si>
  <si>
    <t>Cuarto Sprint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</si>
  <si>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</si>
  <si>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</si>
  <si>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</si>
  <si>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</si>
  <si>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</si>
  <si>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</si>
  <si>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</si>
  <si>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</si>
  <si>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</si>
  <si>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Actividades Administrativas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</si>
</sst>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11"/>
      <color rgb="FF333333"/>
      <name val="Arial"/>
      <family val="2"/>
    </font>
    <font>
      <b/>
      <sz val="8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DDDDDD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5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8" fillId="4" borderId="17" xfId="0" applyFont="1" applyFill="1" applyBorder="1" applyAlignment="1">
      <alignment wrapText="1"/>
    </xf>
    <xf numFmtId="0" fontId="11" fillId="2" borderId="15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8" fillId="4" borderId="14" xfId="0" applyFont="1" applyFill="1" applyBorder="1" applyAlignment="1">
      <alignment wrapText="1"/>
    </xf>
    <xf numFmtId="0" fontId="8" fillId="4" borderId="18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15" xfId="0" applyFont="1" applyFill="1" applyBorder="1" applyAlignment="1">
      <alignment wrapText="1"/>
    </xf>
    <xf numFmtId="0" fontId="0" fillId="5" borderId="20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13" fillId="5" borderId="21" xfId="0" applyFont="1" applyFill="1" applyBorder="1" applyAlignment="1">
      <alignment horizontal="left" vertical="top"/>
    </xf>
    <xf numFmtId="0" fontId="13" fillId="5" borderId="20" xfId="0" applyFont="1" applyFill="1" applyBorder="1" applyAlignment="1">
      <alignment horizontal="left" vertical="top"/>
    </xf>
    <xf numFmtId="0" fontId="13" fillId="5" borderId="21" xfId="0" applyFont="1" applyFill="1" applyBorder="1" applyAlignment="1">
      <alignment horizontal="left" vertical="top" wrapText="1"/>
    </xf>
    <xf numFmtId="0" fontId="14" fillId="7" borderId="0" xfId="0" applyFont="1" applyFill="1" applyAlignment="1">
      <alignment horizontal="left" vertical="top" wrapText="1"/>
    </xf>
    <xf numFmtId="0" fontId="14" fillId="7" borderId="20" xfId="0" applyFont="1" applyFill="1" applyBorder="1" applyAlignment="1">
      <alignment horizontal="left" vertical="top"/>
    </xf>
    <xf numFmtId="0" fontId="14" fillId="7" borderId="0" xfId="0" applyFont="1" applyFill="1" applyAlignment="1">
      <alignment wrapText="1"/>
    </xf>
    <xf numFmtId="0" fontId="4" fillId="8" borderId="3" xfId="0" applyFont="1" applyFill="1" applyBorder="1" applyAlignment="1">
      <alignment wrapText="1"/>
    </xf>
    <xf numFmtId="0" fontId="12" fillId="0" borderId="19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4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Cronograma!$C$84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Cronograma!$D$83:$L$83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cat>
          <c:val>
            <c:numRef>
              <c:f>Cronograma!$D$84:$L$84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71-4D0D-9324-B24C90FE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41568"/>
        <c:axId val="240639216"/>
      </c:areaChart>
      <c:catAx>
        <c:axId val="2406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Días en calendario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ES"/>
          </a:p>
        </c:txPr>
        <c:crossAx val="240639216"/>
        <c:crosses val="autoZero"/>
        <c:auto val="1"/>
        <c:lblAlgn val="ctr"/>
        <c:lblOffset val="100"/>
        <c:noMultiLvlLbl val="1"/>
      </c:catAx>
      <c:valAx>
        <c:axId val="24063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Horas restantes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ES"/>
          </a:p>
        </c:txPr>
        <c:crossAx val="240641568"/>
        <c:crosses val="autoZero"/>
        <c:crossBetween val="midCat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84</xdr:row>
      <xdr:rowOff>28575</xdr:rowOff>
    </xdr:from>
    <xdr:to>
      <xdr:col>11</xdr:col>
      <xdr:colOff>457200</xdr:colOff>
      <xdr:row>102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7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C65" sqref="C65"/>
    </sheetView>
  </sheetViews>
  <sheetFormatPr baseColWidth="10" defaultColWidth="17.28515625" defaultRowHeight="15.75" customHeight="1" x14ac:dyDescent="0.2"/>
  <cols>
    <col min="1" max="1" width="52.7109375" customWidth="1"/>
    <col min="2" max="2" width="10.85546875" customWidth="1"/>
    <col min="3" max="3" width="8.42578125" customWidth="1"/>
    <col min="4" max="4" width="9.42578125" customWidth="1"/>
    <col min="5" max="16" width="7" customWidth="1"/>
    <col min="17" max="17" width="9.7109375" customWidth="1"/>
    <col min="18" max="65" width="7" customWidth="1"/>
  </cols>
  <sheetData>
    <row r="1" spans="1:65" ht="34.5" x14ac:dyDescent="0.25">
      <c r="A1" s="38" t="s">
        <v>4</v>
      </c>
      <c r="B1" s="1" t="s">
        <v>5</v>
      </c>
      <c r="C1" s="1" t="s">
        <v>6</v>
      </c>
      <c r="D1" s="1" t="s">
        <v>7</v>
      </c>
      <c r="E1" s="39" t="s">
        <v>8</v>
      </c>
      <c r="F1" s="39" t="s">
        <v>9</v>
      </c>
      <c r="G1" s="39" t="s">
        <v>10</v>
      </c>
      <c r="H1" s="39" t="s">
        <v>11</v>
      </c>
      <c r="I1" s="39" t="s">
        <v>12</v>
      </c>
      <c r="J1" s="39" t="s">
        <v>13</v>
      </c>
      <c r="K1" s="39" t="s">
        <v>14</v>
      </c>
      <c r="L1" s="47" t="s">
        <v>15</v>
      </c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4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64" t="s">
        <v>31</v>
      </c>
      <c r="B3" s="5"/>
      <c r="C3" s="6"/>
      <c r="D3" s="7"/>
      <c r="E3" s="8"/>
      <c r="F3" s="9"/>
      <c r="G3" s="9"/>
      <c r="H3" s="10"/>
      <c r="I3" s="10"/>
      <c r="J3" s="10"/>
      <c r="K3" s="10"/>
      <c r="L3" s="4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1"/>
    </row>
    <row r="4" spans="1:65" ht="12.75" x14ac:dyDescent="0.2">
      <c r="A4" s="59" t="s">
        <v>19</v>
      </c>
      <c r="B4" s="17"/>
      <c r="C4" s="6"/>
      <c r="D4" s="7"/>
      <c r="E4" s="13"/>
      <c r="F4" s="53"/>
      <c r="G4" s="53"/>
      <c r="H4" s="53"/>
      <c r="I4" s="53"/>
      <c r="J4" s="53"/>
      <c r="K4" s="53"/>
      <c r="L4" s="44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15"/>
    </row>
    <row r="5" spans="1:65" ht="12.75" x14ac:dyDescent="0.2">
      <c r="A5" s="59" t="s">
        <v>20</v>
      </c>
      <c r="B5" s="12"/>
      <c r="C5" s="6"/>
      <c r="D5" s="7"/>
      <c r="E5" s="13"/>
      <c r="F5" s="14"/>
      <c r="G5" s="14"/>
      <c r="L5" s="43"/>
      <c r="M5" s="68"/>
      <c r="BM5" s="15"/>
    </row>
    <row r="6" spans="1:65" ht="12.75" x14ac:dyDescent="0.2">
      <c r="A6" s="59" t="s">
        <v>21</v>
      </c>
      <c r="B6" s="12"/>
      <c r="C6" s="6"/>
      <c r="D6" s="7"/>
      <c r="E6" s="13"/>
      <c r="F6" s="14"/>
      <c r="G6" s="14"/>
      <c r="H6" s="14"/>
      <c r="L6" s="43"/>
      <c r="M6" s="69"/>
      <c r="BM6" s="15"/>
    </row>
    <row r="7" spans="1:65" ht="12.75" x14ac:dyDescent="0.2">
      <c r="A7" s="59" t="s">
        <v>18</v>
      </c>
      <c r="B7" s="12"/>
      <c r="C7" s="6"/>
      <c r="D7" s="7"/>
      <c r="E7" s="13"/>
      <c r="H7" s="14"/>
      <c r="L7" s="43"/>
      <c r="M7" s="69"/>
      <c r="BM7" s="15"/>
    </row>
    <row r="8" spans="1:65" ht="12.75" x14ac:dyDescent="0.2">
      <c r="A8" s="59" t="s">
        <v>22</v>
      </c>
      <c r="B8" s="12"/>
      <c r="C8" s="6"/>
      <c r="D8" s="7"/>
      <c r="E8" s="13"/>
      <c r="I8" s="14"/>
      <c r="J8" s="14"/>
      <c r="L8" s="43"/>
      <c r="M8" s="69"/>
      <c r="BM8" s="15"/>
    </row>
    <row r="9" spans="1:65" ht="12.75" x14ac:dyDescent="0.2">
      <c r="A9" s="59" t="s">
        <v>23</v>
      </c>
      <c r="B9" s="12"/>
      <c r="C9" s="6"/>
      <c r="D9" s="7"/>
      <c r="E9" s="13"/>
      <c r="K9" s="14"/>
      <c r="L9" s="44"/>
      <c r="BM9" s="15"/>
    </row>
    <row r="10" spans="1:65" ht="12.75" x14ac:dyDescent="0.2">
      <c r="A10" s="59" t="s">
        <v>24</v>
      </c>
      <c r="B10" s="12"/>
      <c r="C10" s="6"/>
      <c r="D10" s="7"/>
      <c r="E10" s="13"/>
      <c r="L10" s="44"/>
    </row>
    <row r="11" spans="1:65" ht="12.75" x14ac:dyDescent="0.2">
      <c r="A11" s="59" t="s">
        <v>25</v>
      </c>
      <c r="B11" s="12"/>
      <c r="C11" s="6"/>
      <c r="D11" s="7"/>
      <c r="E11" s="13"/>
      <c r="L11" s="43"/>
      <c r="N11" s="70"/>
      <c r="O11" s="70"/>
      <c r="P11" s="70"/>
      <c r="Q11" s="70"/>
      <c r="R11" s="70"/>
    </row>
    <row r="12" spans="1:65" ht="12.75" x14ac:dyDescent="0.2">
      <c r="A12" s="59" t="s">
        <v>26</v>
      </c>
      <c r="B12" s="12"/>
      <c r="C12" s="6"/>
      <c r="D12" s="7"/>
      <c r="E12" s="13"/>
      <c r="L12" s="43"/>
      <c r="N12" s="70"/>
      <c r="O12" s="70"/>
      <c r="P12" s="70"/>
      <c r="Q12" s="70"/>
      <c r="R12" s="70"/>
    </row>
    <row r="13" spans="1:65" ht="12.75" x14ac:dyDescent="0.2">
      <c r="A13" s="59" t="s">
        <v>27</v>
      </c>
      <c r="B13" s="12"/>
      <c r="C13" s="6"/>
      <c r="D13" s="7"/>
      <c r="E13" s="13"/>
      <c r="L13" s="43"/>
      <c r="N13" s="70"/>
      <c r="O13" s="70"/>
      <c r="P13" s="70"/>
      <c r="Q13" s="70"/>
      <c r="R13" s="70"/>
    </row>
    <row r="14" spans="1:65" ht="12.75" x14ac:dyDescent="0.2">
      <c r="A14" s="59" t="s">
        <v>28</v>
      </c>
      <c r="B14" s="12"/>
      <c r="C14" s="6"/>
      <c r="D14" s="7"/>
      <c r="E14" s="13"/>
      <c r="L14" s="43"/>
      <c r="N14" s="70"/>
      <c r="O14" s="70"/>
      <c r="P14" s="70"/>
      <c r="Q14" s="70"/>
      <c r="R14" s="70"/>
    </row>
    <row r="15" spans="1:65" ht="12.75" x14ac:dyDescent="0.2">
      <c r="A15" s="59" t="s">
        <v>29</v>
      </c>
      <c r="B15" s="12"/>
      <c r="C15" s="6"/>
      <c r="D15" s="7"/>
      <c r="E15" s="13"/>
      <c r="L15" s="43"/>
    </row>
    <row r="16" spans="1:65" ht="12.75" x14ac:dyDescent="0.2">
      <c r="A16" s="59" t="s">
        <v>30</v>
      </c>
      <c r="B16" s="12"/>
      <c r="C16" s="6"/>
      <c r="D16" s="7"/>
      <c r="E16" s="13"/>
      <c r="L16" s="43"/>
    </row>
    <row r="17" spans="1:12" ht="12.75" x14ac:dyDescent="0.2">
      <c r="A17" s="59" t="s">
        <v>32</v>
      </c>
      <c r="B17" s="12"/>
      <c r="C17" s="6"/>
      <c r="D17" s="7"/>
      <c r="E17" s="13"/>
      <c r="L17" s="43"/>
    </row>
    <row r="18" spans="1:12" s="57" customFormat="1" ht="12.75" x14ac:dyDescent="0.2">
      <c r="A18" s="65" t="s">
        <v>71</v>
      </c>
      <c r="B18" s="54"/>
      <c r="C18" s="67"/>
      <c r="D18" s="55"/>
      <c r="E18" s="56"/>
      <c r="L18" s="58"/>
    </row>
    <row r="19" spans="1:12" ht="12.75" x14ac:dyDescent="0.2">
      <c r="A19" s="59" t="s">
        <v>33</v>
      </c>
      <c r="B19" s="12"/>
      <c r="C19" s="6"/>
      <c r="D19" s="7"/>
      <c r="E19" s="13"/>
      <c r="L19" s="43"/>
    </row>
    <row r="20" spans="1:12" ht="12.75" x14ac:dyDescent="0.2">
      <c r="A20" s="59" t="s">
        <v>34</v>
      </c>
      <c r="B20" s="12"/>
      <c r="C20" s="6"/>
      <c r="D20" s="7"/>
      <c r="E20" s="13"/>
      <c r="L20" s="43"/>
    </row>
    <row r="21" spans="1:12" ht="12.75" x14ac:dyDescent="0.2">
      <c r="A21" s="59" t="s">
        <v>35</v>
      </c>
      <c r="B21" s="17"/>
      <c r="C21" s="6"/>
      <c r="D21" s="7"/>
      <c r="E21" s="13"/>
      <c r="L21" s="43"/>
    </row>
    <row r="22" spans="1:12" ht="12.75" x14ac:dyDescent="0.2">
      <c r="A22" s="59" t="s">
        <v>36</v>
      </c>
      <c r="B22" s="17"/>
      <c r="C22" s="6"/>
      <c r="D22" s="7"/>
      <c r="E22" s="13"/>
      <c r="L22" s="43"/>
    </row>
    <row r="23" spans="1:12" ht="12.75" x14ac:dyDescent="0.2">
      <c r="A23" s="59" t="s">
        <v>37</v>
      </c>
      <c r="B23" s="17"/>
      <c r="C23" s="6"/>
      <c r="D23" s="7"/>
      <c r="E23" s="13"/>
      <c r="L23" s="43"/>
    </row>
    <row r="24" spans="1:12" ht="12.75" x14ac:dyDescent="0.2">
      <c r="A24" s="59" t="s">
        <v>38</v>
      </c>
      <c r="B24" s="17"/>
      <c r="C24" s="6"/>
      <c r="D24" s="7"/>
      <c r="E24" s="13"/>
      <c r="L24" s="43"/>
    </row>
    <row r="25" spans="1:12" ht="12.75" x14ac:dyDescent="0.2">
      <c r="A25" s="59" t="s">
        <v>39</v>
      </c>
      <c r="B25" s="17"/>
      <c r="C25" s="6"/>
      <c r="D25" s="7"/>
      <c r="E25" s="13"/>
      <c r="L25" s="43"/>
    </row>
    <row r="26" spans="1:12" ht="12.75" x14ac:dyDescent="0.2">
      <c r="A26" s="59" t="s">
        <v>40</v>
      </c>
      <c r="B26" s="17"/>
      <c r="C26" s="6"/>
      <c r="D26" s="7"/>
      <c r="E26" s="13"/>
      <c r="L26" s="43"/>
    </row>
    <row r="27" spans="1:12" ht="12.75" x14ac:dyDescent="0.2">
      <c r="A27" s="59" t="s">
        <v>41</v>
      </c>
      <c r="B27" s="17"/>
      <c r="C27" s="6"/>
      <c r="D27" s="7"/>
      <c r="E27" s="13"/>
      <c r="L27" s="43"/>
    </row>
    <row r="28" spans="1:12" ht="12.75" x14ac:dyDescent="0.2">
      <c r="A28" s="59" t="s">
        <v>42</v>
      </c>
      <c r="B28" s="17"/>
      <c r="C28" s="6"/>
      <c r="D28" s="7"/>
      <c r="E28" s="13"/>
      <c r="L28" s="43"/>
    </row>
    <row r="29" spans="1:12" ht="12.75" x14ac:dyDescent="0.2">
      <c r="A29" s="59" t="s">
        <v>43</v>
      </c>
      <c r="B29" s="17"/>
      <c r="C29" s="6"/>
      <c r="D29" s="7"/>
      <c r="E29" s="13"/>
      <c r="L29" s="43"/>
    </row>
    <row r="30" spans="1:12" ht="12.75" x14ac:dyDescent="0.2">
      <c r="A30" s="59" t="s">
        <v>44</v>
      </c>
      <c r="B30" s="17"/>
      <c r="C30" s="6"/>
      <c r="D30" s="7"/>
      <c r="E30" s="13"/>
      <c r="L30" s="43"/>
    </row>
    <row r="31" spans="1:12" s="57" customFormat="1" ht="12.75" x14ac:dyDescent="0.2">
      <c r="A31" s="65" t="s">
        <v>72</v>
      </c>
      <c r="B31" s="54"/>
      <c r="C31" s="67"/>
      <c r="D31" s="55"/>
      <c r="E31" s="56"/>
      <c r="L31" s="58"/>
    </row>
    <row r="32" spans="1:12" ht="12.75" x14ac:dyDescent="0.2">
      <c r="A32" s="59" t="s">
        <v>45</v>
      </c>
      <c r="B32" s="17"/>
      <c r="C32" s="6"/>
      <c r="D32" s="7"/>
      <c r="E32" s="13"/>
      <c r="L32" s="43"/>
    </row>
    <row r="33" spans="1:12" ht="12.75" x14ac:dyDescent="0.2">
      <c r="A33" s="59" t="s">
        <v>46</v>
      </c>
      <c r="B33" s="17"/>
      <c r="C33" s="6"/>
      <c r="D33" s="7"/>
      <c r="E33" s="13"/>
      <c r="L33" s="43"/>
    </row>
    <row r="34" spans="1:12" ht="12.75" x14ac:dyDescent="0.2">
      <c r="A34" s="59" t="s">
        <v>47</v>
      </c>
      <c r="B34" s="17"/>
      <c r="C34" s="6"/>
      <c r="D34" s="7"/>
      <c r="E34" s="13"/>
      <c r="L34" s="43"/>
    </row>
    <row r="35" spans="1:12" ht="12.75" x14ac:dyDescent="0.2">
      <c r="A35" s="59" t="s">
        <v>48</v>
      </c>
      <c r="B35" s="17"/>
      <c r="C35" s="6"/>
      <c r="D35" s="7"/>
      <c r="E35" s="13"/>
      <c r="L35" s="43"/>
    </row>
    <row r="36" spans="1:12" ht="12.75" x14ac:dyDescent="0.2">
      <c r="A36" s="59" t="s">
        <v>49</v>
      </c>
      <c r="B36" s="17"/>
      <c r="C36" s="6"/>
      <c r="D36" s="7"/>
      <c r="E36" s="13"/>
      <c r="L36" s="43"/>
    </row>
    <row r="37" spans="1:12" ht="12.75" x14ac:dyDescent="0.2">
      <c r="A37" s="59" t="s">
        <v>50</v>
      </c>
      <c r="B37" s="17"/>
      <c r="C37" s="6"/>
      <c r="D37" s="7"/>
      <c r="E37" s="13"/>
      <c r="L37" s="43"/>
    </row>
    <row r="38" spans="1:12" ht="12.75" x14ac:dyDescent="0.2">
      <c r="A38" s="59" t="s">
        <v>51</v>
      </c>
      <c r="B38" s="17"/>
      <c r="C38" s="6"/>
      <c r="D38" s="7"/>
      <c r="E38" s="13"/>
      <c r="L38" s="43"/>
    </row>
    <row r="39" spans="1:12" ht="12.75" x14ac:dyDescent="0.2">
      <c r="A39" s="59" t="s">
        <v>52</v>
      </c>
      <c r="B39" s="17"/>
      <c r="C39" s="6"/>
      <c r="D39" s="7"/>
      <c r="E39" s="13"/>
      <c r="L39" s="43"/>
    </row>
    <row r="40" spans="1:12" ht="12.75" x14ac:dyDescent="0.2">
      <c r="A40" s="59" t="s">
        <v>53</v>
      </c>
      <c r="B40" s="17"/>
      <c r="C40" s="6"/>
      <c r="D40" s="7"/>
      <c r="E40" s="13"/>
      <c r="L40" s="43"/>
    </row>
    <row r="41" spans="1:12" ht="12.75" x14ac:dyDescent="0.2">
      <c r="A41" s="59" t="s">
        <v>54</v>
      </c>
      <c r="B41" s="17"/>
      <c r="C41" s="6"/>
      <c r="D41" s="7"/>
      <c r="E41" s="13"/>
      <c r="L41" s="43"/>
    </row>
    <row r="42" spans="1:12" ht="12.75" x14ac:dyDescent="0.2">
      <c r="A42" s="59" t="s">
        <v>55</v>
      </c>
      <c r="B42" s="17"/>
      <c r="C42" s="6"/>
      <c r="D42" s="7"/>
      <c r="E42" s="13"/>
      <c r="L42" s="43"/>
    </row>
    <row r="43" spans="1:12" ht="12.75" x14ac:dyDescent="0.2">
      <c r="A43" s="59" t="s">
        <v>56</v>
      </c>
      <c r="B43" s="17"/>
      <c r="C43" s="6"/>
      <c r="D43" s="7"/>
      <c r="E43" s="13"/>
      <c r="L43" s="43"/>
    </row>
    <row r="44" spans="1:12" ht="12.75" x14ac:dyDescent="0.2">
      <c r="A44" s="59" t="s">
        <v>57</v>
      </c>
      <c r="B44" s="17"/>
      <c r="C44" s="6"/>
      <c r="D44" s="7"/>
      <c r="E44" s="13"/>
      <c r="L44" s="43"/>
    </row>
    <row r="45" spans="1:12" s="57" customFormat="1" ht="12.75" x14ac:dyDescent="0.2">
      <c r="A45" s="65" t="s">
        <v>73</v>
      </c>
      <c r="B45" s="54"/>
      <c r="C45" s="67"/>
      <c r="D45" s="55"/>
      <c r="E45" s="56"/>
      <c r="L45" s="58"/>
    </row>
    <row r="46" spans="1:12" ht="12.75" x14ac:dyDescent="0.2">
      <c r="A46" s="59" t="s">
        <v>58</v>
      </c>
      <c r="B46" s="17"/>
      <c r="C46" s="6"/>
      <c r="D46" s="7"/>
      <c r="E46" s="13"/>
      <c r="L46" s="43"/>
    </row>
    <row r="47" spans="1:12" ht="12.75" x14ac:dyDescent="0.2">
      <c r="A47" s="59" t="s">
        <v>59</v>
      </c>
      <c r="B47" s="17"/>
      <c r="C47" s="6"/>
      <c r="D47" s="7"/>
      <c r="E47" s="13"/>
      <c r="L47" s="43"/>
    </row>
    <row r="48" spans="1:12" ht="12.75" x14ac:dyDescent="0.2">
      <c r="A48" s="59" t="s">
        <v>60</v>
      </c>
      <c r="B48" s="17"/>
      <c r="C48" s="6"/>
      <c r="D48" s="7"/>
      <c r="E48" s="13"/>
      <c r="L48" s="43"/>
    </row>
    <row r="49" spans="1:12" ht="12.75" x14ac:dyDescent="0.2">
      <c r="A49" s="59" t="s">
        <v>61</v>
      </c>
      <c r="B49" s="17"/>
      <c r="C49" s="6"/>
      <c r="D49" s="7"/>
      <c r="E49" s="13"/>
      <c r="L49" s="43"/>
    </row>
    <row r="50" spans="1:12" ht="12.75" x14ac:dyDescent="0.2">
      <c r="A50" s="59" t="s">
        <v>62</v>
      </c>
      <c r="B50" s="17"/>
      <c r="C50" s="6"/>
      <c r="D50" s="7"/>
      <c r="E50" s="13"/>
      <c r="L50" s="43"/>
    </row>
    <row r="51" spans="1:12" ht="12" customHeight="1" x14ac:dyDescent="0.2">
      <c r="A51" s="59" t="s">
        <v>63</v>
      </c>
      <c r="B51" s="17"/>
      <c r="C51" s="6"/>
      <c r="D51" s="7"/>
      <c r="E51" s="13"/>
      <c r="L51" s="43"/>
    </row>
    <row r="52" spans="1:12" ht="12.75" x14ac:dyDescent="0.2">
      <c r="A52" s="59" t="s">
        <v>64</v>
      </c>
      <c r="B52" s="17"/>
      <c r="C52" s="6"/>
      <c r="D52" s="7"/>
      <c r="E52" s="13"/>
      <c r="L52" s="43"/>
    </row>
    <row r="53" spans="1:12" ht="12.75" x14ac:dyDescent="0.2">
      <c r="A53" s="59" t="s">
        <v>65</v>
      </c>
      <c r="B53" s="17"/>
      <c r="C53" s="6"/>
      <c r="D53" s="7"/>
      <c r="E53" s="13"/>
      <c r="L53" s="43"/>
    </row>
    <row r="54" spans="1:12" ht="12.75" x14ac:dyDescent="0.2">
      <c r="A54" s="59" t="s">
        <v>66</v>
      </c>
      <c r="B54" s="17"/>
      <c r="C54" s="6"/>
      <c r="D54" s="7"/>
      <c r="E54" s="13"/>
      <c r="L54" s="43"/>
    </row>
    <row r="55" spans="1:12" ht="12.75" x14ac:dyDescent="0.2">
      <c r="A55" s="59" t="s">
        <v>67</v>
      </c>
      <c r="B55" s="17"/>
      <c r="C55" s="6"/>
      <c r="D55" s="7"/>
      <c r="E55" s="13"/>
      <c r="L55" s="43"/>
    </row>
    <row r="56" spans="1:12" ht="12.75" x14ac:dyDescent="0.2">
      <c r="A56" s="59" t="s">
        <v>68</v>
      </c>
      <c r="B56" s="17"/>
      <c r="C56" s="6"/>
      <c r="D56" s="7"/>
      <c r="E56" s="13"/>
      <c r="L56" s="43"/>
    </row>
    <row r="57" spans="1:12" ht="12.75" x14ac:dyDescent="0.2">
      <c r="A57" s="59" t="s">
        <v>69</v>
      </c>
      <c r="B57" s="17"/>
      <c r="C57" s="6"/>
      <c r="D57" s="7"/>
      <c r="E57" s="13"/>
      <c r="L57" s="43"/>
    </row>
    <row r="58" spans="1:12" ht="12.75" x14ac:dyDescent="0.2">
      <c r="A58" s="59" t="s">
        <v>70</v>
      </c>
      <c r="B58" s="17"/>
      <c r="C58" s="6"/>
      <c r="D58" s="7"/>
      <c r="E58" s="13"/>
      <c r="L58" s="43"/>
    </row>
    <row r="59" spans="1:12" ht="12.75" x14ac:dyDescent="0.2">
      <c r="A59" s="66" t="s">
        <v>83</v>
      </c>
      <c r="B59" s="17"/>
      <c r="C59" s="6"/>
      <c r="D59" s="7"/>
      <c r="E59" s="13"/>
      <c r="L59" s="43"/>
    </row>
    <row r="60" spans="1:12" ht="12.75" x14ac:dyDescent="0.2">
      <c r="A60" s="60" t="s">
        <v>74</v>
      </c>
      <c r="B60" s="17"/>
      <c r="C60" s="6"/>
      <c r="D60" s="7"/>
      <c r="E60" s="13"/>
      <c r="L60" s="43"/>
    </row>
    <row r="61" spans="1:12" ht="12" customHeight="1" x14ac:dyDescent="0.2">
      <c r="A61" s="61" t="s">
        <v>75</v>
      </c>
      <c r="B61" s="17"/>
      <c r="C61" s="6"/>
      <c r="D61" s="7"/>
      <c r="E61" s="13"/>
      <c r="L61" s="43"/>
    </row>
    <row r="62" spans="1:12" ht="12.75" customHeight="1" x14ac:dyDescent="0.2">
      <c r="A62" s="62" t="s">
        <v>76</v>
      </c>
      <c r="B62" s="17"/>
      <c r="C62" s="6"/>
      <c r="D62" s="7"/>
      <c r="E62" s="13"/>
      <c r="L62" s="43"/>
    </row>
    <row r="63" spans="1:12" ht="12.75" customHeight="1" x14ac:dyDescent="0.2">
      <c r="A63" s="63" t="s">
        <v>77</v>
      </c>
      <c r="B63" s="17"/>
      <c r="C63" s="6"/>
      <c r="D63" s="7"/>
      <c r="E63" s="13"/>
      <c r="L63" s="43"/>
    </row>
    <row r="64" spans="1:12" ht="12.75" customHeight="1" x14ac:dyDescent="0.2">
      <c r="A64" s="60" t="s">
        <v>78</v>
      </c>
      <c r="B64" s="17"/>
      <c r="C64" s="6"/>
      <c r="D64" s="7"/>
      <c r="E64" s="13"/>
      <c r="L64" s="43"/>
    </row>
    <row r="65" spans="1:12" ht="15" x14ac:dyDescent="0.2">
      <c r="A65" s="61" t="s">
        <v>79</v>
      </c>
      <c r="B65" s="17"/>
      <c r="C65" s="6"/>
      <c r="D65" s="7"/>
      <c r="E65" s="13"/>
      <c r="L65" s="43"/>
    </row>
    <row r="66" spans="1:12" ht="12" customHeight="1" x14ac:dyDescent="0.2">
      <c r="A66" s="63" t="s">
        <v>80</v>
      </c>
      <c r="B66" s="17"/>
      <c r="C66" s="6"/>
      <c r="D66" s="7"/>
      <c r="E66" s="13"/>
      <c r="L66" s="43"/>
    </row>
    <row r="67" spans="1:12" ht="12.75" customHeight="1" x14ac:dyDescent="0.2">
      <c r="A67" s="59" t="s">
        <v>81</v>
      </c>
      <c r="B67" s="17"/>
      <c r="C67" s="6"/>
      <c r="D67" s="7"/>
      <c r="E67" s="13"/>
      <c r="L67" s="43"/>
    </row>
    <row r="68" spans="1:12" ht="12.75" customHeight="1" x14ac:dyDescent="0.2">
      <c r="A68" s="62" t="s">
        <v>82</v>
      </c>
      <c r="B68" s="17"/>
      <c r="C68" s="6"/>
      <c r="D68" s="7"/>
      <c r="E68" s="13"/>
      <c r="L68" s="43"/>
    </row>
    <row r="69" spans="1:12" ht="12" customHeight="1" x14ac:dyDescent="0.2">
      <c r="A69" s="16"/>
      <c r="B69" s="17"/>
      <c r="C69" s="6"/>
      <c r="D69" s="7"/>
      <c r="E69" s="13"/>
      <c r="L69" s="43"/>
    </row>
    <row r="70" spans="1:12" ht="12.75" hidden="1" customHeight="1" x14ac:dyDescent="0.2">
      <c r="A70" s="16"/>
      <c r="B70" s="17"/>
      <c r="C70" s="6">
        <f t="shared" ref="C70:C80" si="0">IF(B70&lt;SUM(E70:L70),SUM(E70:L70),B70)</f>
        <v>0</v>
      </c>
      <c r="D70" s="7">
        <f t="shared" ref="D70:D80" si="1">IF(C70&gt;B70,$C70-(SUM($E70:$L70)),$B70-(SUM($E70:$L70)))</f>
        <v>0</v>
      </c>
      <c r="E70" s="13"/>
      <c r="L70" s="43"/>
    </row>
    <row r="71" spans="1:12" ht="12.75" hidden="1" customHeight="1" x14ac:dyDescent="0.2">
      <c r="A71" s="16"/>
      <c r="B71" s="17"/>
      <c r="C71" s="6">
        <f t="shared" si="0"/>
        <v>0</v>
      </c>
      <c r="D71" s="7">
        <f t="shared" si="1"/>
        <v>0</v>
      </c>
      <c r="E71" s="13"/>
      <c r="L71" s="43"/>
    </row>
    <row r="72" spans="1:12" ht="12.75" hidden="1" customHeight="1" x14ac:dyDescent="0.2">
      <c r="A72" s="16"/>
      <c r="B72" s="17"/>
      <c r="C72" s="6">
        <f t="shared" si="0"/>
        <v>0</v>
      </c>
      <c r="D72" s="7">
        <f t="shared" si="1"/>
        <v>0</v>
      </c>
      <c r="E72" s="13"/>
      <c r="L72" s="43"/>
    </row>
    <row r="73" spans="1:12" ht="12.75" hidden="1" customHeight="1" x14ac:dyDescent="0.2">
      <c r="A73" s="16"/>
      <c r="B73" s="17"/>
      <c r="C73" s="6">
        <f t="shared" si="0"/>
        <v>0</v>
      </c>
      <c r="D73" s="7">
        <f t="shared" si="1"/>
        <v>0</v>
      </c>
      <c r="E73" s="13"/>
      <c r="L73" s="43"/>
    </row>
    <row r="74" spans="1:12" ht="12.75" hidden="1" customHeight="1" x14ac:dyDescent="0.2">
      <c r="A74" s="16"/>
      <c r="B74" s="17"/>
      <c r="C74" s="6">
        <f t="shared" si="0"/>
        <v>0</v>
      </c>
      <c r="D74" s="7">
        <f t="shared" si="1"/>
        <v>0</v>
      </c>
      <c r="E74" s="13"/>
      <c r="L74" s="43"/>
    </row>
    <row r="75" spans="1:12" ht="12.75" hidden="1" customHeight="1" x14ac:dyDescent="0.2">
      <c r="A75" s="16"/>
      <c r="B75" s="17"/>
      <c r="C75" s="6">
        <f t="shared" si="0"/>
        <v>0</v>
      </c>
      <c r="D75" s="7">
        <f t="shared" si="1"/>
        <v>0</v>
      </c>
      <c r="E75" s="13"/>
      <c r="L75" s="43"/>
    </row>
    <row r="76" spans="1:12" ht="12.75" hidden="1" customHeight="1" x14ac:dyDescent="0.2">
      <c r="A76" s="16"/>
      <c r="B76" s="17"/>
      <c r="C76" s="6">
        <f t="shared" si="0"/>
        <v>0</v>
      </c>
      <c r="D76" s="7">
        <f t="shared" si="1"/>
        <v>0</v>
      </c>
      <c r="E76" s="13"/>
      <c r="L76" s="43"/>
    </row>
    <row r="77" spans="1:12" ht="15" hidden="1" customHeight="1" x14ac:dyDescent="0.2">
      <c r="A77" s="16"/>
      <c r="B77" s="17"/>
      <c r="C77" s="6">
        <f t="shared" si="0"/>
        <v>0</v>
      </c>
      <c r="D77" s="7">
        <f t="shared" si="1"/>
        <v>0</v>
      </c>
      <c r="E77" s="13"/>
      <c r="L77" s="43"/>
    </row>
    <row r="78" spans="1:12" ht="12.75" hidden="1" x14ac:dyDescent="0.2">
      <c r="A78" s="16"/>
      <c r="B78" s="17"/>
      <c r="C78" s="6">
        <f t="shared" si="0"/>
        <v>0</v>
      </c>
      <c r="D78" s="7">
        <f t="shared" si="1"/>
        <v>0</v>
      </c>
      <c r="E78" s="13"/>
      <c r="L78" s="43"/>
    </row>
    <row r="79" spans="1:12" ht="12.75" hidden="1" x14ac:dyDescent="0.2">
      <c r="A79" s="16"/>
      <c r="B79" s="17"/>
      <c r="C79" s="6">
        <f t="shared" si="0"/>
        <v>0</v>
      </c>
      <c r="D79" s="7">
        <f t="shared" si="1"/>
        <v>0</v>
      </c>
      <c r="E79" s="13"/>
      <c r="L79" s="43"/>
    </row>
    <row r="80" spans="1:12" ht="12.75" hidden="1" x14ac:dyDescent="0.2">
      <c r="A80" s="18"/>
      <c r="B80" s="19"/>
      <c r="C80" s="6">
        <f t="shared" si="0"/>
        <v>0</v>
      </c>
      <c r="D80" s="7">
        <f t="shared" si="1"/>
        <v>0</v>
      </c>
      <c r="E80" s="20"/>
      <c r="F80" s="21"/>
      <c r="G80" s="21"/>
      <c r="H80" s="21"/>
      <c r="I80" s="21"/>
      <c r="J80" s="21"/>
      <c r="K80" s="21"/>
      <c r="L80" s="45"/>
    </row>
    <row r="81" spans="1:12" ht="12.75" x14ac:dyDescent="0.2">
      <c r="A81" s="22" t="s">
        <v>0</v>
      </c>
      <c r="B81" s="23">
        <f>SUM(B3:B80)</f>
        <v>0</v>
      </c>
      <c r="C81" s="24">
        <f>SUM(C3:C80)</f>
        <v>0</v>
      </c>
      <c r="D81" s="24">
        <f>SUM(D3:D80)</f>
        <v>0</v>
      </c>
      <c r="E81" s="25">
        <f t="shared" ref="E81:L81" si="2">SUM(E3:E56)</f>
        <v>0</v>
      </c>
      <c r="F81" s="25">
        <f t="shared" si="2"/>
        <v>0</v>
      </c>
      <c r="G81" s="25">
        <f t="shared" si="2"/>
        <v>0</v>
      </c>
      <c r="H81" s="25">
        <f t="shared" si="2"/>
        <v>0</v>
      </c>
      <c r="I81" s="25">
        <f t="shared" si="2"/>
        <v>0</v>
      </c>
      <c r="J81" s="25">
        <f t="shared" si="2"/>
        <v>0</v>
      </c>
      <c r="K81" s="25">
        <f t="shared" si="2"/>
        <v>0</v>
      </c>
      <c r="L81" s="49">
        <f t="shared" si="2"/>
        <v>0</v>
      </c>
    </row>
    <row r="82" spans="1:12" x14ac:dyDescent="0.2">
      <c r="A82" s="26" t="s">
        <v>1</v>
      </c>
      <c r="B82" s="27">
        <f>B81-SUM(E82:L82)</f>
        <v>0</v>
      </c>
      <c r="C82" s="28"/>
      <c r="D82" s="29"/>
      <c r="E82" s="30"/>
      <c r="F82" s="31"/>
      <c r="G82" s="31"/>
      <c r="H82" s="31"/>
      <c r="I82" s="31"/>
      <c r="J82" s="31"/>
      <c r="K82" s="31"/>
      <c r="L82" s="50"/>
    </row>
    <row r="83" spans="1:12" ht="12.75" x14ac:dyDescent="0.2">
      <c r="A83" s="32" t="s">
        <v>16</v>
      </c>
      <c r="B83" s="33"/>
      <c r="C83" s="34" t="s">
        <v>2</v>
      </c>
      <c r="D83" s="35">
        <f>B81</f>
        <v>0</v>
      </c>
      <c r="E83" s="36">
        <f t="shared" ref="E83:L83" si="3">D83-E82</f>
        <v>0</v>
      </c>
      <c r="F83" s="36">
        <f>E83-F82</f>
        <v>0</v>
      </c>
      <c r="G83" s="36">
        <f t="shared" si="3"/>
        <v>0</v>
      </c>
      <c r="H83" s="36">
        <f t="shared" si="3"/>
        <v>0</v>
      </c>
      <c r="I83" s="36">
        <f t="shared" si="3"/>
        <v>0</v>
      </c>
      <c r="J83" s="36">
        <f t="shared" si="3"/>
        <v>0</v>
      </c>
      <c r="K83" s="36">
        <f t="shared" si="3"/>
        <v>0</v>
      </c>
      <c r="L83" s="51">
        <f t="shared" si="3"/>
        <v>0</v>
      </c>
    </row>
    <row r="84" spans="1:12" ht="12.75" x14ac:dyDescent="0.2">
      <c r="A84" s="32" t="s">
        <v>17</v>
      </c>
      <c r="B84" s="33"/>
      <c r="C84" s="34" t="s">
        <v>3</v>
      </c>
      <c r="D84" s="35">
        <f>C81</f>
        <v>0</v>
      </c>
      <c r="E84" s="46">
        <f>$C$81-SUM(E$3:E$80)</f>
        <v>0</v>
      </c>
      <c r="F84" s="46">
        <f t="shared" ref="F84:L84" si="4">E84-SUM(F3:F80)</f>
        <v>0</v>
      </c>
      <c r="G84" s="46">
        <f t="shared" si="4"/>
        <v>0</v>
      </c>
      <c r="H84" s="46">
        <f t="shared" si="4"/>
        <v>0</v>
      </c>
      <c r="I84" s="46">
        <f t="shared" si="4"/>
        <v>0</v>
      </c>
      <c r="J84" s="46">
        <f t="shared" si="4"/>
        <v>0</v>
      </c>
      <c r="K84" s="46">
        <f t="shared" si="4"/>
        <v>0</v>
      </c>
      <c r="L84" s="52">
        <f t="shared" si="4"/>
        <v>0</v>
      </c>
    </row>
    <row r="85" spans="1:12" ht="12.75" x14ac:dyDescent="0.2"/>
    <row r="86" spans="1:12" ht="12.75" x14ac:dyDescent="0.2"/>
    <row r="87" spans="1:12" ht="12.75" x14ac:dyDescent="0.2">
      <c r="A87" s="37"/>
    </row>
    <row r="88" spans="1:12" ht="12.75" x14ac:dyDescent="0.2">
      <c r="A88" s="37"/>
    </row>
    <row r="89" spans="1:12" ht="12.75" x14ac:dyDescent="0.2">
      <c r="A89" s="37"/>
    </row>
    <row r="90" spans="1:12" ht="12.75" x14ac:dyDescent="0.2">
      <c r="A90" s="37"/>
    </row>
    <row r="91" spans="1:12" ht="12.75" x14ac:dyDescent="0.2">
      <c r="A91" s="37"/>
    </row>
    <row r="92" spans="1:12" ht="12.75" x14ac:dyDescent="0.2">
      <c r="A92" s="37"/>
    </row>
    <row r="93" spans="1:12" ht="12.75" x14ac:dyDescent="0.2">
      <c r="A93" s="37"/>
    </row>
    <row r="94" spans="1:12" ht="12.75" x14ac:dyDescent="0.2">
      <c r="A94" s="37"/>
    </row>
    <row r="95" spans="1:12" ht="12.75" x14ac:dyDescent="0.2">
      <c r="A95" s="37"/>
    </row>
    <row r="96" spans="1:12" ht="12.75" x14ac:dyDescent="0.2">
      <c r="A96" s="37"/>
    </row>
    <row r="97" spans="1:1" ht="12.75" x14ac:dyDescent="0.2">
      <c r="A97" s="37"/>
    </row>
    <row r="98" spans="1:1" ht="12.75" x14ac:dyDescent="0.2">
      <c r="A98" s="37"/>
    </row>
    <row r="99" spans="1:1" ht="12.75" x14ac:dyDescent="0.2">
      <c r="A99" s="37"/>
    </row>
    <row r="100" spans="1:1" ht="12.75" x14ac:dyDescent="0.2">
      <c r="A100" s="37"/>
    </row>
    <row r="101" spans="1:1" ht="12.75" x14ac:dyDescent="0.2">
      <c r="A101" s="37"/>
    </row>
    <row r="102" spans="1:1" ht="12.75" x14ac:dyDescent="0.2">
      <c r="A102" s="37"/>
    </row>
    <row r="103" spans="1:1" ht="12.75" x14ac:dyDescent="0.2">
      <c r="A103" s="37"/>
    </row>
    <row r="104" spans="1:1" ht="12.75" x14ac:dyDescent="0.2">
      <c r="A104" s="37"/>
    </row>
    <row r="105" spans="1:1" ht="12.75" x14ac:dyDescent="0.2">
      <c r="A105" s="37"/>
    </row>
    <row r="106" spans="1:1" ht="12.75" x14ac:dyDescent="0.2">
      <c r="A106" s="37"/>
    </row>
    <row r="107" spans="1:1" ht="12.75" x14ac:dyDescent="0.2">
      <c r="A107" s="37"/>
    </row>
    <row r="108" spans="1:1" ht="12.75" x14ac:dyDescent="0.2">
      <c r="A108" s="37"/>
    </row>
    <row r="109" spans="1:1" ht="12.75" x14ac:dyDescent="0.2">
      <c r="A109" s="37"/>
    </row>
    <row r="110" spans="1:1" ht="12.75" x14ac:dyDescent="0.2">
      <c r="A110" s="37"/>
    </row>
    <row r="111" spans="1:1" ht="12.75" x14ac:dyDescent="0.2">
      <c r="A111" s="37"/>
    </row>
    <row r="112" spans="1:1" ht="12.75" x14ac:dyDescent="0.2">
      <c r="A112" s="37"/>
    </row>
    <row r="113" spans="1:1" ht="12.75" x14ac:dyDescent="0.2">
      <c r="A113" s="37"/>
    </row>
    <row r="114" spans="1:1" ht="12.75" x14ac:dyDescent="0.2">
      <c r="A114" s="37"/>
    </row>
    <row r="115" spans="1:1" ht="12.75" x14ac:dyDescent="0.2">
      <c r="A115" s="37"/>
    </row>
    <row r="116" spans="1:1" ht="12.75" x14ac:dyDescent="0.2">
      <c r="A116" s="37"/>
    </row>
    <row r="117" spans="1:1" ht="12.75" x14ac:dyDescent="0.2">
      <c r="A117" s="37"/>
    </row>
    <row r="118" spans="1:1" ht="12.75" x14ac:dyDescent="0.2">
      <c r="A118" s="37"/>
    </row>
    <row r="119" spans="1:1" ht="12.75" x14ac:dyDescent="0.2">
      <c r="A119" s="37"/>
    </row>
    <row r="120" spans="1:1" ht="12.75" x14ac:dyDescent="0.2">
      <c r="A120" s="37"/>
    </row>
    <row r="121" spans="1:1" ht="12.75" x14ac:dyDescent="0.2">
      <c r="A121" s="37"/>
    </row>
    <row r="122" spans="1:1" ht="12.75" x14ac:dyDescent="0.2">
      <c r="A122" s="37"/>
    </row>
    <row r="123" spans="1:1" ht="12.75" x14ac:dyDescent="0.2">
      <c r="A123" s="37"/>
    </row>
    <row r="124" spans="1:1" ht="12.75" x14ac:dyDescent="0.2">
      <c r="A124" s="37"/>
    </row>
    <row r="125" spans="1:1" ht="12.75" x14ac:dyDescent="0.2">
      <c r="A125" s="37"/>
    </row>
    <row r="126" spans="1:1" ht="12.75" x14ac:dyDescent="0.2">
      <c r="A126" s="37"/>
    </row>
    <row r="127" spans="1:1" ht="12.75" x14ac:dyDescent="0.2">
      <c r="A127" s="37"/>
    </row>
    <row r="128" spans="1:1" ht="12.75" x14ac:dyDescent="0.2">
      <c r="A128" s="37"/>
    </row>
    <row r="129" spans="1:1" ht="12.75" x14ac:dyDescent="0.2">
      <c r="A129" s="37"/>
    </row>
    <row r="130" spans="1:1" ht="12.75" x14ac:dyDescent="0.2">
      <c r="A130" s="37"/>
    </row>
    <row r="131" spans="1:1" ht="12.75" x14ac:dyDescent="0.2">
      <c r="A131" s="37"/>
    </row>
    <row r="132" spans="1:1" ht="12.75" x14ac:dyDescent="0.2">
      <c r="A132" s="37"/>
    </row>
    <row r="133" spans="1:1" ht="12.75" x14ac:dyDescent="0.2">
      <c r="A133" s="37"/>
    </row>
    <row r="134" spans="1:1" ht="12.75" x14ac:dyDescent="0.2">
      <c r="A134" s="37"/>
    </row>
    <row r="135" spans="1:1" ht="12.75" x14ac:dyDescent="0.2">
      <c r="A135" s="37"/>
    </row>
    <row r="136" spans="1:1" ht="12.75" x14ac:dyDescent="0.2">
      <c r="A136" s="37"/>
    </row>
    <row r="137" spans="1:1" ht="12.75" x14ac:dyDescent="0.2">
      <c r="A137" s="37"/>
    </row>
    <row r="138" spans="1:1" ht="12.75" x14ac:dyDescent="0.2">
      <c r="A138" s="37"/>
    </row>
    <row r="139" spans="1:1" ht="12.75" x14ac:dyDescent="0.2">
      <c r="A139" s="37"/>
    </row>
    <row r="140" spans="1:1" ht="12.75" x14ac:dyDescent="0.2">
      <c r="A140" s="37"/>
    </row>
    <row r="141" spans="1:1" ht="12.75" x14ac:dyDescent="0.2">
      <c r="A141" s="37"/>
    </row>
    <row r="142" spans="1:1" ht="12.75" x14ac:dyDescent="0.2">
      <c r="A142" s="37"/>
    </row>
    <row r="143" spans="1:1" ht="12.75" x14ac:dyDescent="0.2">
      <c r="A143" s="37"/>
    </row>
    <row r="144" spans="1:1" ht="12.75" x14ac:dyDescent="0.2">
      <c r="A144" s="37"/>
    </row>
    <row r="145" spans="1:1" ht="12.75" x14ac:dyDescent="0.2">
      <c r="A145" s="37"/>
    </row>
    <row r="146" spans="1:1" ht="12.75" x14ac:dyDescent="0.2">
      <c r="A146" s="37"/>
    </row>
    <row r="147" spans="1:1" ht="12.75" x14ac:dyDescent="0.2">
      <c r="A147" s="37"/>
    </row>
  </sheetData>
  <mergeCells count="4">
    <mergeCell ref="N11:R11"/>
    <mergeCell ref="N12:R12"/>
    <mergeCell ref="N13:R13"/>
    <mergeCell ref="N14:R14"/>
  </mergeCells>
  <conditionalFormatting sqref="A83:L84">
    <cfRule type="cellIs" dxfId="43" priority="33" operator="lessThan">
      <formula>1</formula>
    </cfRule>
  </conditionalFormatting>
  <conditionalFormatting sqref="A82">
    <cfRule type="cellIs" dxfId="42" priority="34" operator="equal">
      <formula>0</formula>
    </cfRule>
  </conditionalFormatting>
  <conditionalFormatting sqref="D82">
    <cfRule type="cellIs" dxfId="41" priority="35" operator="equal">
      <formula>0</formula>
    </cfRule>
  </conditionalFormatting>
  <conditionalFormatting sqref="C82">
    <cfRule type="cellIs" dxfId="40" priority="36" operator="lessThan">
      <formula>1</formula>
    </cfRule>
  </conditionalFormatting>
  <conditionalFormatting sqref="E3:BM4 E9:BM10 E5:M5 E6:L8 R5:BM8 E15:BM41 E11:N14 S11:BM14 E52:BM58 E68:BM80">
    <cfRule type="cellIs" dxfId="39" priority="37" operator="greaterThan">
      <formula>0</formula>
    </cfRule>
  </conditionalFormatting>
  <conditionalFormatting sqref="D3:D41 D52:D58 D68:D80">
    <cfRule type="cellIs" dxfId="38" priority="38" operator="greaterThan">
      <formula>0</formula>
    </cfRule>
  </conditionalFormatting>
  <conditionalFormatting sqref="B82">
    <cfRule type="cellIs" dxfId="37" priority="39" operator="greaterThan">
      <formula>0</formula>
    </cfRule>
  </conditionalFormatting>
  <conditionalFormatting sqref="C82">
    <cfRule type="cellIs" dxfId="36" priority="40" operator="greaterThan">
      <formula>0</formula>
    </cfRule>
  </conditionalFormatting>
  <conditionalFormatting sqref="A82">
    <cfRule type="cellIs" dxfId="35" priority="41" operator="greaterThan">
      <formula>8</formula>
    </cfRule>
  </conditionalFormatting>
  <conditionalFormatting sqref="D82">
    <cfRule type="cellIs" dxfId="34" priority="42" operator="greaterThan">
      <formula>8</formula>
    </cfRule>
  </conditionalFormatting>
  <conditionalFormatting sqref="D3:D41 D52:D58 D68:D80">
    <cfRule type="cellIs" dxfId="33" priority="43" operator="equal">
      <formula>0</formula>
    </cfRule>
  </conditionalFormatting>
  <conditionalFormatting sqref="D3:D41 D52:D58 D68:D80">
    <cfRule type="cellIs" dxfId="32" priority="44" operator="lessThan">
      <formula>0</formula>
    </cfRule>
  </conditionalFormatting>
  <conditionalFormatting sqref="E42:BM51">
    <cfRule type="cellIs" dxfId="31" priority="29" operator="greaterThan">
      <formula>0</formula>
    </cfRule>
  </conditionalFormatting>
  <conditionalFormatting sqref="D42:D51">
    <cfRule type="cellIs" dxfId="30" priority="30" operator="greaterThan">
      <formula>0</formula>
    </cfRule>
  </conditionalFormatting>
  <conditionalFormatting sqref="D42:D51">
    <cfRule type="cellIs" dxfId="29" priority="31" operator="equal">
      <formula>0</formula>
    </cfRule>
  </conditionalFormatting>
  <conditionalFormatting sqref="D42:D51">
    <cfRule type="cellIs" dxfId="28" priority="32" operator="lessThan">
      <formula>0</formula>
    </cfRule>
  </conditionalFormatting>
  <conditionalFormatting sqref="E67:BM67">
    <cfRule type="cellIs" dxfId="27" priority="25" operator="greaterThan">
      <formula>0</formula>
    </cfRule>
  </conditionalFormatting>
  <conditionalFormatting sqref="D67">
    <cfRule type="cellIs" dxfId="26" priority="26" operator="greaterThan">
      <formula>0</formula>
    </cfRule>
  </conditionalFormatting>
  <conditionalFormatting sqref="D67">
    <cfRule type="cellIs" dxfId="25" priority="27" operator="equal">
      <formula>0</formula>
    </cfRule>
  </conditionalFormatting>
  <conditionalFormatting sqref="D67">
    <cfRule type="cellIs" dxfId="24" priority="28" operator="lessThan">
      <formula>0</formula>
    </cfRule>
  </conditionalFormatting>
  <conditionalFormatting sqref="E65:BM66">
    <cfRule type="cellIs" dxfId="23" priority="21" operator="greaterThan">
      <formula>0</formula>
    </cfRule>
  </conditionalFormatting>
  <conditionalFormatting sqref="D65:D66">
    <cfRule type="cellIs" dxfId="22" priority="22" operator="greaterThan">
      <formula>0</formula>
    </cfRule>
  </conditionalFormatting>
  <conditionalFormatting sqref="D65:D66">
    <cfRule type="cellIs" dxfId="21" priority="23" operator="equal">
      <formula>0</formula>
    </cfRule>
  </conditionalFormatting>
  <conditionalFormatting sqref="D65:D66">
    <cfRule type="cellIs" dxfId="20" priority="24" operator="lessThan">
      <formula>0</formula>
    </cfRule>
  </conditionalFormatting>
  <conditionalFormatting sqref="E64:BM64">
    <cfRule type="cellIs" dxfId="19" priority="17" operator="greaterThan">
      <formula>0</formula>
    </cfRule>
  </conditionalFormatting>
  <conditionalFormatting sqref="D64">
    <cfRule type="cellIs" dxfId="18" priority="18" operator="greaterThan">
      <formula>0</formula>
    </cfRule>
  </conditionalFormatting>
  <conditionalFormatting sqref="D64">
    <cfRule type="cellIs" dxfId="17" priority="19" operator="equal">
      <formula>0</formula>
    </cfRule>
  </conditionalFormatting>
  <conditionalFormatting sqref="D64">
    <cfRule type="cellIs" dxfId="16" priority="20" operator="lessThan">
      <formula>0</formula>
    </cfRule>
  </conditionalFormatting>
  <conditionalFormatting sqref="E63:BM63">
    <cfRule type="cellIs" dxfId="15" priority="13" operator="greaterThan">
      <formula>0</formula>
    </cfRule>
  </conditionalFormatting>
  <conditionalFormatting sqref="D63">
    <cfRule type="cellIs" dxfId="14" priority="14" operator="greaterThan">
      <formula>0</formula>
    </cfRule>
  </conditionalFormatting>
  <conditionalFormatting sqref="D63">
    <cfRule type="cellIs" dxfId="13" priority="15" operator="equal">
      <formula>0</formula>
    </cfRule>
  </conditionalFormatting>
  <conditionalFormatting sqref="D63">
    <cfRule type="cellIs" dxfId="12" priority="16" operator="lessThan">
      <formula>0</formula>
    </cfRule>
  </conditionalFormatting>
  <conditionalFormatting sqref="E62:BM62">
    <cfRule type="cellIs" dxfId="11" priority="9" operator="greaterThan">
      <formula>0</formula>
    </cfRule>
  </conditionalFormatting>
  <conditionalFormatting sqref="D62">
    <cfRule type="cellIs" dxfId="10" priority="10" operator="greaterThan">
      <formula>0</formula>
    </cfRule>
  </conditionalFormatting>
  <conditionalFormatting sqref="D62">
    <cfRule type="cellIs" dxfId="9" priority="11" operator="equal">
      <formula>0</formula>
    </cfRule>
  </conditionalFormatting>
  <conditionalFormatting sqref="D62">
    <cfRule type="cellIs" dxfId="8" priority="12" operator="lessThan">
      <formula>0</formula>
    </cfRule>
  </conditionalFormatting>
  <conditionalFormatting sqref="E60:BM61">
    <cfRule type="cellIs" dxfId="7" priority="5" operator="greaterThan">
      <formula>0</formula>
    </cfRule>
  </conditionalFormatting>
  <conditionalFormatting sqref="D60:D61">
    <cfRule type="cellIs" dxfId="6" priority="6" operator="greaterThan">
      <formula>0</formula>
    </cfRule>
  </conditionalFormatting>
  <conditionalFormatting sqref="D60:D61">
    <cfRule type="cellIs" dxfId="5" priority="7" operator="equal">
      <formula>0</formula>
    </cfRule>
  </conditionalFormatting>
  <conditionalFormatting sqref="D60:D61">
    <cfRule type="cellIs" dxfId="4" priority="8" operator="lessThan">
      <formula>0</formula>
    </cfRule>
  </conditionalFormatting>
  <conditionalFormatting sqref="E59:BM59">
    <cfRule type="cellIs" dxfId="3" priority="1" operator="greaterThan">
      <formula>0</formula>
    </cfRule>
  </conditionalFormatting>
  <conditionalFormatting sqref="D59">
    <cfRule type="cellIs" dxfId="2" priority="2" operator="greaterThan">
      <formula>0</formula>
    </cfRule>
  </conditionalFormatting>
  <conditionalFormatting sqref="D59">
    <cfRule type="cellIs" dxfId="1" priority="3" operator="equal">
      <formula>0</formula>
    </cfRule>
  </conditionalFormatting>
  <conditionalFormatting sqref="D59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Riascos Pareja</cp:lastModifiedBy>
  <dcterms:created xsi:type="dcterms:W3CDTF">2016-12-19T19:35:01Z</dcterms:created>
  <dcterms:modified xsi:type="dcterms:W3CDTF">2016-12-19T20:51:17Z</dcterms:modified>
</cp:coreProperties>
</file>