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IANA\Dropbox\8. Software\"/>
    </mc:Choice>
  </mc:AlternateContent>
  <bookViews>
    <workbookView xWindow="0" yWindow="0" windowWidth="20490" windowHeight="7755"/>
  </bookViews>
  <sheets>
    <sheet name="Cuadro de mando" sheetId="10" r:id="rId1"/>
    <sheet name="Eficacia de las capacitaciones" sheetId="3" r:id="rId2"/>
    <sheet name="Cumplimiento plan de w anual" sheetId="2" r:id="rId3"/>
    <sheet name="Cumplimiento presupuesto" sheetId="4" r:id="rId4"/>
    <sheet name="Indice de lesiones incapacitant" sheetId="6" r:id="rId5"/>
    <sheet name="Ausentismo por enfermedad labor" sheetId="7" r:id="rId6"/>
    <sheet name="Tasa prevalencia enf gral" sheetId="8" r:id="rId7"/>
    <sheet name="Intervención riesgos y peligros" sheetId="9" r:id="rId8"/>
    <sheet name="Mejoras implementadas inspeccio" sheetId="11" r:id="rId9"/>
    <sheet name="Eficacia acciones Acc-Inc" sheetId="12" r:id="rId10"/>
    <sheet name="%NCs" sheetId="1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1" l="1"/>
  <c r="K5" i="2" l="1"/>
</calcChain>
</file>

<file path=xl/comments1.xml><?xml version="1.0" encoding="utf-8"?>
<comments xmlns="http://schemas.openxmlformats.org/spreadsheetml/2006/main">
  <authors>
    <author>Viviana Elejalde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Viviana Elejalde:</t>
        </r>
        <r>
          <rPr>
            <sz val="9"/>
            <color indexed="81"/>
            <rFont val="Tahoma"/>
            <family val="2"/>
          </rPr>
          <t xml:space="preserve">
La capacitación cuenta como eficaz si tiene en "Temas" el chulito de "Cumple objetivo"</t>
        </r>
      </text>
    </comment>
  </commentList>
</comments>
</file>

<file path=xl/sharedStrings.xml><?xml version="1.0" encoding="utf-8"?>
<sst xmlns="http://schemas.openxmlformats.org/spreadsheetml/2006/main" count="163" uniqueCount="91">
  <si>
    <t>Nombre del indicador</t>
  </si>
  <si>
    <t>Definición del indicador</t>
  </si>
  <si>
    <t>Fórmula</t>
  </si>
  <si>
    <t>Frecuencia</t>
  </si>
  <si>
    <t>Meta</t>
  </si>
  <si>
    <t>Visualización</t>
  </si>
  <si>
    <t>Eficacia de las capacitaciones</t>
  </si>
  <si>
    <t>Observaciones</t>
  </si>
  <si>
    <t>= (TOT CAPAC CUMPLIDAS/TOT CAPAC PLANEADAS)*100</t>
  </si>
  <si>
    <t>Semestral</t>
  </si>
  <si>
    <t>&gt;= 80%</t>
  </si>
  <si>
    <t>Barras</t>
  </si>
  <si>
    <t>Líneas</t>
  </si>
  <si>
    <t>Mide el % de las capacitaciones que se realizaron vs las que se tenían planeadas</t>
  </si>
  <si>
    <t>Era el que ya teníamos, el #9, hay que cambiarle el nombre porque estaba como "Cumplimiento del plan de trabajo" y adicionarle la definición</t>
  </si>
  <si>
    <t>Mide el % de las capacitaciones que se realizaron y fueron eficaces</t>
  </si>
  <si>
    <t>= (TOT CAPAC EFICACES/TOT CAPAC CUMPLIDAS)*101</t>
  </si>
  <si>
    <t>La diferencia con el anterior es que este cuenta las que cumplen objetivo vs las que están como dictadas</t>
  </si>
  <si>
    <t>Cumplimiento del programa de capacitaciones</t>
  </si>
  <si>
    <t>Eficacia de las ACPM</t>
  </si>
  <si>
    <t>Explicación de los campos en Sisoft</t>
  </si>
  <si>
    <t>Igual a como se tiene</t>
  </si>
  <si>
    <t>(Suma total de temas de las actas de capacitación que tienen el chulito de "Cumple objetivo" / Total de temas que tienen el chulito de "Dictada") * 100%</t>
  </si>
  <si>
    <t>EfACPM = ((TOT ACPM EFICAZ)/(TOT ACPM))*100</t>
  </si>
  <si>
    <t>Mide el % de las acciones correctivas, preventivas y de mejora que fueron cerradas eficazmente</t>
  </si>
  <si>
    <t>Dejar igual a como está hoy</t>
  </si>
  <si>
    <t>Cumplimiento del plan de trabajo anual</t>
  </si>
  <si>
    <t>Mide el % de actividades realizadas que fueron programadas en el plan anual de trabajo</t>
  </si>
  <si>
    <t>Es diferente al que hay hoy de "Cumplimiento del plan de trabajo" que está midiendo es el plan de capacitaciones</t>
  </si>
  <si>
    <t>=(SUMA DE LOS % DE TODAS LAS ACTIVIDADES DEL PLAN DE TRABAJO / # ACTIVIDADES DEL PLAN DE TRABAJO)* 100%</t>
  </si>
  <si>
    <t>Anual</t>
  </si>
  <si>
    <t>&gt;=70%</t>
  </si>
  <si>
    <t>Promedio=</t>
  </si>
  <si>
    <t>Se saca el promedio de los resultados de esta casilla de cumplimiento (de todas las actividades del plan de trabajo)</t>
  </si>
  <si>
    <t>Cumplimiento del presupuesto</t>
  </si>
  <si>
    <t>Muestra el % del presupuesto que se ha ejecutado</t>
  </si>
  <si>
    <t xml:space="preserve">=(SUMA COSTO REAL / SUMA PRESUPUESTO) * 100% </t>
  </si>
  <si>
    <t>&lt;= 100%</t>
  </si>
  <si>
    <t>Este es nuevo y debe sacar los datos del plan de trabajo anual</t>
  </si>
  <si>
    <t>= ( SUMA COSTO REAL DE  TODAS LAS ACTIVIDADES DEL PLAN DE TRABAJO / SUMA PRESUPUESTOS DE TODAS LAS ACTIVIDADES DEL PLAN DE TRABAJO) * 100%</t>
  </si>
  <si>
    <t>* En esta parte hay que hacer ajustes porque no se ha definido bien como se extrae la información para estos campos, para que sea información útil para el usuario</t>
  </si>
  <si>
    <t>Indice de frecuencia de accidentes</t>
  </si>
  <si>
    <t>Dejar igual</t>
  </si>
  <si>
    <t>Indice de severidad de accidentes</t>
  </si>
  <si>
    <t>Indice de lesiones incapacitantes</t>
  </si>
  <si>
    <t>No tiene definición o unidades específicas. Sirve como dato de referencia para hacer comparativos entre periodo (subió o bajó) y entre otras empresas similares</t>
  </si>
  <si>
    <t>=(INDICE DE FRECUENCIA * INDICE DE SEGURIDAD) / 1000</t>
  </si>
  <si>
    <t>Mensual</t>
  </si>
  <si>
    <t>Se realiza multiplicado los dos indicadores anteriores y dividiéndolos por 1000</t>
  </si>
  <si>
    <t>Porcentaje de tiempo perdido</t>
  </si>
  <si>
    <t>Ausentismo por enfermedad laboral</t>
  </si>
  <si>
    <t xml:space="preserve">Por cada 100 horas programadas, se pierden x horas por enfermedad laboral </t>
  </si>
  <si>
    <t>= ((TOT DIAS AUSEN POR ENFERMEDAD LABORAL)/(240))*100</t>
  </si>
  <si>
    <t>=(CONTAR LOS AUSENTISMOS CUYO TIPO SEA "ENFERMEDAD LABORAL" / 240)*100</t>
  </si>
  <si>
    <t>Ausentismo por accidente</t>
  </si>
  <si>
    <t>Por cada 100 horas programadas, se pierden x horas por accidentes de trabajo</t>
  </si>
  <si>
    <t>= ((TOT DIAS AUSEN POR ACCIDENTE DE TRABAJO)/(240))*100</t>
  </si>
  <si>
    <t>Refleja la ocurrencia de eventos nuevos y antiguos  por ausencias por enfermedad general y/o accidentes de origen común en un período determinado</t>
  </si>
  <si>
    <t>Trimestral</t>
  </si>
  <si>
    <t>=((TOTAL DE AUSENCIAS POR ENFERMEDAD GENERAL)/(# TERCEROS TIPO EMPLEADO ACTIVOS))*100%</t>
  </si>
  <si>
    <t>Tasa de prevalencia por enfermedad general</t>
  </si>
  <si>
    <t>El indicador sería:</t>
  </si>
  <si>
    <t>(3 / # empleados activos de la empresa (de terceros, tipo empleado, activo)) * 100%</t>
  </si>
  <si>
    <t>Cumplimiento de la legislación</t>
  </si>
  <si>
    <t>Intervención de riesgos y peligros</t>
  </si>
  <si>
    <t>Muestra el porcentaje de riesgos con calificación no aceptable o aceptable con control</t>
  </si>
  <si>
    <t>=((TOTAL DE RIESGOS CON NIVEL DE RIESGO MAYOR A 120)/(TOTAL DE RIESGOS))*100%</t>
  </si>
  <si>
    <t>Debe contar de la matriz de riesgos los que son mayores a 120 y dividir sobre el número de líneas de la matriz</t>
  </si>
  <si>
    <t>Acciones implementadas a partir de las inspecciones</t>
  </si>
  <si>
    <t>Mide el % de las acciones de mejora que se implementaron de las identificadas como necesarias después de haber realizado las inspecciones programadas</t>
  </si>
  <si>
    <t>=((MEDIDAS IMPLEMENTADAS EN INSPECCIONES)/(NÚMERO DE ACCIONES DE MEJORA))*100%</t>
  </si>
  <si>
    <t>DEL MÓDULO DE INSPECCIONES</t>
  </si>
  <si>
    <t>=((CONTAR LAS FECHAS REGISTRADAS)/ (CONTAR LAS ACCIONES DE MEJORA))*100%</t>
  </si>
  <si>
    <t>=1/3</t>
  </si>
  <si>
    <t>Eficacia de las acciones tomadas en la investigación de accidentes e incidentes</t>
  </si>
  <si>
    <t>Muestra el % de las acciones que se establecieron en los accidentes para tratar las causas del mismo que fueron eficaces</t>
  </si>
  <si>
    <t>=(CONTAR.SI(MEDIDA EFECTIVA="EFECTIVA")/(CONTAR(MEDIDA EFECTIVA))*100%</t>
  </si>
  <si>
    <t>=1/2</t>
  </si>
  <si>
    <t>=50%</t>
  </si>
  <si>
    <t>=((MEDIDAS EFECTIVAS)/(TOTAL DE ACCIONES DE MEJORA))*100%</t>
  </si>
  <si>
    <t>% de no conformidades en auditoría</t>
  </si>
  <si>
    <t>Muestra el porcentaje de las no conformidades que se encontraron en la auditoría interna</t>
  </si>
  <si>
    <t>&lt;=20%</t>
  </si>
  <si>
    <t>=((NÚMERO DE NO CONFORMIDADES)/(TOTAL DE PREGUNTAS))*100%</t>
  </si>
  <si>
    <t>=((CONTAR NO MARCADAS COMO CONFORME)/(CONTAR PREGUNTAS))*100%</t>
  </si>
  <si>
    <t>Ver explicación detallada</t>
  </si>
  <si>
    <t>Es parecido al anterior, solo que se filtran las ausencias por acciendetes de trabajo</t>
  </si>
  <si>
    <t>Número de accidentes</t>
  </si>
  <si>
    <t>Es el número de accidentes que ocurrieron en el periodo</t>
  </si>
  <si>
    <t>=TOTAL AUSENTISMOS TIPO ACCIDENTE</t>
  </si>
  <si>
    <t>Es igual que el denominador del contador del Dashboard de accidentes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</si>
</sst>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quotePrefix="1" applyFill="1" applyAlignment="1">
      <alignment horizontal="center" vertical="center" wrapText="1"/>
    </xf>
    <xf numFmtId="0" fontId="0" fillId="0" borderId="0" xfId="0" quotePrefix="1"/>
    <xf numFmtId="0" fontId="5" fillId="0" borderId="0" xfId="0" quotePrefix="1" applyFont="1"/>
    <xf numFmtId="9" fontId="5" fillId="0" borderId="0" xfId="1" applyFont="1"/>
    <xf numFmtId="0" fontId="6" fillId="2" borderId="0" xfId="2" applyFill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0" fillId="0" borderId="0" xfId="0" quotePrefix="1" applyAlignment="1">
      <alignment horizontal="center" vertical="top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314325</xdr:colOff>
      <xdr:row>11</xdr:row>
      <xdr:rowOff>122386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24325" cy="2217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19475</xdr:rowOff>
    </xdr:from>
    <xdr:to>
      <xdr:col>5</xdr:col>
      <xdr:colOff>342900</xdr:colOff>
      <xdr:row>23</xdr:row>
      <xdr:rowOff>85178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05475"/>
          <a:ext cx="4152900" cy="216120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608381</xdr:colOff>
      <xdr:row>10</xdr:row>
      <xdr:rowOff>171190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1" cy="2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14001</xdr:colOff>
      <xdr:row>11</xdr:row>
      <xdr:rowOff>142875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0001" cy="2238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180975</xdr:rowOff>
    </xdr:from>
    <xdr:to>
      <xdr:col>8</xdr:col>
      <xdr:colOff>102567</xdr:colOff>
      <xdr:row>21</xdr:row>
      <xdr:rowOff>56779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76475"/>
          <a:ext cx="6198567" cy="1780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0</xdr:rowOff>
    </xdr:from>
    <xdr:to>
      <xdr:col>10</xdr:col>
      <xdr:colOff>600076</xdr:colOff>
      <xdr:row>17</xdr:row>
      <xdr:rowOff>173413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6" y="0"/>
          <a:ext cx="8191500" cy="34119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494381</xdr:colOff>
      <xdr:row>13</xdr:row>
      <xdr:rowOff>142548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52381" cy="2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9</xdr:col>
      <xdr:colOff>521620</xdr:colOff>
      <xdr:row>21</xdr:row>
      <xdr:rowOff>123825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0"/>
          <a:ext cx="7265320" cy="4124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579809</xdr:colOff>
      <xdr:row>23</xdr:row>
      <xdr:rowOff>113738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23809" cy="4495238"/>
        </a:xfrm>
        <a:prstGeom prst="rect">
          <a:avLst/>
        </a:prstGeom>
      </xdr:spPr>
    </xdr:pic>
    <xdr:clientData/>
  </xdr:twoCellAnchor>
  <xdr:twoCellAnchor>
    <xdr:from>
      <xdr:col>10</xdr:col>
      <xdr:colOff>66675</xdr:colOff>
      <xdr:row>9</xdr:row>
      <xdr:rowOff>85725</xdr:rowOff>
    </xdr:from>
    <xdr:to>
      <xdr:col>11</xdr:col>
      <xdr:colOff>409575</xdr:colOff>
      <xdr:row>19</xdr:row>
      <xdr:rowOff>123825</xdr:rowOff>
    </xdr:to>
    <xdr:sp macro="" textlink="">
      <xdr:nvSpPr>
        <xdr:cNvPr id="3" name="Elipse 2"/>
        <xdr:cNvSpPr/>
      </xdr:nvSpPr>
      <xdr:spPr>
        <a:xfrm>
          <a:off x="7686675" y="1800225"/>
          <a:ext cx="1104900" cy="1943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313619</xdr:colOff>
      <xdr:row>7</xdr:row>
      <xdr:rowOff>66500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47619" cy="1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437524</xdr:colOff>
      <xdr:row>13</xdr:row>
      <xdr:rowOff>75875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9524" cy="26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389238</xdr:colOff>
      <xdr:row>11</xdr:row>
      <xdr:rowOff>123548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5238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16" activePane="bottomLeft" state="frozen"/>
      <selection pane="bottomLeft" activeCell="G20" sqref="G20"/>
    </sheetView>
  </sheetViews>
  <sheetFormatPr baseColWidth="10" defaultRowHeight="15" x14ac:dyDescent="0.25"/>
  <cols>
    <col min="1" max="1" width="20.42578125" style="2" bestFit="1" customWidth="1"/>
    <col min="2" max="2" width="26.140625" style="2" customWidth="1"/>
    <col min="3" max="3" width="38" style="2" customWidth="1"/>
    <col min="4" max="4" width="10.5703125" style="2" bestFit="1" customWidth="1"/>
    <col min="5" max="5" width="7" style="2" bestFit="1" customWidth="1"/>
    <col min="6" max="6" width="12.5703125" style="2" bestFit="1" customWidth="1"/>
    <col min="7" max="7" width="38.85546875" style="2" customWidth="1"/>
    <col min="8" max="8" width="30" style="2" customWidth="1"/>
    <col min="9" max="16384" width="11.42578125" style="2"/>
  </cols>
  <sheetData>
    <row r="1" spans="1:8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20</v>
      </c>
    </row>
    <row r="2" spans="1:8" ht="60" x14ac:dyDescent="0.25">
      <c r="A2" s="5" t="s">
        <v>18</v>
      </c>
      <c r="B2" s="5" t="s">
        <v>13</v>
      </c>
      <c r="C2" s="6" t="s">
        <v>8</v>
      </c>
      <c r="D2" s="5" t="s">
        <v>9</v>
      </c>
      <c r="E2" s="5" t="s">
        <v>10</v>
      </c>
      <c r="F2" s="5" t="s">
        <v>12</v>
      </c>
      <c r="G2" s="5" t="s">
        <v>14</v>
      </c>
      <c r="H2" s="5"/>
    </row>
    <row r="3" spans="1:8" ht="134.25" customHeight="1" x14ac:dyDescent="0.25">
      <c r="A3" s="3" t="s">
        <v>26</v>
      </c>
      <c r="B3" s="3" t="s">
        <v>27</v>
      </c>
      <c r="C3" s="4" t="s">
        <v>29</v>
      </c>
      <c r="D3" s="3" t="s">
        <v>30</v>
      </c>
      <c r="E3" s="3" t="s">
        <v>31</v>
      </c>
      <c r="F3" s="3" t="s">
        <v>12</v>
      </c>
      <c r="G3" s="3" t="s">
        <v>28</v>
      </c>
      <c r="H3" s="10" t="s">
        <v>85</v>
      </c>
    </row>
    <row r="4" spans="1:8" ht="45" x14ac:dyDescent="0.25">
      <c r="A4" s="3" t="s">
        <v>34</v>
      </c>
      <c r="B4" s="3" t="s">
        <v>35</v>
      </c>
      <c r="C4" s="4" t="s">
        <v>36</v>
      </c>
      <c r="D4" s="3" t="s">
        <v>30</v>
      </c>
      <c r="E4" s="3" t="s">
        <v>37</v>
      </c>
      <c r="F4" s="3" t="s">
        <v>12</v>
      </c>
      <c r="G4" s="3" t="s">
        <v>38</v>
      </c>
      <c r="H4" s="10" t="s">
        <v>85</v>
      </c>
    </row>
    <row r="5" spans="1:8" ht="30" x14ac:dyDescent="0.25">
      <c r="A5" s="5" t="s">
        <v>63</v>
      </c>
      <c r="B5" s="5" t="s">
        <v>42</v>
      </c>
      <c r="C5" s="5" t="s">
        <v>42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</row>
    <row r="6" spans="1:8" ht="45" x14ac:dyDescent="0.25">
      <c r="A6" s="3" t="s">
        <v>6</v>
      </c>
      <c r="B6" s="3" t="s">
        <v>15</v>
      </c>
      <c r="C6" s="4" t="s">
        <v>16</v>
      </c>
      <c r="D6" s="3" t="s">
        <v>9</v>
      </c>
      <c r="E6" s="3" t="s">
        <v>10</v>
      </c>
      <c r="F6" s="3" t="s">
        <v>12</v>
      </c>
      <c r="G6" s="3" t="s">
        <v>17</v>
      </c>
      <c r="H6" s="10" t="s">
        <v>85</v>
      </c>
    </row>
    <row r="7" spans="1:8" ht="60" x14ac:dyDescent="0.25">
      <c r="A7" s="5" t="s">
        <v>19</v>
      </c>
      <c r="B7" s="5" t="s">
        <v>24</v>
      </c>
      <c r="C7" s="6" t="s">
        <v>23</v>
      </c>
      <c r="D7" s="5" t="s">
        <v>9</v>
      </c>
      <c r="E7" s="5" t="s">
        <v>10</v>
      </c>
      <c r="F7" s="5" t="s">
        <v>11</v>
      </c>
      <c r="G7" s="5" t="s">
        <v>25</v>
      </c>
      <c r="H7" s="5" t="s">
        <v>21</v>
      </c>
    </row>
    <row r="8" spans="1:8" ht="90" x14ac:dyDescent="0.25">
      <c r="A8" s="3" t="s">
        <v>74</v>
      </c>
      <c r="B8" s="3" t="s">
        <v>75</v>
      </c>
      <c r="C8" s="4" t="s">
        <v>79</v>
      </c>
      <c r="D8" s="3" t="s">
        <v>9</v>
      </c>
      <c r="E8" s="3" t="s">
        <v>10</v>
      </c>
      <c r="F8" s="3" t="s">
        <v>12</v>
      </c>
      <c r="G8" s="3"/>
      <c r="H8" s="10" t="s">
        <v>85</v>
      </c>
    </row>
    <row r="9" spans="1:8" ht="105" x14ac:dyDescent="0.25">
      <c r="A9" s="3" t="s">
        <v>68</v>
      </c>
      <c r="B9" s="3" t="s">
        <v>69</v>
      </c>
      <c r="C9" s="4" t="s">
        <v>70</v>
      </c>
      <c r="D9" s="3" t="s">
        <v>9</v>
      </c>
      <c r="E9" s="3" t="s">
        <v>10</v>
      </c>
      <c r="F9" s="3" t="s">
        <v>12</v>
      </c>
      <c r="G9" s="3"/>
      <c r="H9" s="10" t="s">
        <v>85</v>
      </c>
    </row>
    <row r="10" spans="1:8" ht="30" x14ac:dyDescent="0.25">
      <c r="A10" s="5" t="s">
        <v>41</v>
      </c>
      <c r="B10" s="5" t="s">
        <v>42</v>
      </c>
      <c r="C10" s="5" t="s">
        <v>42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</row>
    <row r="11" spans="1:8" ht="30" x14ac:dyDescent="0.25">
      <c r="A11" s="5" t="s">
        <v>43</v>
      </c>
      <c r="B11" s="5" t="s">
        <v>42</v>
      </c>
      <c r="C11" s="5" t="s">
        <v>42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</row>
    <row r="12" spans="1:8" ht="105" x14ac:dyDescent="0.25">
      <c r="A12" s="3" t="s">
        <v>44</v>
      </c>
      <c r="B12" s="3" t="s">
        <v>45</v>
      </c>
      <c r="C12" s="4" t="s">
        <v>46</v>
      </c>
      <c r="D12" s="3" t="s">
        <v>47</v>
      </c>
      <c r="E12" s="3">
        <v>0</v>
      </c>
      <c r="F12" s="3" t="s">
        <v>12</v>
      </c>
      <c r="G12" s="3" t="s">
        <v>48</v>
      </c>
      <c r="H12" s="10" t="s">
        <v>85</v>
      </c>
    </row>
    <row r="13" spans="1:8" ht="60" x14ac:dyDescent="0.25">
      <c r="A13" s="3" t="s">
        <v>80</v>
      </c>
      <c r="B13" s="3" t="s">
        <v>81</v>
      </c>
      <c r="C13" s="4" t="s">
        <v>83</v>
      </c>
      <c r="D13" s="3" t="s">
        <v>30</v>
      </c>
      <c r="E13" s="3" t="s">
        <v>82</v>
      </c>
      <c r="F13" s="3"/>
      <c r="G13" s="3"/>
      <c r="H13" s="10" t="s">
        <v>85</v>
      </c>
    </row>
    <row r="14" spans="1:8" ht="30" x14ac:dyDescent="0.25">
      <c r="A14" s="5" t="s">
        <v>49</v>
      </c>
      <c r="B14" s="5" t="s">
        <v>42</v>
      </c>
      <c r="C14" s="5" t="s">
        <v>42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</row>
    <row r="15" spans="1:8" ht="60" x14ac:dyDescent="0.25">
      <c r="A15" s="3" t="s">
        <v>50</v>
      </c>
      <c r="B15" s="3" t="s">
        <v>51</v>
      </c>
      <c r="C15" s="4" t="s">
        <v>52</v>
      </c>
      <c r="D15" s="3" t="s">
        <v>47</v>
      </c>
      <c r="E15" s="3">
        <v>0</v>
      </c>
      <c r="F15" s="3" t="s">
        <v>12</v>
      </c>
      <c r="G15" s="3"/>
      <c r="H15" s="10" t="s">
        <v>85</v>
      </c>
    </row>
    <row r="16" spans="1:8" ht="60" x14ac:dyDescent="0.25">
      <c r="A16" s="3" t="s">
        <v>54</v>
      </c>
      <c r="B16" s="3" t="s">
        <v>55</v>
      </c>
      <c r="C16" s="4" t="s">
        <v>56</v>
      </c>
      <c r="D16" s="3" t="s">
        <v>47</v>
      </c>
      <c r="E16" s="3">
        <v>0</v>
      </c>
      <c r="F16" s="3" t="s">
        <v>12</v>
      </c>
      <c r="G16" s="3" t="s">
        <v>86</v>
      </c>
      <c r="H16" s="3" t="s">
        <v>86</v>
      </c>
    </row>
    <row r="17" spans="1:8" ht="90" x14ac:dyDescent="0.25">
      <c r="A17" s="3" t="s">
        <v>60</v>
      </c>
      <c r="B17" s="3" t="s">
        <v>57</v>
      </c>
      <c r="C17" s="4" t="s">
        <v>59</v>
      </c>
      <c r="D17" s="3" t="s">
        <v>58</v>
      </c>
      <c r="E17" s="3">
        <v>0</v>
      </c>
      <c r="F17" s="3" t="s">
        <v>12</v>
      </c>
      <c r="G17" s="3"/>
      <c r="H17" s="10" t="s">
        <v>85</v>
      </c>
    </row>
    <row r="18" spans="1:8" ht="30" x14ac:dyDescent="0.25">
      <c r="A18" s="5" t="s">
        <v>63</v>
      </c>
      <c r="B18" s="5" t="s">
        <v>42</v>
      </c>
      <c r="C18" s="5" t="s">
        <v>42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</row>
    <row r="19" spans="1:8" ht="60" x14ac:dyDescent="0.25">
      <c r="A19" s="3" t="s">
        <v>64</v>
      </c>
      <c r="B19" s="3" t="s">
        <v>65</v>
      </c>
      <c r="C19" s="4" t="s">
        <v>66</v>
      </c>
      <c r="D19" s="3" t="s">
        <v>9</v>
      </c>
      <c r="E19" s="3">
        <v>0</v>
      </c>
      <c r="F19" s="3" t="s">
        <v>11</v>
      </c>
      <c r="G19" s="3"/>
      <c r="H19" s="10" t="s">
        <v>85</v>
      </c>
    </row>
    <row r="20" spans="1:8" ht="45" x14ac:dyDescent="0.25">
      <c r="A20" s="3" t="s">
        <v>87</v>
      </c>
      <c r="B20" s="3" t="s">
        <v>88</v>
      </c>
      <c r="C20" s="4" t="s">
        <v>89</v>
      </c>
      <c r="D20" s="3" t="s">
        <v>9</v>
      </c>
      <c r="E20" s="3">
        <v>0</v>
      </c>
      <c r="F20" s="3" t="s">
        <v>11</v>
      </c>
      <c r="G20" s="3" t="s">
        <v>90</v>
      </c>
      <c r="H20" s="10"/>
    </row>
  </sheetData>
  <hyperlinks>
    <hyperlink ref="H3" location="'Cumplimiento plan de w anual'!A1" display="Ver explicación detallada"/>
    <hyperlink ref="H4" location="'Cumplimiento presupuesto'!A1" display="Ver explicación detallada"/>
    <hyperlink ref="H6" location="'Eficacia de las capacitaciones'!A1" display="Ver explicación detallada"/>
    <hyperlink ref="H8" location="'Eficacia acciones Acc-Inc'!A1" display="Ver explicación detallada"/>
    <hyperlink ref="H9" location="'Mejoras implementadas inspeccio'!A1" display="Ver explicación detallada"/>
    <hyperlink ref="H12" location="'Indice de lesiones incapacitant'!A1" display="Ver explicación detallada"/>
    <hyperlink ref="H13" location="'%NCs'!A1" display="Ver explicación detallada"/>
    <hyperlink ref="H15" location="'Ausentismo por enfermedad labor'!A1" display="Ver explicación detallada"/>
    <hyperlink ref="H17" location="'Tasa prevalencia enf gral'!A1" display="Ver explicación detallada"/>
    <hyperlink ref="H19" location="'Intervención riesgos y peligros'!A1" display="Ver explicación detallada"/>
  </hyperlink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C15"/>
  <sheetViews>
    <sheetView workbookViewId="0">
      <selection activeCell="A16" sqref="A16"/>
    </sheetView>
  </sheetViews>
  <sheetFormatPr baseColWidth="10" defaultRowHeight="15" x14ac:dyDescent="0.25"/>
  <sheetData>
    <row r="14" spans="2:3" x14ac:dyDescent="0.25">
      <c r="B14" s="7" t="s">
        <v>76</v>
      </c>
    </row>
    <row r="15" spans="2:3" x14ac:dyDescent="0.25">
      <c r="B15" s="7" t="s">
        <v>77</v>
      </c>
      <c r="C15" s="7" t="s">
        <v>78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C14"/>
  <sheetViews>
    <sheetView workbookViewId="0">
      <selection activeCell="D14" sqref="D14"/>
    </sheetView>
  </sheetViews>
  <sheetFormatPr baseColWidth="10" defaultRowHeight="15" x14ac:dyDescent="0.25"/>
  <sheetData>
    <row r="13" spans="2:3" x14ac:dyDescent="0.25">
      <c r="B13" s="7" t="s">
        <v>84</v>
      </c>
    </row>
    <row r="14" spans="2:3" x14ac:dyDescent="0.25">
      <c r="B14" s="7" t="s">
        <v>77</v>
      </c>
      <c r="C14" s="7" t="s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K12"/>
  <sheetViews>
    <sheetView topLeftCell="A2" workbookViewId="0">
      <selection activeCell="K22" sqref="K21:K22"/>
    </sheetView>
  </sheetViews>
  <sheetFormatPr baseColWidth="10" defaultRowHeight="15" x14ac:dyDescent="0.25"/>
  <sheetData>
    <row r="4" spans="8:11" x14ac:dyDescent="0.25">
      <c r="H4" s="11" t="s">
        <v>22</v>
      </c>
      <c r="I4" s="11"/>
      <c r="J4" s="11"/>
      <c r="K4" s="11"/>
    </row>
    <row r="5" spans="8:11" x14ac:dyDescent="0.25">
      <c r="H5" s="11"/>
      <c r="I5" s="11"/>
      <c r="J5" s="11"/>
      <c r="K5" s="11"/>
    </row>
    <row r="6" spans="8:11" x14ac:dyDescent="0.25">
      <c r="H6" s="11"/>
      <c r="I6" s="11"/>
      <c r="J6" s="11"/>
      <c r="K6" s="11"/>
    </row>
    <row r="7" spans="8:11" x14ac:dyDescent="0.25">
      <c r="H7" s="11"/>
      <c r="I7" s="11"/>
      <c r="J7" s="11"/>
      <c r="K7" s="11"/>
    </row>
    <row r="8" spans="8:11" x14ac:dyDescent="0.25">
      <c r="H8" s="11"/>
      <c r="I8" s="11"/>
      <c r="J8" s="11"/>
      <c r="K8" s="11"/>
    </row>
    <row r="9" spans="8:11" x14ac:dyDescent="0.25">
      <c r="H9" s="11"/>
      <c r="I9" s="11"/>
      <c r="J9" s="11"/>
      <c r="K9" s="11"/>
    </row>
    <row r="10" spans="8:11" x14ac:dyDescent="0.25">
      <c r="H10" s="11"/>
      <c r="I10" s="11"/>
      <c r="J10" s="11"/>
      <c r="K10" s="11"/>
    </row>
    <row r="11" spans="8:11" x14ac:dyDescent="0.25">
      <c r="H11" s="11"/>
      <c r="I11" s="11"/>
      <c r="J11" s="11"/>
      <c r="K11" s="11"/>
    </row>
    <row r="12" spans="8:11" x14ac:dyDescent="0.25">
      <c r="H12" s="11"/>
      <c r="I12" s="11"/>
      <c r="J12" s="11"/>
      <c r="K12" s="11"/>
    </row>
  </sheetData>
  <mergeCells count="1">
    <mergeCell ref="H4:K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K5"/>
  <sheetViews>
    <sheetView workbookViewId="0">
      <selection activeCell="K4" sqref="K4"/>
    </sheetView>
  </sheetViews>
  <sheetFormatPr baseColWidth="10" defaultRowHeight="15" x14ac:dyDescent="0.25"/>
  <cols>
    <col min="9" max="9" width="2" customWidth="1"/>
  </cols>
  <sheetData>
    <row r="4" spans="10:11" x14ac:dyDescent="0.25">
      <c r="J4" t="s">
        <v>33</v>
      </c>
    </row>
    <row r="5" spans="10:11" x14ac:dyDescent="0.25">
      <c r="J5" t="s">
        <v>32</v>
      </c>
      <c r="K5">
        <f>AVERAGE(100,0,0,0,0,0,0)</f>
        <v>14.285714285714286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0"/>
  <sheetViews>
    <sheetView workbookViewId="0">
      <selection activeCell="A8" sqref="A7:XFD8"/>
    </sheetView>
  </sheetViews>
  <sheetFormatPr baseColWidth="10" defaultRowHeight="15" x14ac:dyDescent="0.25"/>
  <sheetData>
    <row r="5" spans="12:15" x14ac:dyDescent="0.25">
      <c r="L5" s="12" t="s">
        <v>39</v>
      </c>
      <c r="M5" s="12"/>
      <c r="N5" s="12"/>
      <c r="O5" s="12"/>
    </row>
    <row r="6" spans="12:15" x14ac:dyDescent="0.25">
      <c r="L6" s="12"/>
      <c r="M6" s="12"/>
      <c r="N6" s="12"/>
      <c r="O6" s="12"/>
    </row>
    <row r="7" spans="12:15" x14ac:dyDescent="0.25">
      <c r="L7" s="12"/>
      <c r="M7" s="12"/>
      <c r="N7" s="12"/>
      <c r="O7" s="12"/>
    </row>
    <row r="8" spans="12:15" x14ac:dyDescent="0.25">
      <c r="L8" s="12"/>
      <c r="M8" s="12"/>
      <c r="N8" s="12"/>
      <c r="O8" s="12"/>
    </row>
    <row r="9" spans="12:15" x14ac:dyDescent="0.25">
      <c r="L9" s="12"/>
      <c r="M9" s="12"/>
      <c r="N9" s="12"/>
      <c r="O9" s="12"/>
    </row>
    <row r="10" spans="12:15" x14ac:dyDescent="0.25">
      <c r="L10" s="12"/>
      <c r="M10" s="12"/>
      <c r="N10" s="12"/>
      <c r="O10" s="12"/>
    </row>
    <row r="20" spans="1:1" x14ac:dyDescent="0.25">
      <c r="A20" t="s">
        <v>40</v>
      </c>
    </row>
  </sheetData>
  <mergeCells count="1">
    <mergeCell ref="L5:O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"/>
  <sheetViews>
    <sheetView workbookViewId="0">
      <selection activeCell="K13" sqref="K13"/>
    </sheetView>
  </sheetViews>
  <sheetFormatPr baseColWidth="10" defaultRowHeight="15" x14ac:dyDescent="0.25"/>
  <sheetData>
    <row r="3" spans="11:11" x14ac:dyDescent="0.25">
      <c r="K3" s="7" t="s">
        <v>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7:P14"/>
  <sheetViews>
    <sheetView workbookViewId="0">
      <selection activeCell="N17" sqref="N17"/>
    </sheetView>
  </sheetViews>
  <sheetFormatPr baseColWidth="10" defaultRowHeight="15" x14ac:dyDescent="0.25"/>
  <sheetData>
    <row r="7" spans="14:16" x14ac:dyDescent="0.25">
      <c r="N7" t="s">
        <v>61</v>
      </c>
    </row>
    <row r="9" spans="14:16" x14ac:dyDescent="0.25">
      <c r="N9" s="11" t="s">
        <v>62</v>
      </c>
      <c r="O9" s="11"/>
      <c r="P9" s="11"/>
    </row>
    <row r="10" spans="14:16" x14ac:dyDescent="0.25">
      <c r="N10" s="11"/>
      <c r="O10" s="11"/>
      <c r="P10" s="11"/>
    </row>
    <row r="11" spans="14:16" x14ac:dyDescent="0.25">
      <c r="N11" s="11"/>
      <c r="O11" s="11"/>
      <c r="P11" s="11"/>
    </row>
    <row r="12" spans="14:16" x14ac:dyDescent="0.25">
      <c r="N12" s="11"/>
      <c r="O12" s="11"/>
      <c r="P12" s="11"/>
    </row>
    <row r="13" spans="14:16" x14ac:dyDescent="0.25">
      <c r="N13" s="11"/>
      <c r="O13" s="11"/>
      <c r="P13" s="11"/>
    </row>
    <row r="14" spans="14:16" x14ac:dyDescent="0.25">
      <c r="N14" s="11"/>
      <c r="O14" s="11"/>
      <c r="P14" s="11"/>
    </row>
  </sheetData>
  <mergeCells count="1">
    <mergeCell ref="N9:P1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"/>
  <sheetViews>
    <sheetView workbookViewId="0">
      <selection activeCell="I5" sqref="I5"/>
    </sheetView>
  </sheetViews>
  <sheetFormatPr baseColWidth="10" defaultRowHeight="15" x14ac:dyDescent="0.25"/>
  <sheetData>
    <row r="4" spans="9:9" x14ac:dyDescent="0.25">
      <c r="I4" t="s">
        <v>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6"/>
  <sheetViews>
    <sheetView workbookViewId="0">
      <selection activeCell="J12" sqref="J12"/>
    </sheetView>
  </sheetViews>
  <sheetFormatPr baseColWidth="10" defaultRowHeight="15" x14ac:dyDescent="0.25"/>
  <sheetData>
    <row r="2" spans="8:9" x14ac:dyDescent="0.25">
      <c r="H2" t="s">
        <v>71</v>
      </c>
    </row>
    <row r="3" spans="8:9" x14ac:dyDescent="0.25">
      <c r="H3" s="7" t="s">
        <v>72</v>
      </c>
    </row>
    <row r="6" spans="8:9" ht="18.75" x14ac:dyDescent="0.3">
      <c r="H6" s="8" t="s">
        <v>73</v>
      </c>
      <c r="I6" s="9">
        <f>1/3</f>
        <v>0.33333333333333331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Cuadro de mando</vt:lpstr>
      <vt:lpstr>Eficacia de las capacitaciones</vt:lpstr>
      <vt:lpstr>Cumplimiento plan de w anual</vt:lpstr>
      <vt:lpstr>Cumplimiento presupuesto</vt:lpstr>
      <vt:lpstr>Indice de lesiones incapacitant</vt:lpstr>
      <vt:lpstr>Ausentismo por enfermedad labor</vt:lpstr>
      <vt:lpstr>Tasa prevalencia enf gral</vt:lpstr>
      <vt:lpstr>Intervención riesgos y peligros</vt:lpstr>
      <vt:lpstr>Mejoras implementadas inspeccio</vt:lpstr>
      <vt:lpstr>Eficacia acciones Acc-Inc</vt:lpstr>
      <vt:lpstr>%NCs</vt:lpstr>
    </vt:vector>
  </TitlesOfParts>
  <Company>Maah37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Elejalde</dc:creator>
  <cp:lastModifiedBy>Viviana Elejalde</cp:lastModifiedBy>
  <dcterms:created xsi:type="dcterms:W3CDTF">2017-02-15T22:44:46Z</dcterms:created>
  <dcterms:modified xsi:type="dcterms:W3CDTF">2017-03-14T13:56:03Z</dcterms:modified>
</cp:coreProperties>
</file>