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. Especialización en CIBERSEGURIDAD\3. Riesgos y Amenzas en las Organizaciones\Trabajo final\fin\"/>
    </mc:Choice>
  </mc:AlternateContent>
  <bookViews>
    <workbookView xWindow="0" yWindow="0" windowWidth="20490" windowHeight="7620" activeTab="2"/>
  </bookViews>
  <sheets>
    <sheet name="Categoria" sheetId="22" r:id="rId1"/>
    <sheet name="Valor y Niveles" sheetId="17" r:id="rId2"/>
    <sheet name="Inventario AI" sheetId="18" r:id="rId3"/>
  </sheets>
  <definedNames>
    <definedName name="_Toc371727365" localSheetId="2">'Inventario AI'!$A$5</definedName>
  </definedNames>
  <calcPr calcId="162913"/>
</workbook>
</file>

<file path=xl/calcChain.xml><?xml version="1.0" encoding="utf-8"?>
<calcChain xmlns="http://schemas.openxmlformats.org/spreadsheetml/2006/main">
  <c r="L9" i="18" l="1"/>
  <c r="L10" i="18" l="1"/>
  <c r="L11" i="18"/>
  <c r="L12" i="18"/>
  <c r="L13" i="18"/>
  <c r="L14" i="18"/>
  <c r="L15" i="18"/>
  <c r="L16" i="18"/>
  <c r="H10" i="18"/>
  <c r="H11" i="18"/>
  <c r="H12" i="18"/>
  <c r="H13" i="18"/>
  <c r="H14" i="18"/>
  <c r="H15" i="18"/>
  <c r="H16" i="18"/>
  <c r="H9" i="18"/>
  <c r="L8" i="18"/>
  <c r="H8" i="18"/>
  <c r="H7" i="18"/>
  <c r="L7" i="18"/>
</calcChain>
</file>

<file path=xl/sharedStrings.xml><?xml version="1.0" encoding="utf-8"?>
<sst xmlns="http://schemas.openxmlformats.org/spreadsheetml/2006/main" count="178" uniqueCount="131">
  <si>
    <t>TIPO</t>
  </si>
  <si>
    <t>Software</t>
  </si>
  <si>
    <t>CATEGORIA</t>
  </si>
  <si>
    <t>Alto</t>
  </si>
  <si>
    <t>Bajo</t>
  </si>
  <si>
    <t>CÓDIGO</t>
  </si>
  <si>
    <t>Confidencial</t>
  </si>
  <si>
    <t>EJEMPLO</t>
  </si>
  <si>
    <r>
      <t xml:space="preserve">Cuando la destrucción, modificación, revelamiento o interrupción de la información afecta </t>
    </r>
    <r>
      <rPr>
        <b/>
        <sz val="10"/>
        <rFont val="Arial"/>
        <family val="2"/>
      </rPr>
      <t>seriamente</t>
    </r>
    <r>
      <rPr>
        <sz val="10"/>
        <rFont val="Arial"/>
        <family val="2"/>
      </rPr>
      <t xml:space="preserve"> la operatividad, competitividad, rentabilidad o imagen de la organización.</t>
    </r>
  </si>
  <si>
    <r>
      <t xml:space="preserve">Cuando la destrucción, modificación, revelamiento o interrupción de la información afecta </t>
    </r>
    <r>
      <rPr>
        <b/>
        <sz val="10"/>
        <rFont val="Arial"/>
        <family val="2"/>
      </rPr>
      <t>considerablemente</t>
    </r>
    <r>
      <rPr>
        <sz val="10"/>
        <rFont val="Arial"/>
        <family val="2"/>
      </rPr>
      <t xml:space="preserve"> la operatividad, competitividad, rentabilidad o imagen de la organización.</t>
    </r>
  </si>
  <si>
    <r>
      <t xml:space="preserve">Cuando la destrucción, modificación, revelamiento o interrupción de la información </t>
    </r>
    <r>
      <rPr>
        <b/>
        <sz val="10"/>
        <rFont val="Arial"/>
        <family val="2"/>
      </rPr>
      <t xml:space="preserve">no afecta considerablemente </t>
    </r>
    <r>
      <rPr>
        <sz val="10"/>
        <rFont val="Arial"/>
        <family val="2"/>
      </rPr>
      <t>la operatividad, competitividad, rentabilidad o imagen de la organización.</t>
    </r>
  </si>
  <si>
    <t>Critico</t>
  </si>
  <si>
    <t>Relevante</t>
  </si>
  <si>
    <t>Moderado</t>
  </si>
  <si>
    <t>Nombre de Activo</t>
  </si>
  <si>
    <t>Descripción de Activo</t>
  </si>
  <si>
    <t>Propietario Responsable</t>
  </si>
  <si>
    <t>Tipo de información</t>
  </si>
  <si>
    <t>Sensibles</t>
  </si>
  <si>
    <t>Categoría de Seguridad</t>
  </si>
  <si>
    <t>Confidencialidad</t>
  </si>
  <si>
    <t>Integridad</t>
  </si>
  <si>
    <t>Disponibilidad</t>
  </si>
  <si>
    <t>Valor</t>
  </si>
  <si>
    <t>Publico</t>
  </si>
  <si>
    <t>Secreto</t>
  </si>
  <si>
    <t>SI</t>
  </si>
  <si>
    <t>NO</t>
  </si>
  <si>
    <t>DESCRIPCION</t>
  </si>
  <si>
    <t>ESCALA</t>
  </si>
  <si>
    <t>VALOR DE DEGRADACION</t>
  </si>
  <si>
    <t>CATEGORIA DE SEGURIDAD</t>
  </si>
  <si>
    <t>Nro.</t>
  </si>
  <si>
    <t>Documento</t>
  </si>
  <si>
    <t>Descripcion</t>
  </si>
  <si>
    <t>Esta categoria  esta comprende un uso externo podría dañar o  ser perjudicial  a la seguridad de los activos de  informacion  si estuviera públicamente disponible.</t>
  </si>
  <si>
    <t>Este categoria causaria  serios daños  dañar  a la seguridad de los activos de  informacion  si estuviera públicamente disponible.</t>
  </si>
  <si>
    <t>Técnicamente no es una categoria  de seguridad pero es usado por los documentos que no tienen consecuencias dañinas y estan publicamente disponibles.</t>
  </si>
  <si>
    <t xml:space="preserve">VALOR DE DEGRADACION </t>
  </si>
  <si>
    <t>SENSIBLES</t>
  </si>
  <si>
    <t>CLASIFICACION</t>
  </si>
  <si>
    <t>Netamente de la organización que no debe compartirse por ende   no es publicamente disponible y su mal uso puede entorpecer un proceso.</t>
  </si>
  <si>
    <t>Puede ser compartida libremente por ende esta libremente disponible ya que no tiene un alto grado de valor  y su eso correcto o negativo no afecta a la organización</t>
  </si>
  <si>
    <t>BAJA</t>
  </si>
  <si>
    <t>DISPONIBILIDAD</t>
  </si>
  <si>
    <t xml:space="preserve">DATOS SENSIBES </t>
  </si>
  <si>
    <t>MODERADO</t>
  </si>
  <si>
    <t>RELEVANTE</t>
  </si>
  <si>
    <t>ALTO</t>
  </si>
  <si>
    <t>CRITICO</t>
  </si>
  <si>
    <t>VALOR DEL NIVEL DE CONFIDENCIABILIDAD DEL ACTIVO</t>
  </si>
  <si>
    <t xml:space="preserve">CONFIDENCIALIDAD </t>
  </si>
  <si>
    <t xml:space="preserve">INTEGRIDAD </t>
  </si>
  <si>
    <t>VALOR DEL NIVEL DE INTEGRIDAD DEL ACTIVO</t>
  </si>
  <si>
    <t>VALOR DEL NIVEL DE DISPONIBILIDAD DEL ACTIVO</t>
  </si>
  <si>
    <t>APLICACIONES</t>
  </si>
  <si>
    <t>Categoria del Activo</t>
  </si>
  <si>
    <t>SW1</t>
  </si>
  <si>
    <t>HW1</t>
  </si>
  <si>
    <t>D2</t>
  </si>
  <si>
    <t>AP1</t>
  </si>
  <si>
    <t>D1</t>
  </si>
  <si>
    <t>D3</t>
  </si>
  <si>
    <t>SW2</t>
  </si>
  <si>
    <t>HW3</t>
  </si>
  <si>
    <t>HW4</t>
  </si>
  <si>
    <t>HW2</t>
  </si>
  <si>
    <t>HW5</t>
  </si>
  <si>
    <t>HW6</t>
  </si>
  <si>
    <t>SW4</t>
  </si>
  <si>
    <t>Impresoras, fotocopiadoras, scanners, entre otros</t>
  </si>
  <si>
    <t>Otros equipos</t>
  </si>
  <si>
    <t>Mobiliario y equipamiento de Seguridad</t>
  </si>
  <si>
    <t>Infraestructura</t>
  </si>
  <si>
    <t>Escritorios , Sillas , archivadores, entre otros.</t>
  </si>
  <si>
    <t>Mobiliario y equipamiento</t>
  </si>
  <si>
    <t>Routers, centrales digitales, telefonos , máquinas de fax, entre otros.</t>
  </si>
  <si>
    <t>Equipo de comunicaciones</t>
  </si>
  <si>
    <t>Servidores, computadoras, laptops, entre otros.</t>
  </si>
  <si>
    <t>Equipo de procesamiento</t>
  </si>
  <si>
    <t>Hardware</t>
  </si>
  <si>
    <t xml:space="preserve">Eset NOD32 Antivirus 6
 , Licencias MS Office , Licencias Windows  </t>
  </si>
  <si>
    <t>Software de SO o Lincencias de Software</t>
  </si>
  <si>
    <t>Microsoft Office, Adobe, entre otros.</t>
  </si>
  <si>
    <t>Software comercial o herramientas, utilitarios</t>
  </si>
  <si>
    <t>SW3</t>
  </si>
  <si>
    <t xml:space="preserve"> Twinkle 1.4.2 , Servicio ACD , Asterisk  , ERP (Enterprise ResourcePlanning)</t>
  </si>
  <si>
    <t>Software de gestion comercial</t>
  </si>
  <si>
    <t>Software Base o Sistema Operativo Windows 2003 Server,  Sistema Operativo de routers/switch , Windows 7, Linux , Ubuntu etc.</t>
  </si>
  <si>
    <t>Software base o sistema operativo</t>
  </si>
  <si>
    <t>Otro tipo de información</t>
  </si>
  <si>
    <t>Planilla de empleados , Conocimiento/Experiencia laboral , Contratos.</t>
  </si>
  <si>
    <t>Informacion de RRHH</t>
  </si>
  <si>
    <t>Libros Contables, Balances Contables.</t>
  </si>
  <si>
    <t>Información financiera</t>
  </si>
  <si>
    <t>CRM, DREAM PBX</t>
  </si>
  <si>
    <t>Aplicación de monitoreo comercial</t>
  </si>
  <si>
    <t>Edificio , Sala de ventas Telefónicas , Centro de Datos ,  Sala de ventas Telefónicas.</t>
  </si>
  <si>
    <t xml:space="preserve">Sistemas de alimentación ininterrumpida (SAI) , Equipos de alarma/supresión contra incendio , acondicionadores/supresores de potencia. </t>
  </si>
  <si>
    <t>Documentos</t>
  </si>
  <si>
    <t>Formato Check List</t>
  </si>
  <si>
    <t xml:space="preserve">Formato check List que sirve para supervisar las configuraciones realizadas a los servidores </t>
  </si>
  <si>
    <t>Dpto. IT</t>
  </si>
  <si>
    <t>Formato donde se registra el ingreso de un personal al centro de cómputo</t>
  </si>
  <si>
    <t>Formato de ingreso</t>
  </si>
  <si>
    <t>Hadware</t>
  </si>
  <si>
    <t>Equipo biométrico</t>
  </si>
  <si>
    <t>Es un dispositivo que permite la identificación biométrica y verifica automáticamente la identidad de la persona mediante la medición de alguna de sus características físicas (huella)</t>
  </si>
  <si>
    <t>D4</t>
  </si>
  <si>
    <t>Servidor donde se aloja el rol del active directory, se almacena el catalogo de usuarios, grupos.</t>
  </si>
  <si>
    <t>Sistema operativo Microsoft Windows server 2012 R2 Estándar</t>
  </si>
  <si>
    <t>D5</t>
  </si>
  <si>
    <t>D6</t>
  </si>
  <si>
    <t>Servidor Windows</t>
  </si>
  <si>
    <t>Sistema operativo instalado en los servidores de la empresa</t>
  </si>
  <si>
    <t>D7</t>
  </si>
  <si>
    <t>D8</t>
  </si>
  <si>
    <t>D9</t>
  </si>
  <si>
    <t>D10</t>
  </si>
  <si>
    <t>Anexo A: Inventario de activos de información</t>
  </si>
  <si>
    <t>DEPARTAMENTO DE INFRAESTRUCTURA TECNOLÓGICA</t>
  </si>
  <si>
    <t>Firewall WAF</t>
  </si>
  <si>
    <t>Gabientes de comnicación</t>
  </si>
  <si>
    <t>Contenedor de los equipos de conectividad, donde se resguarda los switches, el cableado restructurado y los servidores</t>
  </si>
  <si>
    <t>Equipo Antimalware</t>
  </si>
  <si>
    <t>Equipo que permite inspeccionar el trafico HTTP Y HTPPS par bloquear la decarga de paginas con algun tipo de malware</t>
  </si>
  <si>
    <t>Centro de Control de la Red (NOC)</t>
  </si>
  <si>
    <t>Ambiente donde se efectua el control  (televisores o monitores) donde se puede monitorear las redes, enlaces satelitales entre otros</t>
  </si>
  <si>
    <t>Aplicación WAF permite proteger las aplicaciones web ante ataques informaticos de tipo sql injection, denegación de servicio</t>
  </si>
  <si>
    <t>Switch Core</t>
  </si>
  <si>
    <t>Dispositivo de interconexión utilizado para conectar equipos en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</si>
</sst>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10" borderId="1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12" borderId="0" xfId="0" applyFont="1" applyFill="1" applyBorder="1" applyAlignment="1">
      <alignment vertical="center" textRotation="90" wrapText="1"/>
    </xf>
    <xf numFmtId="0" fontId="3" fillId="0" borderId="3" xfId="0" applyFont="1" applyBorder="1" applyAlignment="1">
      <alignment horizontal="left" vertical="center" wrapText="1"/>
    </xf>
    <xf numFmtId="0" fontId="4" fillId="12" borderId="0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4" fillId="12" borderId="22" xfId="0" applyFont="1" applyFill="1" applyBorder="1" applyAlignment="1">
      <alignment vertical="center" wrapText="1"/>
    </xf>
    <xf numFmtId="0" fontId="4" fillId="12" borderId="22" xfId="0" applyFont="1" applyFill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11" borderId="30" xfId="0" applyFont="1" applyFill="1" applyBorder="1" applyAlignment="1">
      <alignment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6" borderId="33" xfId="0" applyNumberFormat="1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10" borderId="38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 wrapText="1"/>
    </xf>
    <xf numFmtId="0" fontId="3" fillId="16" borderId="24" xfId="0" applyFont="1" applyFill="1" applyBorder="1" applyAlignment="1">
      <alignment horizontal="center" vertical="center" wrapText="1"/>
    </xf>
    <xf numFmtId="0" fontId="3" fillId="16" borderId="24" xfId="0" applyFont="1" applyFill="1" applyBorder="1" applyAlignment="1">
      <alignment horizontal="left" vertical="center" wrapText="1"/>
    </xf>
    <xf numFmtId="0" fontId="3" fillId="12" borderId="24" xfId="0" applyFont="1" applyFill="1" applyBorder="1" applyAlignment="1">
      <alignment horizontal="left" vertical="center" wrapText="1"/>
    </xf>
    <xf numFmtId="0" fontId="3" fillId="15" borderId="24" xfId="0" applyFont="1" applyFill="1" applyBorder="1" applyAlignment="1">
      <alignment horizontal="center" vertical="center" wrapText="1"/>
    </xf>
    <xf numFmtId="0" fontId="3" fillId="15" borderId="24" xfId="0" applyFont="1" applyFill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15" borderId="24" xfId="0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14" borderId="24" xfId="0" applyFont="1" applyFill="1" applyBorder="1" applyAlignment="1">
      <alignment horizontal="center" vertical="center" wrapText="1"/>
    </xf>
    <xf numFmtId="0" fontId="0" fillId="14" borderId="24" xfId="0" applyFill="1" applyBorder="1" applyAlignment="1">
      <alignment vertical="center" wrapText="1"/>
    </xf>
    <xf numFmtId="0" fontId="3" fillId="14" borderId="24" xfId="0" applyFont="1" applyFill="1" applyBorder="1" applyAlignment="1">
      <alignment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/>
    <xf numFmtId="0" fontId="3" fillId="7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15" borderId="24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 vertical="center" wrapText="1"/>
    </xf>
    <xf numFmtId="0" fontId="3" fillId="14" borderId="24" xfId="0" applyFont="1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textRotation="90" wrapText="1"/>
    </xf>
    <xf numFmtId="0" fontId="4" fillId="12" borderId="22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left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textRotation="90" wrapText="1"/>
    </xf>
    <xf numFmtId="9" fontId="2" fillId="9" borderId="19" xfId="1" applyFont="1" applyFill="1" applyBorder="1" applyAlignment="1">
      <alignment horizontal="center" vertical="center" textRotation="90" wrapText="1"/>
    </xf>
    <xf numFmtId="9" fontId="2" fillId="9" borderId="20" xfId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9" borderId="27" xfId="0" applyFont="1" applyFill="1" applyBorder="1" applyAlignment="1">
      <alignment horizontal="center" vertical="center" textRotation="90" wrapText="1"/>
    </xf>
    <xf numFmtId="0" fontId="3" fillId="9" borderId="31" xfId="0" applyFont="1" applyFill="1" applyBorder="1" applyAlignment="1">
      <alignment horizontal="center" vertical="center" textRotation="90" wrapText="1"/>
    </xf>
    <xf numFmtId="0" fontId="3" fillId="9" borderId="25" xfId="0" applyFont="1" applyFill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26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textRotation="90" wrapText="1"/>
    </xf>
    <xf numFmtId="0" fontId="2" fillId="9" borderId="4" xfId="0" applyFont="1" applyFill="1" applyBorder="1" applyAlignment="1">
      <alignment horizontal="center" vertical="center" textRotation="90" wrapText="1"/>
    </xf>
    <xf numFmtId="0" fontId="2" fillId="9" borderId="5" xfId="0" applyFont="1" applyFill="1" applyBorder="1" applyAlignment="1">
      <alignment horizontal="center" vertical="center" textRotation="90" wrapText="1"/>
    </xf>
    <xf numFmtId="0" fontId="3" fillId="11" borderId="38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2" fillId="7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1" fontId="3" fillId="10" borderId="2" xfId="0" applyNumberFormat="1" applyFont="1" applyFill="1" applyBorder="1" applyAlignment="1">
      <alignment horizontal="center" vertical="center" wrapText="1"/>
    </xf>
    <xf numFmtId="1" fontId="3" fillId="10" borderId="22" xfId="0" applyNumberFormat="1" applyFont="1" applyFill="1" applyBorder="1" applyAlignment="1">
      <alignment horizontal="center" vertical="center" wrapText="1"/>
    </xf>
    <xf numFmtId="1" fontId="3" fillId="10" borderId="6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1" fontId="3" fillId="17" borderId="6" xfId="0" applyNumberFormat="1" applyFont="1" applyFill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zoomScale="70" zoomScaleNormal="70" workbookViewId="0">
      <selection activeCell="D8" sqref="D8"/>
    </sheetView>
  </sheetViews>
  <sheetFormatPr baseColWidth="10" defaultRowHeight="12.75" x14ac:dyDescent="0.2"/>
  <cols>
    <col min="1" max="1" width="15" customWidth="1"/>
    <col min="2" max="2" width="9.7109375" customWidth="1"/>
    <col min="3" max="3" width="17.85546875" customWidth="1"/>
    <col min="4" max="4" width="30.28515625" customWidth="1"/>
  </cols>
  <sheetData>
    <row r="1" spans="1:4" ht="13.5" thickBot="1" x14ac:dyDescent="0.25"/>
    <row r="2" spans="1:4" ht="13.5" thickBot="1" x14ac:dyDescent="0.25">
      <c r="A2" s="33" t="s">
        <v>0</v>
      </c>
      <c r="B2" s="33" t="s">
        <v>5</v>
      </c>
      <c r="C2" s="33" t="s">
        <v>2</v>
      </c>
      <c r="D2" s="33" t="s">
        <v>7</v>
      </c>
    </row>
    <row r="3" spans="1:4" ht="42.75" customHeight="1" thickBot="1" x14ac:dyDescent="0.25">
      <c r="A3" s="34" t="s">
        <v>55</v>
      </c>
      <c r="B3" s="35" t="s">
        <v>60</v>
      </c>
      <c r="C3" s="36" t="s">
        <v>96</v>
      </c>
      <c r="D3" s="37" t="s">
        <v>95</v>
      </c>
    </row>
    <row r="4" spans="1:4" ht="45.75" customHeight="1" thickBot="1" x14ac:dyDescent="0.25">
      <c r="A4" s="70" t="s">
        <v>99</v>
      </c>
      <c r="B4" s="38" t="s">
        <v>61</v>
      </c>
      <c r="C4" s="39" t="s">
        <v>94</v>
      </c>
      <c r="D4" s="40" t="s">
        <v>93</v>
      </c>
    </row>
    <row r="5" spans="1:4" ht="53.25" customHeight="1" thickBot="1" x14ac:dyDescent="0.25">
      <c r="A5" s="70"/>
      <c r="B5" s="38" t="s">
        <v>59</v>
      </c>
      <c r="C5" s="39" t="s">
        <v>92</v>
      </c>
      <c r="D5" s="40" t="s">
        <v>91</v>
      </c>
    </row>
    <row r="6" spans="1:4" ht="38.25" customHeight="1" thickBot="1" x14ac:dyDescent="0.25">
      <c r="A6" s="70"/>
      <c r="B6" s="38" t="s">
        <v>62</v>
      </c>
      <c r="C6" s="41" t="s">
        <v>90</v>
      </c>
      <c r="D6" s="42"/>
    </row>
    <row r="7" spans="1:4" ht="67.5" customHeight="1" thickBot="1" x14ac:dyDescent="0.25">
      <c r="A7" s="71" t="s">
        <v>1</v>
      </c>
      <c r="B7" s="43" t="s">
        <v>57</v>
      </c>
      <c r="C7" s="44" t="s">
        <v>89</v>
      </c>
      <c r="D7" s="40" t="s">
        <v>88</v>
      </c>
    </row>
    <row r="8" spans="1:4" ht="58.5" customHeight="1" thickBot="1" x14ac:dyDescent="0.25">
      <c r="A8" s="71"/>
      <c r="B8" s="43" t="s">
        <v>63</v>
      </c>
      <c r="C8" s="45" t="s">
        <v>87</v>
      </c>
      <c r="D8" s="40" t="s">
        <v>86</v>
      </c>
    </row>
    <row r="9" spans="1:4" ht="51" customHeight="1" thickBot="1" x14ac:dyDescent="0.25">
      <c r="A9" s="71"/>
      <c r="B9" s="43" t="s">
        <v>85</v>
      </c>
      <c r="C9" s="45" t="s">
        <v>84</v>
      </c>
      <c r="D9" s="40" t="s">
        <v>83</v>
      </c>
    </row>
    <row r="10" spans="1:4" ht="13.5" thickBot="1" x14ac:dyDescent="0.25">
      <c r="A10" s="71"/>
      <c r="B10" s="72" t="s">
        <v>69</v>
      </c>
      <c r="C10" s="72" t="s">
        <v>82</v>
      </c>
      <c r="D10" s="68" t="s">
        <v>81</v>
      </c>
    </row>
    <row r="11" spans="1:4" ht="13.5" thickBot="1" x14ac:dyDescent="0.25">
      <c r="A11" s="71"/>
      <c r="B11" s="72"/>
      <c r="C11" s="72"/>
      <c r="D11" s="74"/>
    </row>
    <row r="12" spans="1:4" ht="18.75" customHeight="1" thickBot="1" x14ac:dyDescent="0.25">
      <c r="A12" s="71"/>
      <c r="B12" s="73"/>
      <c r="C12" s="73"/>
      <c r="D12" s="69"/>
    </row>
    <row r="13" spans="1:4" ht="45" customHeight="1" thickBot="1" x14ac:dyDescent="0.25">
      <c r="A13" s="65" t="s">
        <v>80</v>
      </c>
      <c r="B13" s="46" t="s">
        <v>58</v>
      </c>
      <c r="C13" s="47" t="s">
        <v>79</v>
      </c>
      <c r="D13" s="42" t="s">
        <v>78</v>
      </c>
    </row>
    <row r="14" spans="1:4" ht="13.5" thickBot="1" x14ac:dyDescent="0.25">
      <c r="A14" s="65"/>
      <c r="B14" s="66" t="s">
        <v>66</v>
      </c>
      <c r="C14" s="67" t="s">
        <v>77</v>
      </c>
      <c r="D14" s="68" t="s">
        <v>76</v>
      </c>
    </row>
    <row r="15" spans="1:4" ht="27" customHeight="1" thickBot="1" x14ac:dyDescent="0.25">
      <c r="A15" s="65"/>
      <c r="B15" s="66"/>
      <c r="C15" s="67"/>
      <c r="D15" s="69"/>
    </row>
    <row r="16" spans="1:4" ht="49.5" customHeight="1" thickBot="1" x14ac:dyDescent="0.25">
      <c r="A16" s="65"/>
      <c r="B16" s="46" t="s">
        <v>64</v>
      </c>
      <c r="C16" s="47" t="s">
        <v>75</v>
      </c>
      <c r="D16" s="48" t="s">
        <v>74</v>
      </c>
    </row>
    <row r="17" spans="1:4" ht="44.25" customHeight="1" thickBot="1" x14ac:dyDescent="0.25">
      <c r="A17" s="65"/>
      <c r="B17" s="46" t="s">
        <v>65</v>
      </c>
      <c r="C17" s="47" t="s">
        <v>73</v>
      </c>
      <c r="D17" s="40" t="s">
        <v>97</v>
      </c>
    </row>
    <row r="18" spans="1:4" ht="51" customHeight="1" thickBot="1" x14ac:dyDescent="0.25">
      <c r="A18" s="65"/>
      <c r="B18" s="46" t="s">
        <v>67</v>
      </c>
      <c r="C18" s="47" t="s">
        <v>72</v>
      </c>
      <c r="D18" s="40" t="s">
        <v>98</v>
      </c>
    </row>
    <row r="19" spans="1:4" ht="44.25" customHeight="1" thickBot="1" x14ac:dyDescent="0.25">
      <c r="A19" s="65"/>
      <c r="B19" s="46" t="s">
        <v>68</v>
      </c>
      <c r="C19" s="47" t="s">
        <v>71</v>
      </c>
      <c r="D19" s="42" t="s">
        <v>70</v>
      </c>
    </row>
  </sheetData>
  <mergeCells count="9">
    <mergeCell ref="A13:A19"/>
    <mergeCell ref="B14:B15"/>
    <mergeCell ref="C14:C15"/>
    <mergeCell ref="D14:D15"/>
    <mergeCell ref="A4:A6"/>
    <mergeCell ref="A7:A12"/>
    <mergeCell ref="B10:B12"/>
    <mergeCell ref="C10:C12"/>
    <mergeCell ref="D10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4:P49"/>
  <sheetViews>
    <sheetView topLeftCell="A7" zoomScale="70" zoomScaleNormal="70" workbookViewId="0">
      <selection activeCell="C9" sqref="C9"/>
    </sheetView>
  </sheetViews>
  <sheetFormatPr baseColWidth="10" defaultRowHeight="12.75" x14ac:dyDescent="0.2"/>
  <cols>
    <col min="1" max="1" width="7.28515625" style="2" customWidth="1"/>
    <col min="2" max="2" width="17.42578125" style="2" customWidth="1"/>
    <col min="3" max="3" width="9.140625" style="2" customWidth="1"/>
    <col min="4" max="4" width="50.42578125" style="2" customWidth="1"/>
    <col min="5" max="5" width="7.42578125" style="1" customWidth="1"/>
    <col min="6" max="6" width="8.7109375" style="1" customWidth="1"/>
    <col min="7" max="7" width="17.5703125" style="1" customWidth="1"/>
    <col min="8" max="8" width="13.42578125" style="1" customWidth="1"/>
    <col min="9" max="9" width="10" style="1" customWidth="1"/>
    <col min="10" max="10" width="9.42578125" style="1" customWidth="1"/>
    <col min="11" max="12" width="11.42578125" style="1"/>
    <col min="13" max="13" width="9.140625" style="1" customWidth="1"/>
    <col min="14" max="14" width="9.5703125" style="1" customWidth="1"/>
    <col min="15" max="16" width="11.42578125" style="1"/>
    <col min="17" max="17" width="10.140625" style="1" customWidth="1"/>
    <col min="18" max="18" width="11.42578125" style="1"/>
    <col min="19" max="19" width="14" style="1" customWidth="1"/>
    <col min="20" max="20" width="15.7109375" style="1" customWidth="1"/>
    <col min="21" max="21" width="25.140625" style="1" customWidth="1"/>
    <col min="22" max="22" width="27.28515625" style="1" customWidth="1"/>
    <col min="23" max="16384" width="11.42578125" style="1"/>
  </cols>
  <sheetData>
    <row r="4" spans="1:16" ht="33" customHeight="1" x14ac:dyDescent="0.2">
      <c r="B4" s="75" t="s">
        <v>30</v>
      </c>
      <c r="C4" s="75"/>
      <c r="D4" s="75"/>
      <c r="F4" s="75" t="s">
        <v>51</v>
      </c>
      <c r="G4" s="87"/>
      <c r="H4" s="87"/>
      <c r="I4" s="23"/>
      <c r="J4" s="75" t="s">
        <v>52</v>
      </c>
      <c r="K4" s="75"/>
      <c r="L4" s="75"/>
      <c r="N4" s="75" t="s">
        <v>44</v>
      </c>
      <c r="O4" s="87"/>
      <c r="P4" s="87"/>
    </row>
    <row r="5" spans="1:16" ht="33" customHeight="1" thickBot="1" x14ac:dyDescent="0.25">
      <c r="B5" s="11"/>
      <c r="C5" s="12"/>
      <c r="D5" s="12"/>
      <c r="G5" s="10"/>
      <c r="H5" s="10"/>
      <c r="I5" s="10"/>
      <c r="J5" s="10"/>
    </row>
    <row r="6" spans="1:16" ht="15.75" customHeight="1" thickBot="1" x14ac:dyDescent="0.25">
      <c r="A6" s="101" t="s">
        <v>38</v>
      </c>
      <c r="B6" s="104" t="s">
        <v>30</v>
      </c>
      <c r="C6" s="78" t="s">
        <v>29</v>
      </c>
      <c r="D6" s="78" t="s">
        <v>28</v>
      </c>
      <c r="F6" s="100" t="s">
        <v>29</v>
      </c>
      <c r="G6" s="100" t="s">
        <v>50</v>
      </c>
      <c r="H6" s="100"/>
      <c r="J6" s="100" t="s">
        <v>29</v>
      </c>
      <c r="K6" s="100" t="s">
        <v>53</v>
      </c>
      <c r="L6" s="100"/>
      <c r="N6" s="100" t="s">
        <v>29</v>
      </c>
      <c r="O6" s="100" t="s">
        <v>54</v>
      </c>
      <c r="P6" s="100"/>
    </row>
    <row r="7" spans="1:16" ht="33" customHeight="1" thickBot="1" x14ac:dyDescent="0.25">
      <c r="A7" s="102"/>
      <c r="B7" s="104"/>
      <c r="C7" s="78"/>
      <c r="D7" s="78"/>
      <c r="F7" s="100"/>
      <c r="G7" s="100"/>
      <c r="H7" s="100"/>
      <c r="J7" s="100"/>
      <c r="K7" s="100"/>
      <c r="L7" s="100"/>
      <c r="N7" s="100"/>
      <c r="O7" s="100"/>
      <c r="P7" s="100"/>
    </row>
    <row r="8" spans="1:16" ht="54.75" customHeight="1" thickBot="1" x14ac:dyDescent="0.25">
      <c r="A8" s="102"/>
      <c r="B8" s="28" t="s">
        <v>11</v>
      </c>
      <c r="C8" s="26">
        <v>5</v>
      </c>
      <c r="D8" s="27" t="s">
        <v>8</v>
      </c>
      <c r="F8" s="22">
        <v>5</v>
      </c>
      <c r="G8" s="88" t="s">
        <v>49</v>
      </c>
      <c r="H8" s="88"/>
      <c r="J8" s="22">
        <v>5</v>
      </c>
      <c r="K8" s="88" t="s">
        <v>49</v>
      </c>
      <c r="L8" s="88"/>
      <c r="N8" s="22">
        <v>5</v>
      </c>
      <c r="O8" s="88" t="s">
        <v>49</v>
      </c>
      <c r="P8" s="88"/>
    </row>
    <row r="9" spans="1:16" ht="42" customHeight="1" thickBot="1" x14ac:dyDescent="0.25">
      <c r="A9" s="102"/>
      <c r="B9" s="29" t="s">
        <v>3</v>
      </c>
      <c r="C9" s="5">
        <v>4</v>
      </c>
      <c r="D9" s="15"/>
      <c r="F9" s="22">
        <v>4</v>
      </c>
      <c r="G9" s="88" t="s">
        <v>48</v>
      </c>
      <c r="H9" s="88"/>
      <c r="J9" s="22">
        <v>4</v>
      </c>
      <c r="K9" s="88" t="s">
        <v>48</v>
      </c>
      <c r="L9" s="88"/>
      <c r="N9" s="22">
        <v>4</v>
      </c>
      <c r="O9" s="88" t="s">
        <v>48</v>
      </c>
      <c r="P9" s="88"/>
    </row>
    <row r="10" spans="1:16" ht="55.5" customHeight="1" thickBot="1" x14ac:dyDescent="0.25">
      <c r="A10" s="102"/>
      <c r="B10" s="30" t="s">
        <v>12</v>
      </c>
      <c r="C10" s="7">
        <v>3</v>
      </c>
      <c r="D10" s="15" t="s">
        <v>9</v>
      </c>
      <c r="F10" s="22">
        <v>3</v>
      </c>
      <c r="G10" s="88" t="s">
        <v>47</v>
      </c>
      <c r="H10" s="88"/>
      <c r="J10" s="22">
        <v>3</v>
      </c>
      <c r="K10" s="88" t="s">
        <v>47</v>
      </c>
      <c r="L10" s="88"/>
      <c r="N10" s="22">
        <v>3</v>
      </c>
      <c r="O10" s="88" t="s">
        <v>47</v>
      </c>
      <c r="P10" s="88"/>
    </row>
    <row r="11" spans="1:16" ht="44.25" customHeight="1" thickBot="1" x14ac:dyDescent="0.25">
      <c r="A11" s="102"/>
      <c r="B11" s="31" t="s">
        <v>13</v>
      </c>
      <c r="C11" s="3">
        <v>2</v>
      </c>
      <c r="D11" s="15"/>
      <c r="F11" s="22">
        <v>2</v>
      </c>
      <c r="G11" s="88" t="s">
        <v>46</v>
      </c>
      <c r="H11" s="88"/>
      <c r="J11" s="22">
        <v>2</v>
      </c>
      <c r="K11" s="88" t="s">
        <v>46</v>
      </c>
      <c r="L11" s="88"/>
      <c r="N11" s="22">
        <v>2</v>
      </c>
      <c r="O11" s="88" t="s">
        <v>46</v>
      </c>
      <c r="P11" s="88"/>
    </row>
    <row r="12" spans="1:16" ht="57" customHeight="1" thickBot="1" x14ac:dyDescent="0.25">
      <c r="A12" s="103"/>
      <c r="B12" s="32" t="s">
        <v>4</v>
      </c>
      <c r="C12" s="4">
        <v>1</v>
      </c>
      <c r="D12" s="15" t="s">
        <v>10</v>
      </c>
      <c r="F12" s="22">
        <v>1</v>
      </c>
      <c r="G12" s="88" t="s">
        <v>43</v>
      </c>
      <c r="H12" s="88"/>
      <c r="J12" s="22">
        <v>1</v>
      </c>
      <c r="K12" s="88" t="s">
        <v>43</v>
      </c>
      <c r="L12" s="88"/>
      <c r="N12" s="22">
        <v>1</v>
      </c>
      <c r="O12" s="88" t="s">
        <v>43</v>
      </c>
      <c r="P12" s="88"/>
    </row>
    <row r="13" spans="1:16" ht="30" customHeight="1" x14ac:dyDescent="0.2"/>
    <row r="14" spans="1:16" ht="36" customHeight="1" x14ac:dyDescent="0.2">
      <c r="B14" s="75" t="s">
        <v>31</v>
      </c>
      <c r="C14" s="75"/>
      <c r="D14" s="75"/>
      <c r="F14" s="2"/>
      <c r="G14" s="75" t="s">
        <v>45</v>
      </c>
      <c r="H14" s="75"/>
      <c r="I14" s="75"/>
    </row>
    <row r="15" spans="1:16" ht="19.5" customHeight="1" thickBot="1" x14ac:dyDescent="0.25">
      <c r="F15" s="2"/>
      <c r="G15" s="2"/>
      <c r="H15" s="2"/>
      <c r="I15" s="2"/>
    </row>
    <row r="16" spans="1:16" ht="24.75" customHeight="1" thickTop="1" thickBot="1" x14ac:dyDescent="0.25">
      <c r="A16" s="84" t="s">
        <v>31</v>
      </c>
      <c r="B16" s="8" t="s">
        <v>2</v>
      </c>
      <c r="C16" s="82" t="s">
        <v>34</v>
      </c>
      <c r="D16" s="83"/>
      <c r="F16" s="89" t="s">
        <v>40</v>
      </c>
      <c r="G16" s="24" t="s">
        <v>39</v>
      </c>
      <c r="H16" s="95" t="s">
        <v>34</v>
      </c>
      <c r="I16" s="95"/>
      <c r="J16" s="95"/>
      <c r="K16" s="95"/>
      <c r="L16" s="96"/>
    </row>
    <row r="17" spans="1:12" ht="50.25" customHeight="1" thickTop="1" thickBot="1" x14ac:dyDescent="0.25">
      <c r="A17" s="85"/>
      <c r="B17" s="9" t="s">
        <v>25</v>
      </c>
      <c r="C17" s="76" t="s">
        <v>36</v>
      </c>
      <c r="D17" s="77"/>
      <c r="F17" s="90"/>
      <c r="G17" s="22" t="s">
        <v>26</v>
      </c>
      <c r="H17" s="97" t="s">
        <v>41</v>
      </c>
      <c r="I17" s="98"/>
      <c r="J17" s="98"/>
      <c r="K17" s="98"/>
      <c r="L17" s="99"/>
    </row>
    <row r="18" spans="1:12" ht="62.25" customHeight="1" thickTop="1" thickBot="1" x14ac:dyDescent="0.25">
      <c r="A18" s="85"/>
      <c r="B18" s="9" t="s">
        <v>6</v>
      </c>
      <c r="C18" s="76" t="s">
        <v>35</v>
      </c>
      <c r="D18" s="77"/>
      <c r="F18" s="91"/>
      <c r="G18" s="25" t="s">
        <v>27</v>
      </c>
      <c r="H18" s="92" t="s">
        <v>42</v>
      </c>
      <c r="I18" s="93"/>
      <c r="J18" s="93"/>
      <c r="K18" s="93"/>
      <c r="L18" s="94"/>
    </row>
    <row r="19" spans="1:12" ht="59.25" customHeight="1" thickTop="1" thickBot="1" x14ac:dyDescent="0.25">
      <c r="A19" s="86"/>
      <c r="B19" s="9" t="s">
        <v>24</v>
      </c>
      <c r="C19" s="76" t="s">
        <v>37</v>
      </c>
      <c r="D19" s="77"/>
    </row>
    <row r="20" spans="1:12" ht="51" customHeight="1" thickTop="1" x14ac:dyDescent="0.2"/>
    <row r="21" spans="1:12" ht="29.25" customHeight="1" x14ac:dyDescent="0.2">
      <c r="A21" s="1"/>
      <c r="B21" s="1"/>
      <c r="C21" s="1"/>
      <c r="D21" s="1"/>
    </row>
    <row r="22" spans="1:12" ht="26.25" customHeight="1" x14ac:dyDescent="0.2">
      <c r="A22" s="1"/>
      <c r="B22" s="1"/>
      <c r="C22" s="1"/>
      <c r="D22" s="1"/>
    </row>
    <row r="23" spans="1:12" ht="24" customHeight="1" x14ac:dyDescent="0.2">
      <c r="A23" s="1"/>
      <c r="B23" s="1"/>
      <c r="C23" s="1"/>
      <c r="D23" s="1"/>
    </row>
    <row r="24" spans="1:12" ht="49.5" customHeight="1" x14ac:dyDescent="0.2">
      <c r="A24" s="1"/>
      <c r="B24" s="1"/>
      <c r="C24" s="1"/>
      <c r="D24" s="1"/>
    </row>
    <row r="25" spans="1:12" ht="51" customHeight="1" x14ac:dyDescent="0.2">
      <c r="A25" s="1"/>
      <c r="B25" s="1"/>
      <c r="C25" s="1"/>
      <c r="D25" s="1"/>
    </row>
    <row r="26" spans="1:12" ht="51" customHeight="1" x14ac:dyDescent="0.2">
      <c r="A26" s="14"/>
    </row>
    <row r="27" spans="1:12" ht="32.25" hidden="1" customHeight="1" x14ac:dyDescent="0.2">
      <c r="B27" s="81"/>
      <c r="C27" s="81"/>
      <c r="D27" s="81"/>
    </row>
    <row r="28" spans="1:12" ht="0.75" customHeight="1" x14ac:dyDescent="0.2"/>
    <row r="29" spans="1:12" ht="55.5" hidden="1" customHeight="1" x14ac:dyDescent="0.2">
      <c r="A29" s="79"/>
      <c r="B29" s="17"/>
      <c r="C29" s="1"/>
      <c r="D29" s="1"/>
    </row>
    <row r="30" spans="1:12" ht="24.75" hidden="1" customHeight="1" x14ac:dyDescent="0.2">
      <c r="A30" s="79"/>
      <c r="B30" s="17"/>
      <c r="C30" s="1"/>
      <c r="D30" s="1"/>
    </row>
    <row r="31" spans="1:12" ht="62.25" hidden="1" customHeight="1" x14ac:dyDescent="0.2">
      <c r="A31" s="79"/>
      <c r="B31" s="17"/>
      <c r="C31" s="1"/>
      <c r="D31" s="1"/>
    </row>
    <row r="32" spans="1:12" ht="51" hidden="1" customHeight="1" x14ac:dyDescent="0.2">
      <c r="A32" s="79"/>
      <c r="B32" s="17"/>
      <c r="C32" s="1"/>
      <c r="D32" s="1"/>
    </row>
    <row r="33" spans="1:4" ht="48" hidden="1" customHeight="1" x14ac:dyDescent="0.2">
      <c r="A33" s="79"/>
      <c r="B33" s="18"/>
      <c r="C33" s="1"/>
      <c r="D33" s="1"/>
    </row>
    <row r="34" spans="1:4" ht="40.5" hidden="1" customHeight="1" x14ac:dyDescent="0.2">
      <c r="A34" s="79"/>
      <c r="B34" s="18"/>
      <c r="C34" s="1"/>
      <c r="D34" s="1"/>
    </row>
    <row r="35" spans="1:4" ht="18" hidden="1" customHeight="1" x14ac:dyDescent="0.2">
      <c r="A35" s="16"/>
      <c r="B35" s="16"/>
      <c r="C35" s="1"/>
      <c r="D35" s="1"/>
    </row>
    <row r="36" spans="1:4" ht="23.25" hidden="1" customHeight="1" x14ac:dyDescent="0.2">
      <c r="A36" s="79"/>
      <c r="B36" s="17"/>
      <c r="C36" s="1"/>
      <c r="D36" s="1"/>
    </row>
    <row r="37" spans="1:4" ht="51" hidden="1" customHeight="1" x14ac:dyDescent="0.2">
      <c r="A37" s="79"/>
      <c r="B37" s="17"/>
      <c r="C37" s="1"/>
      <c r="D37" s="1"/>
    </row>
    <row r="38" spans="1:4" ht="66" hidden="1" customHeight="1" x14ac:dyDescent="0.2">
      <c r="A38" s="79"/>
      <c r="B38" s="17"/>
      <c r="C38" s="1"/>
      <c r="D38" s="1"/>
    </row>
    <row r="39" spans="1:4" ht="63" hidden="1" customHeight="1" x14ac:dyDescent="0.2">
      <c r="A39" s="79"/>
      <c r="B39" s="17"/>
      <c r="C39" s="1"/>
      <c r="D39" s="1"/>
    </row>
    <row r="40" spans="1:4" ht="63" hidden="1" customHeight="1" x14ac:dyDescent="0.2">
      <c r="A40" s="79"/>
      <c r="B40" s="17"/>
      <c r="C40" s="1"/>
      <c r="D40" s="1"/>
    </row>
    <row r="41" spans="1:4" ht="63" hidden="1" customHeight="1" x14ac:dyDescent="0.2">
      <c r="A41" s="21"/>
      <c r="B41" s="18"/>
      <c r="C41" s="1"/>
      <c r="D41" s="1"/>
    </row>
    <row r="42" spans="1:4" ht="4.5" hidden="1" customHeight="1" x14ac:dyDescent="0.2">
      <c r="A42" s="20"/>
      <c r="B42" s="19"/>
      <c r="C42" s="1"/>
      <c r="D42" s="1"/>
    </row>
    <row r="43" spans="1:4" ht="21.75" hidden="1" customHeight="1" x14ac:dyDescent="0.2">
      <c r="A43" s="79"/>
      <c r="B43" s="19"/>
      <c r="C43" s="1"/>
      <c r="D43" s="1"/>
    </row>
    <row r="44" spans="1:4" ht="57" hidden="1" customHeight="1" x14ac:dyDescent="0.2">
      <c r="A44" s="80"/>
      <c r="B44" s="19"/>
      <c r="C44" s="1"/>
      <c r="D44" s="1"/>
    </row>
    <row r="45" spans="1:4" ht="62.25" hidden="1" customHeight="1" x14ac:dyDescent="0.2">
      <c r="A45" s="80"/>
      <c r="B45" s="19"/>
      <c r="C45" s="1"/>
      <c r="D45" s="1"/>
    </row>
    <row r="46" spans="1:4" ht="59.25" hidden="1" customHeight="1" x14ac:dyDescent="0.2"/>
    <row r="47" spans="1:4" hidden="1" x14ac:dyDescent="0.2"/>
    <row r="48" spans="1:4" hidden="1" x14ac:dyDescent="0.2"/>
    <row r="49" hidden="1" x14ac:dyDescent="0.2"/>
  </sheetData>
  <mergeCells count="44">
    <mergeCell ref="A6:A12"/>
    <mergeCell ref="O11:P11"/>
    <mergeCell ref="O12:P12"/>
    <mergeCell ref="O10:P10"/>
    <mergeCell ref="K10:L10"/>
    <mergeCell ref="K11:L11"/>
    <mergeCell ref="J6:J7"/>
    <mergeCell ref="K6:L7"/>
    <mergeCell ref="K12:L12"/>
    <mergeCell ref="G10:H10"/>
    <mergeCell ref="G11:H11"/>
    <mergeCell ref="G12:H12"/>
    <mergeCell ref="G6:H7"/>
    <mergeCell ref="F6:F7"/>
    <mergeCell ref="B6:B7"/>
    <mergeCell ref="C6:C7"/>
    <mergeCell ref="N4:P4"/>
    <mergeCell ref="N6:N7"/>
    <mergeCell ref="O6:P7"/>
    <mergeCell ref="O8:P8"/>
    <mergeCell ref="O9:P9"/>
    <mergeCell ref="F4:H4"/>
    <mergeCell ref="J4:L4"/>
    <mergeCell ref="K8:L8"/>
    <mergeCell ref="K9:L9"/>
    <mergeCell ref="F16:F18"/>
    <mergeCell ref="H18:L18"/>
    <mergeCell ref="H16:L16"/>
    <mergeCell ref="G14:I14"/>
    <mergeCell ref="H17:L17"/>
    <mergeCell ref="G8:H8"/>
    <mergeCell ref="G9:H9"/>
    <mergeCell ref="A43:A45"/>
    <mergeCell ref="A36:A40"/>
    <mergeCell ref="A29:A34"/>
    <mergeCell ref="B27:D27"/>
    <mergeCell ref="C16:D16"/>
    <mergeCell ref="A16:A19"/>
    <mergeCell ref="B4:D4"/>
    <mergeCell ref="B14:D14"/>
    <mergeCell ref="C17:D17"/>
    <mergeCell ref="C18:D18"/>
    <mergeCell ref="C19:D19"/>
    <mergeCell ref="D6:D7"/>
  </mergeCells>
  <phoneticPr fontId="1" type="noConversion"/>
  <printOptions horizontalCentered="1"/>
  <pageMargins left="0.74803149606299213" right="0.74803149606299213" top="1.9685039370078741" bottom="0.98425196850393704" header="1" footer="0"/>
  <pageSetup paperSize="9" scale="84" orientation="portrait" r:id="rId1"/>
  <headerFooter alignWithMargins="0">
    <oddHeader>&amp;C&amp;"Arial,Negrita"&amp;12Inventario de Activos &amp;"Arial,Normal"&amp;10
(Categoría y Valor)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topLeftCell="A4" zoomScale="80" zoomScaleNormal="80" workbookViewId="0">
      <selection activeCell="B12" sqref="B12"/>
    </sheetView>
  </sheetViews>
  <sheetFormatPr baseColWidth="10" defaultRowHeight="12.75" x14ac:dyDescent="0.2"/>
  <cols>
    <col min="1" max="1" width="5" customWidth="1"/>
    <col min="2" max="2" width="24.85546875" customWidth="1"/>
    <col min="3" max="3" width="43.42578125" customWidth="1"/>
    <col min="4" max="4" width="14.28515625" style="13" bestFit="1" customWidth="1"/>
    <col min="5" max="5" width="15.42578125" customWidth="1"/>
    <col min="6" max="6" width="16" customWidth="1"/>
    <col min="8" max="8" width="16.7109375" customWidth="1"/>
    <col min="9" max="9" width="12.7109375" customWidth="1"/>
    <col min="10" max="10" width="13.140625" customWidth="1"/>
    <col min="11" max="11" width="14.7109375" customWidth="1"/>
    <col min="12" max="12" width="10.140625" customWidth="1"/>
  </cols>
  <sheetData>
    <row r="2" spans="1:13" ht="18" x14ac:dyDescent="0.25">
      <c r="B2" s="107" t="s">
        <v>119</v>
      </c>
      <c r="C2" s="108"/>
      <c r="D2" s="108"/>
      <c r="E2" s="108"/>
      <c r="F2" s="108"/>
      <c r="G2" s="108"/>
      <c r="H2" s="108"/>
      <c r="I2" s="108"/>
      <c r="J2" s="108"/>
      <c r="K2" s="108"/>
    </row>
    <row r="3" spans="1:13" x14ac:dyDescent="0.2">
      <c r="B3" s="6" t="s">
        <v>120</v>
      </c>
    </row>
    <row r="4" spans="1:13" ht="13.5" thickBot="1" x14ac:dyDescent="0.25"/>
    <row r="5" spans="1:13" ht="31.5" customHeight="1" x14ac:dyDescent="0.2">
      <c r="A5" s="109" t="s">
        <v>32</v>
      </c>
      <c r="B5" s="111" t="s">
        <v>14</v>
      </c>
      <c r="C5" s="111" t="s">
        <v>15</v>
      </c>
      <c r="D5" s="111" t="s">
        <v>56</v>
      </c>
      <c r="E5" s="111" t="s">
        <v>16</v>
      </c>
      <c r="F5" s="113" t="s">
        <v>17</v>
      </c>
      <c r="G5" s="111" t="s">
        <v>18</v>
      </c>
      <c r="H5" s="111" t="s">
        <v>19</v>
      </c>
      <c r="I5" s="111" t="s">
        <v>20</v>
      </c>
      <c r="J5" s="111" t="s">
        <v>21</v>
      </c>
      <c r="K5" s="111" t="s">
        <v>22</v>
      </c>
      <c r="L5" s="105" t="s">
        <v>23</v>
      </c>
    </row>
    <row r="6" spans="1:13" ht="13.5" customHeight="1" thickBot="1" x14ac:dyDescent="0.25">
      <c r="A6" s="110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06"/>
    </row>
    <row r="7" spans="1:13" ht="57.75" customHeight="1" thickBot="1" x14ac:dyDescent="0.25">
      <c r="A7" s="51">
        <v>1</v>
      </c>
      <c r="B7" s="61" t="s">
        <v>100</v>
      </c>
      <c r="C7" s="52" t="s">
        <v>101</v>
      </c>
      <c r="D7" s="52" t="s">
        <v>61</v>
      </c>
      <c r="E7" s="52" t="s">
        <v>102</v>
      </c>
      <c r="F7" s="52" t="s">
        <v>33</v>
      </c>
      <c r="G7" s="52" t="s">
        <v>26</v>
      </c>
      <c r="H7" s="52" t="str">
        <f>IFERROR(IF(I7=1,"PÚBLICA",IF(I7=2,"RESTRINGIDA",IF(I7&gt;=3,"CONFIDENCIAL",""))),"")</f>
        <v>RESTRINGIDA</v>
      </c>
      <c r="I7" s="52">
        <v>2</v>
      </c>
      <c r="J7" s="52">
        <v>3</v>
      </c>
      <c r="K7" s="53">
        <v>3</v>
      </c>
      <c r="L7" s="114">
        <f>AVERAGE(I7:K7)</f>
        <v>2.6666666666666665</v>
      </c>
      <c r="M7" s="6"/>
    </row>
    <row r="8" spans="1:13" s="50" customFormat="1" ht="57.75" customHeight="1" thickBot="1" x14ac:dyDescent="0.25">
      <c r="A8" s="54">
        <v>2</v>
      </c>
      <c r="B8" s="61" t="s">
        <v>104</v>
      </c>
      <c r="C8" s="55" t="s">
        <v>103</v>
      </c>
      <c r="D8" s="55" t="s">
        <v>59</v>
      </c>
      <c r="E8" s="55" t="s">
        <v>102</v>
      </c>
      <c r="F8" s="52" t="s">
        <v>33</v>
      </c>
      <c r="G8" s="52" t="s">
        <v>26</v>
      </c>
      <c r="H8" s="55" t="str">
        <f>IFERROR(IF(I8=1,"PÚBLICA",IF(I8=2,"RESTRINGIDA",IF(I8&gt;=3,"CONFIDENCIAL",""))),"")</f>
        <v>RESTRINGIDA</v>
      </c>
      <c r="I8" s="55">
        <v>2</v>
      </c>
      <c r="J8" s="55">
        <v>3</v>
      </c>
      <c r="K8" s="55">
        <v>3</v>
      </c>
      <c r="L8" s="115">
        <f>AVERAGE(I8:K8)</f>
        <v>2.6666666666666665</v>
      </c>
      <c r="M8" s="6"/>
    </row>
    <row r="9" spans="1:13" ht="57.75" customHeight="1" thickBot="1" x14ac:dyDescent="0.25">
      <c r="A9" s="56">
        <v>3</v>
      </c>
      <c r="B9" s="62" t="s">
        <v>129</v>
      </c>
      <c r="C9" s="49" t="s">
        <v>130</v>
      </c>
      <c r="D9" s="49" t="s">
        <v>62</v>
      </c>
      <c r="E9" s="49" t="s">
        <v>102</v>
      </c>
      <c r="F9" s="55" t="s">
        <v>105</v>
      </c>
      <c r="G9" s="55" t="s">
        <v>26</v>
      </c>
      <c r="H9" s="60" t="str">
        <f>IFERROR(IF(I9=1,"PÚBLICA",IF(I9=2,"RESTRINGIDA",IF(I9&gt;=3,"CONFIDENCIAL",""))),"")</f>
        <v>CONFIDENCIAL</v>
      </c>
      <c r="I9" s="60">
        <v>3</v>
      </c>
      <c r="J9" s="60">
        <v>3</v>
      </c>
      <c r="K9" s="60">
        <v>5</v>
      </c>
      <c r="L9" s="117">
        <f>AVERAGE(I9:K9)</f>
        <v>3.6666666666666665</v>
      </c>
      <c r="M9" s="6"/>
    </row>
    <row r="10" spans="1:13" ht="57.75" customHeight="1" thickBot="1" x14ac:dyDescent="0.25">
      <c r="A10" s="57">
        <v>4</v>
      </c>
      <c r="B10" s="63" t="s">
        <v>106</v>
      </c>
      <c r="C10" s="49" t="s">
        <v>107</v>
      </c>
      <c r="D10" s="49" t="s">
        <v>108</v>
      </c>
      <c r="E10" s="49" t="s">
        <v>102</v>
      </c>
      <c r="F10" s="59" t="s">
        <v>105</v>
      </c>
      <c r="G10" s="58" t="s">
        <v>26</v>
      </c>
      <c r="H10" s="60" t="str">
        <f t="shared" ref="H10:H16" si="0">IFERROR(IF(I10=1,"PÚBLICA",IF(I10=2,"RESTRINGIDA",IF(I10&gt;=3,"CONFIDENCIAL",""))),"")</f>
        <v>CONFIDENCIAL</v>
      </c>
      <c r="I10" s="60">
        <v>4</v>
      </c>
      <c r="J10" s="60">
        <v>3</v>
      </c>
      <c r="K10" s="60">
        <v>3</v>
      </c>
      <c r="L10" s="115">
        <f t="shared" ref="L10:L16" si="1">AVERAGE(I10:K10)</f>
        <v>3.3333333333333335</v>
      </c>
    </row>
    <row r="11" spans="1:13" ht="57.75" customHeight="1" thickBot="1" x14ac:dyDescent="0.25">
      <c r="A11" s="51">
        <v>5</v>
      </c>
      <c r="B11" s="64" t="s">
        <v>113</v>
      </c>
      <c r="C11" s="49" t="s">
        <v>109</v>
      </c>
      <c r="D11" s="49" t="s">
        <v>111</v>
      </c>
      <c r="E11" s="49" t="s">
        <v>102</v>
      </c>
      <c r="F11" s="52" t="s">
        <v>105</v>
      </c>
      <c r="G11" s="52" t="s">
        <v>26</v>
      </c>
      <c r="H11" s="60" t="str">
        <f t="shared" si="0"/>
        <v>CONFIDENCIAL</v>
      </c>
      <c r="I11" s="60">
        <v>5</v>
      </c>
      <c r="J11" s="60">
        <v>5</v>
      </c>
      <c r="K11" s="60">
        <v>5</v>
      </c>
      <c r="L11" s="118">
        <f t="shared" si="1"/>
        <v>5</v>
      </c>
    </row>
    <row r="12" spans="1:13" ht="57.75" customHeight="1" thickBot="1" x14ac:dyDescent="0.25">
      <c r="A12" s="51">
        <v>6</v>
      </c>
      <c r="B12" s="61" t="s">
        <v>110</v>
      </c>
      <c r="C12" s="52" t="s">
        <v>114</v>
      </c>
      <c r="D12" s="49" t="s">
        <v>112</v>
      </c>
      <c r="E12" s="49" t="s">
        <v>102</v>
      </c>
      <c r="F12" s="52" t="s">
        <v>1</v>
      </c>
      <c r="G12" s="52" t="s">
        <v>27</v>
      </c>
      <c r="H12" s="60" t="str">
        <f t="shared" si="0"/>
        <v>RESTRINGIDA</v>
      </c>
      <c r="I12" s="60">
        <v>2</v>
      </c>
      <c r="J12" s="60">
        <v>4</v>
      </c>
      <c r="K12" s="60">
        <v>5</v>
      </c>
      <c r="L12" s="117">
        <f t="shared" si="1"/>
        <v>3.6666666666666665</v>
      </c>
    </row>
    <row r="13" spans="1:13" ht="57.75" customHeight="1" thickBot="1" x14ac:dyDescent="0.25">
      <c r="A13" s="51">
        <v>7</v>
      </c>
      <c r="B13" s="61" t="s">
        <v>121</v>
      </c>
      <c r="C13" s="52" t="s">
        <v>128</v>
      </c>
      <c r="D13" s="49" t="s">
        <v>115</v>
      </c>
      <c r="E13" s="52" t="s">
        <v>102</v>
      </c>
      <c r="F13" s="52" t="s">
        <v>1</v>
      </c>
      <c r="G13" s="52" t="s">
        <v>26</v>
      </c>
      <c r="H13" s="60" t="str">
        <f t="shared" si="0"/>
        <v>CONFIDENCIAL</v>
      </c>
      <c r="I13" s="60">
        <v>4</v>
      </c>
      <c r="J13" s="60">
        <v>4</v>
      </c>
      <c r="K13" s="60">
        <v>4</v>
      </c>
      <c r="L13" s="117">
        <f t="shared" si="1"/>
        <v>4</v>
      </c>
    </row>
    <row r="14" spans="1:13" ht="57.75" customHeight="1" thickBot="1" x14ac:dyDescent="0.25">
      <c r="A14" s="51">
        <v>8</v>
      </c>
      <c r="B14" s="61" t="s">
        <v>122</v>
      </c>
      <c r="C14" s="52" t="s">
        <v>123</v>
      </c>
      <c r="D14" s="49" t="s">
        <v>116</v>
      </c>
      <c r="E14" s="52" t="s">
        <v>102</v>
      </c>
      <c r="F14" s="52" t="s">
        <v>73</v>
      </c>
      <c r="G14" s="52" t="s">
        <v>27</v>
      </c>
      <c r="H14" s="60" t="str">
        <f t="shared" si="0"/>
        <v>PÚBLICA</v>
      </c>
      <c r="I14" s="60">
        <v>1</v>
      </c>
      <c r="J14" s="60">
        <v>1</v>
      </c>
      <c r="K14" s="60">
        <v>1</v>
      </c>
      <c r="L14" s="119">
        <f t="shared" si="1"/>
        <v>1</v>
      </c>
    </row>
    <row r="15" spans="1:13" ht="57.75" customHeight="1" thickBot="1" x14ac:dyDescent="0.25">
      <c r="A15" s="54">
        <v>9</v>
      </c>
      <c r="B15" s="61" t="s">
        <v>124</v>
      </c>
      <c r="C15" s="52" t="s">
        <v>125</v>
      </c>
      <c r="D15" s="49" t="s">
        <v>117</v>
      </c>
      <c r="E15" s="52" t="s">
        <v>102</v>
      </c>
      <c r="F15" s="52" t="s">
        <v>105</v>
      </c>
      <c r="G15" s="52" t="s">
        <v>26</v>
      </c>
      <c r="H15" s="60" t="str">
        <f t="shared" si="0"/>
        <v>CONFIDENCIAL</v>
      </c>
      <c r="I15" s="60">
        <v>4</v>
      </c>
      <c r="J15" s="60">
        <v>4</v>
      </c>
      <c r="K15" s="60">
        <v>4</v>
      </c>
      <c r="L15" s="117">
        <f t="shared" si="1"/>
        <v>4</v>
      </c>
    </row>
    <row r="16" spans="1:13" ht="57.75" customHeight="1" thickBot="1" x14ac:dyDescent="0.25">
      <c r="A16" s="54">
        <v>10</v>
      </c>
      <c r="B16" s="61" t="s">
        <v>126</v>
      </c>
      <c r="C16" s="52" t="s">
        <v>127</v>
      </c>
      <c r="D16" s="49" t="s">
        <v>118</v>
      </c>
      <c r="E16" s="52" t="s">
        <v>102</v>
      </c>
      <c r="F16" s="52" t="s">
        <v>73</v>
      </c>
      <c r="G16" s="52" t="s">
        <v>26</v>
      </c>
      <c r="H16" s="60" t="str">
        <f t="shared" si="0"/>
        <v>CONFIDENCIAL</v>
      </c>
      <c r="I16" s="60">
        <v>3</v>
      </c>
      <c r="J16" s="60">
        <v>3</v>
      </c>
      <c r="K16" s="60">
        <v>3</v>
      </c>
      <c r="L16" s="116">
        <f t="shared" si="1"/>
        <v>3</v>
      </c>
    </row>
  </sheetData>
  <mergeCells count="13">
    <mergeCell ref="B2:K2"/>
    <mergeCell ref="A5:A6"/>
    <mergeCell ref="B5:B6"/>
    <mergeCell ref="C5:C6"/>
    <mergeCell ref="E5:E6"/>
    <mergeCell ref="F5:F6"/>
    <mergeCell ref="G5:G6"/>
    <mergeCell ref="H5:H6"/>
    <mergeCell ref="I5:I6"/>
    <mergeCell ref="J5:J6"/>
    <mergeCell ref="K5:K6"/>
    <mergeCell ref="D5:D6"/>
    <mergeCell ref="L5:L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Categoria</vt:lpstr>
      <vt:lpstr>Valor y Niveles</vt:lpstr>
      <vt:lpstr>Inventario AI</vt:lpstr>
      <vt:lpstr>'Inventario AI'!_Toc371727365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García Guerrero - Information Security</dc:creator>
  <cp:lastModifiedBy>EDWIN ROJAS</cp:lastModifiedBy>
  <cp:lastPrinted>2011-06-24T21:40:54Z</cp:lastPrinted>
  <dcterms:created xsi:type="dcterms:W3CDTF">1996-11-27T10:00:04Z</dcterms:created>
  <dcterms:modified xsi:type="dcterms:W3CDTF">2020-08-19T04:06:14Z</dcterms:modified>
</cp:coreProperties>
</file>