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https://uniandes-my.sharepoint.com/personal/ea_garcia_uniandes_edu_co/Documents/MECA 2022_2023/BIGDATA/TALLERES/ProblemSet2/"/>
    </mc:Choice>
  </mc:AlternateContent>
  <xr:revisionPtr revIDLastSave="4" documentId="13_ncr:1_{59F33D58-C63A-4A11-8FF6-775808330A9C}" xr6:coauthVersionLast="47" xr6:coauthVersionMax="47" xr10:uidLastSave="{BA85B116-7F7A-4BC3-A47A-EB48D0B9C3F2}"/>
  <bookViews>
    <workbookView xWindow="-120" yWindow="-120" windowWidth="20730" windowHeight="11160" activeTab="1" xr2:uid="{E906E044-D978-481C-9036-6120ADAEBE16}"/>
  </bookViews>
  <sheets>
    <sheet name="Hoja3" sheetId="3" r:id="rId1"/>
    <sheet name="Resumen" sheetId="4" r:id="rId2"/>
  </sheets>
  <definedNames>
    <definedName name="_xlnm._FilterDatabase" localSheetId="0" hidden="1">Hoja3!$G$2:$J$2</definedName>
    <definedName name="_xlnm._FilterDatabase" localSheetId="1" hidden="1">Resumen!$L$2:$L$34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24" i="4" l="1"/>
  <c r="J25" i="4"/>
  <c r="J26" i="4"/>
  <c r="J23" i="4"/>
  <c r="J4" i="4"/>
  <c r="J5" i="4"/>
  <c r="J6" i="4"/>
  <c r="J7" i="4"/>
  <c r="J8" i="4"/>
  <c r="J9" i="4"/>
  <c r="J10" i="4"/>
  <c r="J11" i="4"/>
  <c r="J12" i="4"/>
  <c r="J13" i="4"/>
  <c r="J14" i="4"/>
  <c r="J15" i="4"/>
  <c r="J16" i="4"/>
  <c r="J17" i="4"/>
  <c r="J18" i="4"/>
  <c r="J19" i="4"/>
  <c r="J20" i="4"/>
  <c r="J21" i="4"/>
  <c r="J22" i="4"/>
  <c r="J3" i="4"/>
  <c r="D18" i="4" s="1"/>
  <c r="E5" i="3"/>
  <c r="J13" i="3"/>
  <c r="J3" i="3"/>
  <c r="J6" i="3"/>
  <c r="J66" i="3"/>
  <c r="J14" i="3"/>
  <c r="J15" i="3"/>
  <c r="J16" i="3"/>
  <c r="J17" i="3"/>
  <c r="J18" i="3"/>
  <c r="J19" i="3"/>
  <c r="J20" i="3"/>
  <c r="J21" i="3"/>
  <c r="J12" i="3"/>
  <c r="J22" i="3"/>
  <c r="J23" i="3"/>
  <c r="J67" i="3"/>
  <c r="J24" i="3"/>
  <c r="J68" i="3"/>
  <c r="J69" i="3"/>
  <c r="J25" i="3"/>
  <c r="J70" i="3"/>
  <c r="J71" i="3"/>
  <c r="J26" i="3"/>
  <c r="J72" i="3"/>
  <c r="J73" i="3"/>
  <c r="J27" i="3"/>
  <c r="J74" i="3"/>
  <c r="J75" i="3"/>
  <c r="J28" i="3"/>
  <c r="J76" i="3"/>
  <c r="J77" i="3"/>
  <c r="J29" i="3"/>
  <c r="J78" i="3"/>
  <c r="J79" i="3"/>
  <c r="J30" i="3"/>
  <c r="J80" i="3"/>
  <c r="J81" i="3"/>
  <c r="J31" i="3"/>
  <c r="J82" i="3"/>
  <c r="J32" i="3"/>
  <c r="J83" i="3"/>
  <c r="J33" i="3"/>
  <c r="J84" i="3"/>
  <c r="J34" i="3"/>
  <c r="J85" i="3"/>
  <c r="J35" i="3"/>
  <c r="J86" i="3"/>
  <c r="J36" i="3"/>
  <c r="J87" i="3"/>
  <c r="J37" i="3"/>
  <c r="J88" i="3"/>
  <c r="J38" i="3"/>
  <c r="J89" i="3"/>
  <c r="J39" i="3"/>
  <c r="J90" i="3"/>
  <c r="J91" i="3"/>
  <c r="J92" i="3"/>
  <c r="J93" i="3"/>
  <c r="J40" i="3"/>
  <c r="J41" i="3"/>
  <c r="J42" i="3"/>
  <c r="J43" i="3"/>
  <c r="J44" i="3"/>
  <c r="J45" i="3"/>
  <c r="J94" i="3"/>
  <c r="J46" i="3"/>
  <c r="J47" i="3"/>
  <c r="J48" i="3"/>
  <c r="J95" i="3"/>
  <c r="J96" i="3"/>
  <c r="J49" i="3"/>
  <c r="J50" i="3"/>
  <c r="J51" i="3"/>
  <c r="J52" i="3"/>
  <c r="J53" i="3"/>
  <c r="J97" i="3"/>
  <c r="J54" i="3"/>
  <c r="J98" i="3"/>
  <c r="J55" i="3"/>
  <c r="J99" i="3"/>
  <c r="J100" i="3"/>
  <c r="J56" i="3"/>
  <c r="J101" i="3"/>
  <c r="J57" i="3"/>
  <c r="J102" i="3"/>
  <c r="J58" i="3"/>
  <c r="J59" i="3"/>
  <c r="J103" i="3"/>
  <c r="J60" i="3"/>
  <c r="J104" i="3"/>
  <c r="J61" i="3"/>
  <c r="J105" i="3"/>
  <c r="J62" i="3"/>
  <c r="J106" i="3"/>
  <c r="J63" i="3"/>
  <c r="J107" i="3"/>
  <c r="J64" i="3"/>
  <c r="J108" i="3"/>
  <c r="J65" i="3"/>
  <c r="J11" i="3"/>
  <c r="J5" i="3"/>
  <c r="J10"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7" i="3"/>
  <c r="J4" i="3"/>
  <c r="J8" i="3"/>
  <c r="J9" i="3"/>
  <c r="E4" i="3"/>
  <c r="E6" i="3"/>
  <c r="E7" i="3"/>
  <c r="E8" i="3"/>
  <c r="E9" i="3"/>
  <c r="E10" i="3"/>
  <c r="E11" i="3"/>
  <c r="E12" i="3"/>
  <c r="E13" i="3"/>
  <c r="E14" i="3"/>
  <c r="E15" i="3"/>
  <c r="E16" i="3"/>
  <c r="E17" i="3"/>
  <c r="E18" i="3"/>
  <c r="E19" i="3"/>
  <c r="E20" i="3"/>
  <c r="E21" i="3"/>
  <c r="E22" i="3"/>
  <c r="E23" i="3"/>
  <c r="E24" i="3"/>
  <c r="E25" i="3"/>
  <c r="E3" i="3"/>
  <c r="H10" i="4" l="1"/>
  <c r="H4" i="4"/>
  <c r="H9" i="4"/>
  <c r="D17" i="4"/>
  <c r="D3" i="4"/>
  <c r="D16" i="4"/>
  <c r="D6" i="4"/>
  <c r="D13" i="4"/>
  <c r="D5" i="4"/>
  <c r="H13" i="4"/>
  <c r="H18" i="4"/>
  <c r="H6" i="4"/>
  <c r="D7" i="4"/>
  <c r="D4" i="4"/>
  <c r="H8" i="4"/>
  <c r="H14" i="4"/>
  <c r="H3" i="4"/>
  <c r="H7" i="4"/>
  <c r="D10" i="4"/>
  <c r="D9" i="4"/>
  <c r="H17" i="4"/>
  <c r="H5" i="4"/>
  <c r="D8" i="4"/>
  <c r="H16" i="4"/>
  <c r="D12" i="4"/>
  <c r="H12" i="4"/>
  <c r="D11" i="4"/>
  <c r="H11" i="4"/>
  <c r="D15" i="4"/>
  <c r="H15" i="4"/>
  <c r="D14" i="4"/>
</calcChain>
</file>

<file path=xl/sharedStrings.xml><?xml version="1.0" encoding="utf-8"?>
<sst xmlns="http://schemas.openxmlformats.org/spreadsheetml/2006/main" count="537" uniqueCount="247">
  <si>
    <t>id</t>
  </si>
  <si>
    <t>Clase</t>
  </si>
  <si>
    <t>Dominio</t>
  </si>
  <si>
    <t>P5000</t>
  </si>
  <si>
    <t>P5010</t>
  </si>
  <si>
    <t>P5090</t>
  </si>
  <si>
    <t>P5100</t>
  </si>
  <si>
    <t>P5130</t>
  </si>
  <si>
    <t>P5140</t>
  </si>
  <si>
    <t>Nper</t>
  </si>
  <si>
    <t>Npersug</t>
  </si>
  <si>
    <t>Li</t>
  </si>
  <si>
    <t>Lp</t>
  </si>
  <si>
    <t>Fex_c</t>
  </si>
  <si>
    <t>Depto</t>
  </si>
  <si>
    <t>Fex_dpto</t>
  </si>
  <si>
    <t>Ingtotug</t>
  </si>
  <si>
    <t>Ingtotugarr</t>
  </si>
  <si>
    <t>Ingpcug</t>
  </si>
  <si>
    <t>Pobre</t>
  </si>
  <si>
    <t>Indigente</t>
  </si>
  <si>
    <t>Npobres</t>
  </si>
  <si>
    <t>Nindigentes</t>
  </si>
  <si>
    <t>Train Hogares</t>
  </si>
  <si>
    <t>Test Hogares</t>
  </si>
  <si>
    <t>Orden</t>
  </si>
  <si>
    <t>P6020</t>
  </si>
  <si>
    <t>P6040</t>
  </si>
  <si>
    <t>P6050</t>
  </si>
  <si>
    <t>P6090</t>
  </si>
  <si>
    <t>P6100</t>
  </si>
  <si>
    <t>P6210</t>
  </si>
  <si>
    <t>P6210s1</t>
  </si>
  <si>
    <t>P6240</t>
  </si>
  <si>
    <t>Oficio</t>
  </si>
  <si>
    <t>P6426</t>
  </si>
  <si>
    <t>P6430</t>
  </si>
  <si>
    <t>P6510</t>
  </si>
  <si>
    <t>P6545</t>
  </si>
  <si>
    <t>P6580</t>
  </si>
  <si>
    <t>P6585s1</t>
  </si>
  <si>
    <t>P6585s2</t>
  </si>
  <si>
    <t>P6585s3</t>
  </si>
  <si>
    <t>P6585s4</t>
  </si>
  <si>
    <t>P6590</t>
  </si>
  <si>
    <t>P6600</t>
  </si>
  <si>
    <t>P6610</t>
  </si>
  <si>
    <t>P6620</t>
  </si>
  <si>
    <t>P6630s1</t>
  </si>
  <si>
    <t>P6630s2</t>
  </si>
  <si>
    <t>P6630s3</t>
  </si>
  <si>
    <t>P6630s4</t>
  </si>
  <si>
    <t>P6630s6</t>
  </si>
  <si>
    <t>P6800</t>
  </si>
  <si>
    <t>P6870</t>
  </si>
  <si>
    <t>P6920</t>
  </si>
  <si>
    <t>P7040</t>
  </si>
  <si>
    <t>P7045</t>
  </si>
  <si>
    <t>P7050</t>
  </si>
  <si>
    <t>P7090</t>
  </si>
  <si>
    <t>P7110</t>
  </si>
  <si>
    <t>P7120</t>
  </si>
  <si>
    <t>P7150</t>
  </si>
  <si>
    <t>P7160</t>
  </si>
  <si>
    <t>P7310</t>
  </si>
  <si>
    <t>P7350</t>
  </si>
  <si>
    <t>P7422</t>
  </si>
  <si>
    <t>P7472</t>
  </si>
  <si>
    <t>P7495</t>
  </si>
  <si>
    <t>P7500s2</t>
  </si>
  <si>
    <t>P7500s3</t>
  </si>
  <si>
    <t>P7505</t>
  </si>
  <si>
    <t>P7510s1</t>
  </si>
  <si>
    <t>P7510s2</t>
  </si>
  <si>
    <t>P7510s3</t>
  </si>
  <si>
    <t>P7510s5</t>
  </si>
  <si>
    <t>P7510s6</t>
  </si>
  <si>
    <t>P7510s7</t>
  </si>
  <si>
    <t>Pet</t>
  </si>
  <si>
    <t>Oc</t>
  </si>
  <si>
    <t>Des</t>
  </si>
  <si>
    <t>Ina</t>
  </si>
  <si>
    <t>Test personas</t>
  </si>
  <si>
    <t>Estrato1</t>
  </si>
  <si>
    <t>P6500</t>
  </si>
  <si>
    <t>P6510s1</t>
  </si>
  <si>
    <t>P6510s2</t>
  </si>
  <si>
    <t>P6545s1</t>
  </si>
  <si>
    <t>P6545s2</t>
  </si>
  <si>
    <t>P6580s1</t>
  </si>
  <si>
    <t>P6580s2</t>
  </si>
  <si>
    <t>P6585s1a1</t>
  </si>
  <si>
    <t>P6585s1a2</t>
  </si>
  <si>
    <t>P6585s2a1</t>
  </si>
  <si>
    <t>P6585s2a2</t>
  </si>
  <si>
    <t>P6585s3a1</t>
  </si>
  <si>
    <t>P6585s3a2</t>
  </si>
  <si>
    <t>P6585s4a1</t>
  </si>
  <si>
    <t>P6585s4a2</t>
  </si>
  <si>
    <t>P6590s1</t>
  </si>
  <si>
    <t>P6600s1</t>
  </si>
  <si>
    <t>P6610s1</t>
  </si>
  <si>
    <t>P6620s1</t>
  </si>
  <si>
    <t>P6630s1a1</t>
  </si>
  <si>
    <t>P6630s2a1</t>
  </si>
  <si>
    <t>P6630s3a1</t>
  </si>
  <si>
    <t>P6630s4a1</t>
  </si>
  <si>
    <t>P6630s6a1</t>
  </si>
  <si>
    <t>P6750</t>
  </si>
  <si>
    <t>P6760</t>
  </si>
  <si>
    <t>P550</t>
  </si>
  <si>
    <t>P7070</t>
  </si>
  <si>
    <t>P7140s1</t>
  </si>
  <si>
    <t>P7140s2</t>
  </si>
  <si>
    <t>P7422s1</t>
  </si>
  <si>
    <t>P7472s1</t>
  </si>
  <si>
    <t>P7500s1</t>
  </si>
  <si>
    <t>P7500s1a1</t>
  </si>
  <si>
    <t>P7500s2a1</t>
  </si>
  <si>
    <t>P7500s3a1</t>
  </si>
  <si>
    <t>P7510s1a1</t>
  </si>
  <si>
    <t>P7510s2a1</t>
  </si>
  <si>
    <t>P7510s3a1</t>
  </si>
  <si>
    <t>P7510s5a1</t>
  </si>
  <si>
    <t>P7510s6a1</t>
  </si>
  <si>
    <t>P7510s7a1</t>
  </si>
  <si>
    <t>Impa</t>
  </si>
  <si>
    <t>Isa</t>
  </si>
  <si>
    <t>Ie</t>
  </si>
  <si>
    <t>Imdi</t>
  </si>
  <si>
    <t>Iof1</t>
  </si>
  <si>
    <t>Iof2</t>
  </si>
  <si>
    <t>Iof3h</t>
  </si>
  <si>
    <t>Iof3i</t>
  </si>
  <si>
    <t>Iof6</t>
  </si>
  <si>
    <t>Cclasnr2</t>
  </si>
  <si>
    <t>Cclasnr3</t>
  </si>
  <si>
    <t>Cclasnr4</t>
  </si>
  <si>
    <t>Cclasnr5</t>
  </si>
  <si>
    <t>Cclasnr6</t>
  </si>
  <si>
    <t>Cclasnr7</t>
  </si>
  <si>
    <t>Cclasnr8</t>
  </si>
  <si>
    <t>Cclasnr11</t>
  </si>
  <si>
    <t>Impaes</t>
  </si>
  <si>
    <t>Isaes</t>
  </si>
  <si>
    <t>Iees</t>
  </si>
  <si>
    <t>Imdies</t>
  </si>
  <si>
    <t>Iof1es</t>
  </si>
  <si>
    <t>Iof2es</t>
  </si>
  <si>
    <t>Iof3hes</t>
  </si>
  <si>
    <t>Iof3ies</t>
  </si>
  <si>
    <t>Iof6es</t>
  </si>
  <si>
    <t>Ingtotob</t>
  </si>
  <si>
    <t>Ingtotes</t>
  </si>
  <si>
    <t>Ingtot</t>
  </si>
  <si>
    <t>Train personas</t>
  </si>
  <si>
    <t>Ambos Hog</t>
  </si>
  <si>
    <t>Ambos Test</t>
  </si>
  <si>
    <t>ID</t>
  </si>
  <si>
    <t>V167</t>
  </si>
  <si>
    <t>V6</t>
  </si>
  <si>
    <t>V174</t>
  </si>
  <si>
    <t>V24</t>
  </si>
  <si>
    <t>V175</t>
  </si>
  <si>
    <t>numero depto</t>
  </si>
  <si>
    <t>departamento letra</t>
  </si>
  <si>
    <t>Comentario</t>
  </si>
  <si>
    <t>Eliminar</t>
  </si>
  <si>
    <t>Eliminar si tuviera q pagar arriendo, cuanto sería</t>
  </si>
  <si>
    <t>Departamento</t>
  </si>
  <si>
    <t xml:space="preserve"> Horas trab semana según trabj</t>
  </si>
  <si>
    <t>Categoria segundo trabajo</t>
  </si>
  <si>
    <t>Durante las últimas 4 semanas, ¿ ...... hizo
diligencias para trabajar más horas? 1 sí 2
no</t>
  </si>
  <si>
    <t>Si la semana pasada le hubiera resultado
la posibilidad de trabajar más horas ¿
estaba...... disponible para hacerlo? 1 sí 2
no</t>
  </si>
  <si>
    <t>Además de las horas que trabaja
actualmente ¿...... quiere trabajar más
horas? 1 sí 2 no</t>
  </si>
  <si>
    <t xml:space="preserve">En este último trabajo era: a. Obrero o
empleado de empresa particular b. Obrero
o empleado del gobierno c. Empleado
doméstico d. Trabajador por cuenta propia
e. Patrón o empleador f. Trabajador
familiar sin remuneración g. Trabajador sin
remuneración en empresas de otros
hogares h. Jornalero o peón i. Otro </t>
  </si>
  <si>
    <t xml:space="preserve">¿Recibió o ganó el mes pasado
ingresos por concepto de
trabajo?. (Desocupados) </t>
  </si>
  <si>
    <t xml:space="preserve">¿...... ha buscado trabajo por primera vez o
había trabajado antes por lo menos
durante dos semanas consecutivas? 1
primera vez 2 trabajó antes </t>
  </si>
  <si>
    <t>Transformar: Cuanto paga arriendo</t>
  </si>
  <si>
    <r>
      <rPr>
        <b/>
        <sz val="11"/>
        <color theme="1"/>
        <rFont val="Calibri"/>
        <family val="2"/>
        <scheme val="minor"/>
      </rPr>
      <t>Transformar:</t>
    </r>
    <r>
      <rPr>
        <sz val="11"/>
        <color theme="1"/>
        <rFont val="Calibri"/>
        <family val="2"/>
        <scheme val="minor"/>
      </rPr>
      <t xml:space="preserve"> Población en edad de trabajar 1</t>
    </r>
  </si>
  <si>
    <r>
      <rPr>
        <b/>
        <sz val="11"/>
        <color theme="1"/>
        <rFont val="Calibri"/>
        <family val="2"/>
        <scheme val="minor"/>
      </rPr>
      <t>Transformar:</t>
    </r>
    <r>
      <rPr>
        <sz val="11"/>
        <color theme="1"/>
        <rFont val="Calibri"/>
        <family val="2"/>
        <scheme val="minor"/>
      </rPr>
      <t xml:space="preserve"> Ocupado 1: sí</t>
    </r>
  </si>
  <si>
    <r>
      <rPr>
        <b/>
        <sz val="11"/>
        <color theme="1"/>
        <rFont val="Calibri"/>
        <family val="2"/>
        <scheme val="minor"/>
      </rPr>
      <t xml:space="preserve">Transformar: </t>
    </r>
    <r>
      <rPr>
        <sz val="11"/>
        <color theme="1"/>
        <rFont val="Calibri"/>
        <family val="2"/>
        <scheme val="minor"/>
      </rPr>
      <t>Desocupado 1: sí</t>
    </r>
  </si>
  <si>
    <r>
      <rPr>
        <b/>
        <sz val="11"/>
        <color theme="1"/>
        <rFont val="Calibri"/>
        <family val="2"/>
        <scheme val="minor"/>
      </rPr>
      <t xml:space="preserve">Transformar: </t>
    </r>
    <r>
      <rPr>
        <sz val="11"/>
        <color theme="1"/>
        <rFont val="Calibri"/>
        <family val="2"/>
        <scheme val="minor"/>
      </rPr>
      <t>Inactivo 1: sí</t>
    </r>
  </si>
  <si>
    <t>¿el mes pasado, recibió pagos por: b. Pensiones o jubilaciones por vejez, invalidez o sustitución pensional 1 sí 2 no 9 no sabe, no informa</t>
  </si>
  <si>
    <t>¿el mes pasado, recibió pagos por: c. pensión alimenticia por paternidad, divorcio o separación? 1 sí 2 no 9 no sabe, no informa</t>
  </si>
  <si>
    <t xml:space="preserve">Durante las últimas 4 semanas, ¿...... hizo
diligencias para cambiar de trabajo? 1 sí 2
no </t>
  </si>
  <si>
    <t xml:space="preserve">Si le resultara un nuevo trabajo o empleo
a...¿podría empezar a desempeñarlo antes
de un mes? 1 si 2 no </t>
  </si>
  <si>
    <t>NO se si transformarla o quitarla</t>
  </si>
  <si>
    <t xml:space="preserve">Durante los últimos doce meses recibió: a.
Dinero de otros hogares a personas
residentes en el pais? 1 sí 2 no 9 no sabe,
no informa </t>
  </si>
  <si>
    <t xml:space="preserve">Durante los últimos doce meses recibió: b.
Dinero de otros hogares o personas
residentes fuera del país? 1 sí 2 no 9 no
sabe, no informa </t>
  </si>
  <si>
    <t xml:space="preserve">Durante los últimos doce meses recibió: d.
Dinero por intereses de prestamos o por
cdt's, depósitos de ahorro, utilidades
ganancias o dividendos por inversiones? 1
sí 2 no 9 no sabe, no informa </t>
  </si>
  <si>
    <t xml:space="preserve">Durante los últimos doce meses recibió: e.
Ingresos por concepto de cesantías y/o
intereses a las cesantías? 1 sí 2 no 9 no
sabe, no informa </t>
  </si>
  <si>
    <t xml:space="preserve">Durante los últimos doce meses recibió: f.
Dinero de otras fuentes diferentes a las
anteriores (ingresos por ganancias en
juegos de azar, chances, loterias,
indemnizaciones, liquidaciones, venta de
propiedades, acciones, vehículos, etc.) 1 sí
2 no 9 no sabe, no informa </t>
  </si>
  <si>
    <r>
      <rPr>
        <b/>
        <sz val="11"/>
        <color theme="1"/>
        <rFont val="Calibri"/>
        <family val="2"/>
        <scheme val="minor"/>
      </rPr>
      <t xml:space="preserve">Transformar: </t>
    </r>
    <r>
      <rPr>
        <sz val="11"/>
        <color theme="1"/>
        <rFont val="Calibri"/>
        <family val="2"/>
        <scheme val="minor"/>
      </rPr>
      <t xml:space="preserve">Durante los últimos doce meses recibió: c.
Ayudas en dinero de instituciones del país
o de fuera del país? 1 sí 2 no 9 no sabe, no
informa </t>
    </r>
  </si>
  <si>
    <t xml:space="preserve">El mes pasado recibió ingresos por
concepto de horas extras? 1 sí 2 no 9 no
sabe, no informa </t>
  </si>
  <si>
    <t>El mes pasado recibió ...: a. Primas? (técnica, de antigüedad, clima, orden público, otras, etc.) 1 si 2 no 9 no sabe, no informa</t>
  </si>
  <si>
    <t>El mes pasado recibió ...: b. Algún tipo de
bonificación de carácter mensual? 1 si 2 no
9 no sabe, no informa</t>
  </si>
  <si>
    <t>Llave persona</t>
  </si>
  <si>
    <t>llave hogar?</t>
  </si>
  <si>
    <t>1 urbano, 2 rural</t>
  </si>
  <si>
    <t>Cada una de las 24 a.M., otras cabeceras y resto</t>
  </si>
  <si>
    <t>Factor de expansión anualizado</t>
  </si>
  <si>
    <t>Factor Expansión departamental</t>
  </si>
  <si>
    <t>Departamento letra</t>
  </si>
  <si>
    <t>Sexo 1 hombre 2 mujer</t>
  </si>
  <si>
    <t>Edad</t>
  </si>
  <si>
    <t xml:space="preserve">¿Cuál es el parentesco de ... Con el jefe o
jefa del hogar? a. Jefe (a) del hogar b.
Pareja, esposo(a), cónyuge, c. Hijo(a),
hijastro(a) d. Nieto(a) e. Otro pariente f.
Empleado(a) del servicio g. Pensionista h.
Trabajador i. Otro no pariente </t>
  </si>
  <si>
    <t xml:space="preserve">"¿ ... Está afiliado, es cotizante o es beneficiario de salud? 1 sí 2 no 9 no sabe, no informa </t>
  </si>
  <si>
    <t>¿A cuál de los siguientes regímenes de seguridad social en salud está afiliado: a. Contributivo (eps)? b. Especial ? (fuerzas armadas, ecopetrol, universidades públicas) c. Subsidiado? (eps-s) d. No sabe, no informa</t>
  </si>
  <si>
    <t xml:space="preserve">¿Cuál es el nivel educativo más alto
alcanzado por .... y el último año o grado
aprobado en este nivel? a. Ninguno b.
Preescolar c. Básica primaria (1o - 5o) d.
Básica secundaria (6o - 9o) e. Media (10o -
13o) f. Superior o universitaria g. No sabe,
no informa </t>
  </si>
  <si>
    <t xml:space="preserve">Grado </t>
  </si>
  <si>
    <t xml:space="preserve">¿en que actividad ocupó...... la mayor parte
del tiempo la semana pasada? a.
Trabajando b. Buscando trabajo c.
Estudiando d. Oficios del hogar e.
Incapacitado permanente para trabajar f.
Otra actividad </t>
  </si>
  <si>
    <t xml:space="preserve">¿qué hace……en este trabajo? </t>
  </si>
  <si>
    <t>¿cuanto tiempo lleva ... Trabajando en esta
empresa, negocio, industria, oficina, firma
o finca de manera continua?</t>
  </si>
  <si>
    <t>En este trabajo…..es: a. Obrero o
empleado de empresa particular b. Obrero
o empleado del gobierno c. Empleado
doméstico d. Trabajador por cuenta propia
e. Patrón o empleador f. Trabajador
familiar sin remuneración g. Trabajador sin
remuneración en empresas o negocios de
otros hogares h. Jornalero o peón i. Otro</t>
  </si>
  <si>
    <t xml:space="preserve">Además del salario en dinero, ¿el mes
pasado recibió alimentos como parte de
pago por su trabajo? 1 si 2 no 9 no sabe,
no informa </t>
  </si>
  <si>
    <t xml:space="preserve">Además del salario en dinero, ¿el mes
pasado recibió vivienda como parte de
pago por su trabajo? 1 si 2 no 9 no sabe,
no informa </t>
  </si>
  <si>
    <t xml:space="preserve">¿Normalmente... Utiliza transporte de la
empresa para desplazarse a su trabajo
(bus o automóvil)? 1 si 2 no 9 no sabe, no
informa </t>
  </si>
  <si>
    <t xml:space="preserve">Además del salario en dinero, ¿el
mes pasado... Recibió otros
ingresos en especie por su trabajo
(electrodomésticos,ropa,
productos diferentes aalimentos o
bonos tipo sodexho)? </t>
  </si>
  <si>
    <t xml:space="preserve">¿cuántas horas a la semana
trabaja normalmente.... en ese
trabajo ? </t>
  </si>
  <si>
    <t>¿Está... Cotizando actualmente a un fondo
de pensiones? 1 sí 2 no 3 ya es pensionado</t>
  </si>
  <si>
    <t xml:space="preserve">Además de la ocupación principal, ¿....
tenía la semana pasada otro trabajo o
negocio? 1 sí 2 no </t>
  </si>
  <si>
    <t>¿recibió o ganó el mes pasado
ingresos por concepto de
trabajo?. (desocupados). 1 si, 2 no</t>
  </si>
  <si>
    <t xml:space="preserve">El mes pasado, ¿recibió pagos por
concepto de arriendos y/o pensiones? 1 sí
2 no </t>
  </si>
  <si>
    <t xml:space="preserve">Durante los últimos doce meses, ¿recibió
dinero de otros hogares, personas o
instituciones no gubernamentales; dinero
por intereses, dividendos, utilidades o
cesantias? 1 sí 2 no </t>
  </si>
  <si>
    <t xml:space="preserve">Incluyendo sala-comedor ¿de cuántos
cuartos en total dispone este hogar? </t>
  </si>
  <si>
    <t xml:space="preserve">¿en cuántos de esos cuartos duermen las
personas de este hogar? </t>
  </si>
  <si>
    <t>La vivienda ocupada por este hogar es: a.
Propia, totalmente pagada b. Propia, la
están pagando c. En arriendo o
subarriendo d. En usufructo e. Posesión sin
titulo (ocupante f. Otra</t>
  </si>
  <si>
    <t xml:space="preserve">Número de personas en el hogar </t>
  </si>
  <si>
    <t>Número de personas en la unidad de gasto</t>
  </si>
  <si>
    <t xml:space="preserve">Ingreso total de la unidad de gasto antes
de imputación de arriendos a propietarios
y usufructuarios </t>
  </si>
  <si>
    <t xml:space="preserve">Ingreso total de la unidad de gasto con
imputación de arriendo a propietarios y
usufructuarios </t>
  </si>
  <si>
    <t>Ingreso percápita de la unidad de gasto
con imputación de arriendo a propietarios
y usufructuarios</t>
  </si>
  <si>
    <t>Línea de indigencia</t>
  </si>
  <si>
    <t>Línea de pobreza</t>
  </si>
  <si>
    <t>Pobre 0 No pobre 1 Pobre</t>
  </si>
  <si>
    <t>Indigente 0 No indigente 1 Indigente</t>
  </si>
  <si>
    <t>c Número de pobres</t>
  </si>
  <si>
    <t>Número de indigentes</t>
  </si>
  <si>
    <t>c Factor Expansión departamental</t>
  </si>
  <si>
    <t>BD_Pru_Hog_Lim</t>
  </si>
  <si>
    <t>BD_Pru_Per_Lim</t>
  </si>
  <si>
    <t>BD_Ent_Hog_Lim</t>
  </si>
  <si>
    <t>BD_Ent_Per_Lim</t>
  </si>
  <si>
    <t>prueba</t>
  </si>
  <si>
    <t>Entrenamiento</t>
  </si>
  <si>
    <t>ambos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</si>
</sst>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000000"/>
      <name val="Arial"/>
      <family val="2"/>
    </font>
  </fonts>
  <fills count="8">
    <fill>
      <patternFill patternType="none"/>
    </fill>
    <fill>
      <patternFill patternType="gray125"/>
    </fill>
    <fill>
      <patternFill patternType="solid">
        <fgColor rgb="FFFFFF00"/>
        <bgColor indexed="64"/>
      </patternFill>
    </fill>
    <fill>
      <patternFill patternType="solid">
        <fgColor theme="5" tint="0.59999389629810485"/>
        <bgColor indexed="64"/>
      </patternFill>
    </fill>
    <fill>
      <patternFill patternType="solid">
        <fgColor theme="7"/>
        <bgColor indexed="64"/>
      </patternFill>
    </fill>
    <fill>
      <patternFill patternType="solid">
        <fgColor rgb="FF92D050"/>
        <bgColor indexed="64"/>
      </patternFill>
    </fill>
    <fill>
      <patternFill patternType="solid">
        <fgColor theme="5" tint="0.79998168889431442"/>
        <bgColor indexed="64"/>
      </patternFill>
    </fill>
    <fill>
      <patternFill patternType="solid">
        <fgColor theme="8" tint="0.79998168889431442"/>
        <bgColor indexed="64"/>
      </patternFill>
    </fill>
  </fills>
  <borders count="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34">
    <xf numFmtId="0" fontId="0" fillId="0" borderId="0" xfId="0"/>
    <xf numFmtId="0" fontId="1" fillId="0" borderId="1" xfId="0" applyFont="1" applyBorder="1" applyAlignment="1">
      <alignment vertical="center"/>
    </xf>
    <xf numFmtId="0" fontId="1" fillId="0" borderId="2" xfId="0" applyFont="1" applyBorder="1" applyAlignment="1">
      <alignment vertical="center"/>
    </xf>
    <xf numFmtId="0" fontId="1" fillId="0" borderId="3" xfId="0" applyFont="1" applyBorder="1" applyAlignment="1">
      <alignment horizontal="right" vertical="center"/>
    </xf>
    <xf numFmtId="0" fontId="1" fillId="0" borderId="0" xfId="0" applyFont="1" applyAlignment="1">
      <alignment vertical="center"/>
    </xf>
    <xf numFmtId="0" fontId="0" fillId="0" borderId="0" xfId="0" applyAlignment="1">
      <alignment vertical="center"/>
    </xf>
    <xf numFmtId="0" fontId="0" fillId="2" borderId="0" xfId="0" applyFill="1" applyAlignment="1">
      <alignment vertical="center"/>
    </xf>
    <xf numFmtId="0" fontId="0" fillId="3" borderId="0" xfId="0" applyFill="1" applyAlignment="1">
      <alignment vertical="center"/>
    </xf>
    <xf numFmtId="0" fontId="0" fillId="3" borderId="4" xfId="0" applyFill="1" applyBorder="1" applyAlignment="1">
      <alignment vertical="center"/>
    </xf>
    <xf numFmtId="0" fontId="0" fillId="3" borderId="0" xfId="0" applyFill="1" applyBorder="1" applyAlignment="1">
      <alignment vertical="center"/>
    </xf>
    <xf numFmtId="0" fontId="0" fillId="3" borderId="5" xfId="0" applyFill="1" applyBorder="1" applyAlignment="1">
      <alignment vertical="center"/>
    </xf>
    <xf numFmtId="0" fontId="0" fillId="4" borderId="0" xfId="0" applyFill="1" applyAlignment="1">
      <alignment vertical="center"/>
    </xf>
    <xf numFmtId="0" fontId="0" fillId="4" borderId="4" xfId="0" applyFill="1" applyBorder="1" applyAlignment="1">
      <alignment vertical="center"/>
    </xf>
    <xf numFmtId="0" fontId="0" fillId="4" borderId="0" xfId="0" applyFill="1" applyBorder="1" applyAlignment="1">
      <alignment vertical="center"/>
    </xf>
    <xf numFmtId="0" fontId="0" fillId="4" borderId="5" xfId="0" applyFill="1" applyBorder="1" applyAlignment="1">
      <alignment vertical="center"/>
    </xf>
    <xf numFmtId="0" fontId="0" fillId="4" borderId="0" xfId="0" applyFill="1"/>
    <xf numFmtId="0" fontId="0" fillId="3" borderId="0" xfId="0" applyFill="1"/>
    <xf numFmtId="0" fontId="2" fillId="3" borderId="0" xfId="0" applyFont="1" applyFill="1"/>
    <xf numFmtId="0" fontId="0" fillId="5" borderId="0" xfId="0" applyFill="1" applyAlignment="1">
      <alignment vertical="center"/>
    </xf>
    <xf numFmtId="0" fontId="0" fillId="5" borderId="4" xfId="0" applyFill="1" applyBorder="1" applyAlignment="1">
      <alignment vertical="center"/>
    </xf>
    <xf numFmtId="0" fontId="0" fillId="5" borderId="0" xfId="0" applyFill="1" applyBorder="1" applyAlignment="1">
      <alignment vertical="center"/>
    </xf>
    <xf numFmtId="0" fontId="0" fillId="5" borderId="5" xfId="0" applyFill="1" applyBorder="1" applyAlignment="1">
      <alignment vertical="center"/>
    </xf>
    <xf numFmtId="0" fontId="0" fillId="5" borderId="0" xfId="0" applyFill="1"/>
    <xf numFmtId="0" fontId="0" fillId="5" borderId="0" xfId="0" applyFill="1" applyAlignment="1">
      <alignment vertical="center" wrapText="1"/>
    </xf>
    <xf numFmtId="0" fontId="0" fillId="5" borderId="6" xfId="0" applyFill="1" applyBorder="1" applyAlignment="1">
      <alignment vertical="center"/>
    </xf>
    <xf numFmtId="0" fontId="0" fillId="5" borderId="7" xfId="0" applyFill="1" applyBorder="1" applyAlignment="1">
      <alignment vertical="center"/>
    </xf>
    <xf numFmtId="0" fontId="0" fillId="5" borderId="8" xfId="0" applyFill="1" applyBorder="1" applyAlignment="1">
      <alignment vertical="center"/>
    </xf>
    <xf numFmtId="0" fontId="0" fillId="6" borderId="0" xfId="0" applyFill="1" applyAlignment="1">
      <alignment vertical="center"/>
    </xf>
    <xf numFmtId="0" fontId="0" fillId="6" borderId="4" xfId="0" applyFill="1" applyBorder="1" applyAlignment="1">
      <alignment vertical="center"/>
    </xf>
    <xf numFmtId="0" fontId="0" fillId="6" borderId="0" xfId="0" applyFill="1" applyBorder="1" applyAlignment="1">
      <alignment vertical="center"/>
    </xf>
    <xf numFmtId="0" fontId="0" fillId="6" borderId="5" xfId="0" applyFill="1" applyBorder="1" applyAlignment="1">
      <alignment vertical="center"/>
    </xf>
    <xf numFmtId="0" fontId="1" fillId="0" borderId="0" xfId="0" applyFont="1"/>
    <xf numFmtId="0" fontId="1" fillId="7" borderId="0" xfId="0" applyFont="1" applyFill="1"/>
    <xf numFmtId="0" fontId="0" fillId="0" borderId="0" xfId="0" quotePrefix="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4FD68-0339-4B46-93B6-32821028A924}">
  <dimension ref="B2:P137"/>
  <sheetViews>
    <sheetView topLeftCell="C11" zoomScale="80" zoomScaleNormal="80" workbookViewId="0">
      <selection activeCell="G18" sqref="G18"/>
    </sheetView>
  </sheetViews>
  <sheetFormatPr baseColWidth="10" defaultRowHeight="15" x14ac:dyDescent="0.25"/>
  <cols>
    <col min="1" max="1" width="4.42578125" style="5" customWidth="1"/>
    <col min="2" max="2" width="106.5703125" style="5" customWidth="1"/>
    <col min="3" max="3" width="12.28515625" style="5" bestFit="1" customWidth="1"/>
    <col min="4" max="4" width="13" style="5" bestFit="1" customWidth="1"/>
    <col min="5" max="5" width="13" style="5" customWidth="1"/>
    <col min="6" max="6" width="4.42578125" style="5" customWidth="1"/>
    <col min="7" max="7" width="52" style="5" customWidth="1"/>
    <col min="8" max="8" width="13.140625" style="5" bestFit="1" customWidth="1"/>
    <col min="9" max="9" width="13.85546875" style="5" bestFit="1" customWidth="1"/>
    <col min="10" max="10" width="11.42578125" style="5"/>
    <col min="11" max="12" width="4.85546875" style="5" customWidth="1"/>
    <col min="13" max="13" width="12.28515625" style="5" bestFit="1" customWidth="1"/>
    <col min="14" max="14" width="13.140625" style="5" bestFit="1" customWidth="1"/>
    <col min="15" max="16" width="11.42578125" style="5"/>
    <col min="17" max="17" width="22.7109375" style="5" bestFit="1" customWidth="1"/>
    <col min="18" max="16384" width="11.42578125" style="5"/>
  </cols>
  <sheetData>
    <row r="2" spans="2:16" s="4" customFormat="1" x14ac:dyDescent="0.25">
      <c r="B2" s="4" t="s">
        <v>166</v>
      </c>
      <c r="C2" s="1" t="s">
        <v>24</v>
      </c>
      <c r="D2" s="2" t="s">
        <v>23</v>
      </c>
      <c r="E2" s="3" t="s">
        <v>156</v>
      </c>
      <c r="G2" s="4" t="s">
        <v>166</v>
      </c>
      <c r="H2" s="1" t="s">
        <v>82</v>
      </c>
      <c r="I2" s="2" t="s">
        <v>155</v>
      </c>
      <c r="J2" s="3" t="s">
        <v>157</v>
      </c>
      <c r="M2" s="4" t="s">
        <v>24</v>
      </c>
      <c r="N2" s="4" t="s">
        <v>82</v>
      </c>
      <c r="O2" s="4" t="s">
        <v>158</v>
      </c>
    </row>
    <row r="3" spans="2:16" x14ac:dyDescent="0.25">
      <c r="B3" s="18"/>
      <c r="C3" s="19" t="s">
        <v>0</v>
      </c>
      <c r="D3" s="20" t="s">
        <v>0</v>
      </c>
      <c r="E3" s="21">
        <f>+IF(C3=D3,1,0)</f>
        <v>1</v>
      </c>
      <c r="G3" s="18" t="s">
        <v>199</v>
      </c>
      <c r="H3" s="19" t="s">
        <v>1</v>
      </c>
      <c r="I3" s="20" t="s">
        <v>1</v>
      </c>
      <c r="J3" s="21">
        <f t="shared" ref="J3:J34" si="0">+IF(H3=I3,1,0)</f>
        <v>1</v>
      </c>
      <c r="M3" s="6" t="s">
        <v>1</v>
      </c>
      <c r="N3" s="6" t="s">
        <v>1</v>
      </c>
      <c r="O3" s="5" t="s">
        <v>159</v>
      </c>
    </row>
    <row r="4" spans="2:16" x14ac:dyDescent="0.25">
      <c r="B4" s="18" t="s">
        <v>199</v>
      </c>
      <c r="C4" s="19" t="s">
        <v>1</v>
      </c>
      <c r="D4" s="20" t="s">
        <v>1</v>
      </c>
      <c r="E4" s="21">
        <f t="shared" ref="E4:E25" si="1">+IF(C4=D4,1,0)</f>
        <v>1</v>
      </c>
      <c r="G4" s="7" t="s">
        <v>203</v>
      </c>
      <c r="H4" s="8" t="s">
        <v>14</v>
      </c>
      <c r="I4" s="9" t="s">
        <v>14</v>
      </c>
      <c r="J4" s="10">
        <f t="shared" si="0"/>
        <v>1</v>
      </c>
      <c r="M4" s="6" t="s">
        <v>14</v>
      </c>
      <c r="N4" s="6" t="s">
        <v>14</v>
      </c>
      <c r="O4" s="5" t="s">
        <v>161</v>
      </c>
      <c r="P4" s="5" t="s">
        <v>164</v>
      </c>
    </row>
    <row r="5" spans="2:16" x14ac:dyDescent="0.25">
      <c r="B5" s="18" t="s">
        <v>200</v>
      </c>
      <c r="C5" s="19" t="s">
        <v>2</v>
      </c>
      <c r="D5" s="20" t="s">
        <v>2</v>
      </c>
      <c r="E5" s="21">
        <f t="shared" si="1"/>
        <v>1</v>
      </c>
      <c r="G5" s="11" t="s">
        <v>181</v>
      </c>
      <c r="H5" s="12" t="s">
        <v>80</v>
      </c>
      <c r="I5" s="13" t="s">
        <v>80</v>
      </c>
      <c r="J5" s="14">
        <f t="shared" si="0"/>
        <v>1</v>
      </c>
      <c r="N5" s="5" t="s">
        <v>80</v>
      </c>
    </row>
    <row r="6" spans="2:16" ht="30" x14ac:dyDescent="0.25">
      <c r="B6" s="23" t="s">
        <v>225</v>
      </c>
      <c r="C6" s="19" t="s">
        <v>3</v>
      </c>
      <c r="D6" s="20" t="s">
        <v>3</v>
      </c>
      <c r="E6" s="21">
        <f t="shared" si="1"/>
        <v>1</v>
      </c>
      <c r="G6" s="18" t="s">
        <v>200</v>
      </c>
      <c r="H6" s="19" t="s">
        <v>2</v>
      </c>
      <c r="I6" s="20" t="s">
        <v>2</v>
      </c>
      <c r="J6" s="21">
        <f t="shared" si="0"/>
        <v>1</v>
      </c>
      <c r="M6" s="6" t="s">
        <v>2</v>
      </c>
      <c r="N6" s="6" t="s">
        <v>2</v>
      </c>
      <c r="O6" s="5" t="s">
        <v>160</v>
      </c>
      <c r="P6" s="5" t="s">
        <v>165</v>
      </c>
    </row>
    <row r="7" spans="2:16" ht="30" x14ac:dyDescent="0.2">
      <c r="B7" s="23" t="s">
        <v>226</v>
      </c>
      <c r="C7" s="19" t="s">
        <v>4</v>
      </c>
      <c r="D7" s="20" t="s">
        <v>4</v>
      </c>
      <c r="E7" s="21">
        <f t="shared" si="1"/>
        <v>1</v>
      </c>
      <c r="G7" s="17" t="s">
        <v>201</v>
      </c>
      <c r="H7" s="8" t="s">
        <v>13</v>
      </c>
      <c r="I7" s="9" t="s">
        <v>13</v>
      </c>
      <c r="J7" s="10">
        <f t="shared" si="0"/>
        <v>1</v>
      </c>
      <c r="M7" s="6" t="s">
        <v>13</v>
      </c>
      <c r="N7" s="6" t="s">
        <v>13</v>
      </c>
      <c r="O7" s="5" t="s">
        <v>162</v>
      </c>
    </row>
    <row r="8" spans="2:16" ht="75" x14ac:dyDescent="0.2">
      <c r="B8" s="23" t="s">
        <v>227</v>
      </c>
      <c r="C8" s="19" t="s">
        <v>5</v>
      </c>
      <c r="D8" s="20" t="s">
        <v>5</v>
      </c>
      <c r="E8" s="21">
        <f t="shared" si="1"/>
        <v>1</v>
      </c>
      <c r="G8" s="17" t="s">
        <v>202</v>
      </c>
      <c r="H8" s="8" t="s">
        <v>15</v>
      </c>
      <c r="I8" s="9" t="s">
        <v>15</v>
      </c>
      <c r="J8" s="10">
        <f t="shared" si="0"/>
        <v>1</v>
      </c>
      <c r="M8" s="6" t="s">
        <v>15</v>
      </c>
      <c r="N8" s="6" t="s">
        <v>15</v>
      </c>
      <c r="O8" s="5" t="s">
        <v>163</v>
      </c>
    </row>
    <row r="9" spans="2:16" x14ac:dyDescent="0.25">
      <c r="B9" s="7" t="s">
        <v>167</v>
      </c>
      <c r="C9" s="8" t="s">
        <v>6</v>
      </c>
      <c r="D9" s="9" t="s">
        <v>6</v>
      </c>
      <c r="E9" s="10">
        <f t="shared" si="1"/>
        <v>1</v>
      </c>
      <c r="G9" s="18" t="s">
        <v>198</v>
      </c>
      <c r="H9" s="19" t="s">
        <v>0</v>
      </c>
      <c r="I9" s="20" t="s">
        <v>0</v>
      </c>
      <c r="J9" s="21">
        <f t="shared" si="0"/>
        <v>1</v>
      </c>
      <c r="M9" s="6" t="s">
        <v>0</v>
      </c>
      <c r="N9" s="6" t="s">
        <v>0</v>
      </c>
    </row>
    <row r="10" spans="2:16" x14ac:dyDescent="0.25">
      <c r="B10" s="7" t="s">
        <v>168</v>
      </c>
      <c r="C10" s="8" t="s">
        <v>7</v>
      </c>
      <c r="D10" s="9" t="s">
        <v>7</v>
      </c>
      <c r="E10" s="10">
        <f t="shared" si="1"/>
        <v>1</v>
      </c>
      <c r="G10" s="15" t="s">
        <v>182</v>
      </c>
      <c r="H10" s="12" t="s">
        <v>81</v>
      </c>
      <c r="I10" s="13" t="s">
        <v>81</v>
      </c>
      <c r="J10" s="14">
        <f t="shared" si="0"/>
        <v>1</v>
      </c>
      <c r="M10" s="5" t="s">
        <v>11</v>
      </c>
      <c r="N10" s="5" t="s">
        <v>81</v>
      </c>
    </row>
    <row r="11" spans="2:16" x14ac:dyDescent="0.25">
      <c r="B11" s="11" t="s">
        <v>178</v>
      </c>
      <c r="C11" s="12" t="s">
        <v>8</v>
      </c>
      <c r="D11" s="13" t="s">
        <v>8</v>
      </c>
      <c r="E11" s="14">
        <f t="shared" si="1"/>
        <v>1</v>
      </c>
      <c r="G11" s="11" t="s">
        <v>180</v>
      </c>
      <c r="H11" s="12" t="s">
        <v>79</v>
      </c>
      <c r="I11" s="13" t="s">
        <v>79</v>
      </c>
      <c r="J11" s="14">
        <f t="shared" si="0"/>
        <v>1</v>
      </c>
      <c r="M11" s="5" t="s">
        <v>12</v>
      </c>
      <c r="N11" s="5" t="s">
        <v>79</v>
      </c>
    </row>
    <row r="12" spans="2:16" x14ac:dyDescent="0.25">
      <c r="B12" s="18" t="s">
        <v>228</v>
      </c>
      <c r="C12" s="19" t="s">
        <v>9</v>
      </c>
      <c r="D12" s="20" t="s">
        <v>9</v>
      </c>
      <c r="E12" s="21">
        <f t="shared" si="1"/>
        <v>1</v>
      </c>
      <c r="G12" s="18" t="s">
        <v>212</v>
      </c>
      <c r="H12" s="19" t="s">
        <v>34</v>
      </c>
      <c r="I12" s="20" t="s">
        <v>34</v>
      </c>
      <c r="J12" s="21">
        <f t="shared" si="0"/>
        <v>1</v>
      </c>
      <c r="M12" s="5" t="s">
        <v>9</v>
      </c>
      <c r="N12" s="5" t="s">
        <v>34</v>
      </c>
    </row>
    <row r="13" spans="2:16" x14ac:dyDescent="0.25">
      <c r="B13" s="18" t="s">
        <v>229</v>
      </c>
      <c r="C13" s="19" t="s">
        <v>10</v>
      </c>
      <c r="D13" s="20" t="s">
        <v>10</v>
      </c>
      <c r="E13" s="21">
        <f t="shared" si="1"/>
        <v>1</v>
      </c>
      <c r="G13" s="18" t="s">
        <v>197</v>
      </c>
      <c r="H13" s="19" t="s">
        <v>25</v>
      </c>
      <c r="I13" s="20" t="s">
        <v>25</v>
      </c>
      <c r="J13" s="21">
        <f t="shared" si="0"/>
        <v>1</v>
      </c>
      <c r="M13" s="5" t="s">
        <v>10</v>
      </c>
      <c r="N13" s="5" t="s">
        <v>25</v>
      </c>
    </row>
    <row r="14" spans="2:16" x14ac:dyDescent="0.25">
      <c r="B14" s="18" t="s">
        <v>230</v>
      </c>
      <c r="C14" s="19"/>
      <c r="D14" s="20" t="s">
        <v>16</v>
      </c>
      <c r="E14" s="21">
        <f t="shared" si="1"/>
        <v>0</v>
      </c>
      <c r="G14" s="22" t="s">
        <v>204</v>
      </c>
      <c r="H14" s="19" t="s">
        <v>26</v>
      </c>
      <c r="I14" s="20" t="s">
        <v>26</v>
      </c>
      <c r="J14" s="21">
        <f t="shared" si="0"/>
        <v>1</v>
      </c>
      <c r="M14" s="5" t="s">
        <v>3</v>
      </c>
      <c r="N14" s="5" t="s">
        <v>26</v>
      </c>
    </row>
    <row r="15" spans="2:16" x14ac:dyDescent="0.25">
      <c r="B15" s="18" t="s">
        <v>231</v>
      </c>
      <c r="C15" s="19"/>
      <c r="D15" s="20" t="s">
        <v>17</v>
      </c>
      <c r="E15" s="21">
        <f t="shared" si="1"/>
        <v>0</v>
      </c>
      <c r="G15" s="18" t="s">
        <v>205</v>
      </c>
      <c r="H15" s="19" t="s">
        <v>27</v>
      </c>
      <c r="I15" s="20" t="s">
        <v>27</v>
      </c>
      <c r="J15" s="21">
        <f t="shared" si="0"/>
        <v>1</v>
      </c>
      <c r="M15" s="5" t="s">
        <v>4</v>
      </c>
      <c r="N15" s="5" t="s">
        <v>27</v>
      </c>
    </row>
    <row r="16" spans="2:16" x14ac:dyDescent="0.25">
      <c r="B16" s="18" t="s">
        <v>232</v>
      </c>
      <c r="C16" s="19"/>
      <c r="D16" s="20" t="s">
        <v>18</v>
      </c>
      <c r="E16" s="21">
        <f t="shared" si="1"/>
        <v>0</v>
      </c>
      <c r="G16" s="18" t="s">
        <v>206</v>
      </c>
      <c r="H16" s="19" t="s">
        <v>28</v>
      </c>
      <c r="I16" s="20" t="s">
        <v>28</v>
      </c>
      <c r="J16" s="21">
        <f t="shared" si="0"/>
        <v>1</v>
      </c>
      <c r="M16" s="5" t="s">
        <v>5</v>
      </c>
      <c r="N16" s="5" t="s">
        <v>28</v>
      </c>
    </row>
    <row r="17" spans="2:14" x14ac:dyDescent="0.25">
      <c r="B17" s="22" t="s">
        <v>233</v>
      </c>
      <c r="C17" s="19" t="s">
        <v>11</v>
      </c>
      <c r="D17" s="20" t="s">
        <v>11</v>
      </c>
      <c r="E17" s="21">
        <f t="shared" si="1"/>
        <v>1</v>
      </c>
      <c r="G17" s="18" t="s">
        <v>207</v>
      </c>
      <c r="H17" s="19" t="s">
        <v>29</v>
      </c>
      <c r="I17" s="20" t="s">
        <v>29</v>
      </c>
      <c r="J17" s="21">
        <f t="shared" si="0"/>
        <v>1</v>
      </c>
      <c r="M17" s="5" t="s">
        <v>6</v>
      </c>
      <c r="N17" s="5" t="s">
        <v>29</v>
      </c>
    </row>
    <row r="18" spans="2:14" x14ac:dyDescent="0.25">
      <c r="B18" s="22" t="s">
        <v>234</v>
      </c>
      <c r="C18" s="19" t="s">
        <v>12</v>
      </c>
      <c r="D18" s="20" t="s">
        <v>12</v>
      </c>
      <c r="E18" s="21">
        <f t="shared" si="1"/>
        <v>1</v>
      </c>
      <c r="G18" s="18" t="s">
        <v>208</v>
      </c>
      <c r="H18" s="19" t="s">
        <v>30</v>
      </c>
      <c r="I18" s="20" t="s">
        <v>30</v>
      </c>
      <c r="J18" s="21">
        <f t="shared" si="0"/>
        <v>1</v>
      </c>
      <c r="M18" s="5" t="s">
        <v>7</v>
      </c>
      <c r="N18" s="5" t="s">
        <v>30</v>
      </c>
    </row>
    <row r="19" spans="2:14" x14ac:dyDescent="0.25">
      <c r="B19" s="22" t="s">
        <v>235</v>
      </c>
      <c r="C19" s="19"/>
      <c r="D19" s="20" t="s">
        <v>19</v>
      </c>
      <c r="E19" s="21">
        <f t="shared" si="1"/>
        <v>0</v>
      </c>
      <c r="G19" s="18" t="s">
        <v>209</v>
      </c>
      <c r="H19" s="19" t="s">
        <v>31</v>
      </c>
      <c r="I19" s="20" t="s">
        <v>31</v>
      </c>
      <c r="J19" s="21">
        <f t="shared" si="0"/>
        <v>1</v>
      </c>
      <c r="M19" s="5" t="s">
        <v>8</v>
      </c>
      <c r="N19" s="5" t="s">
        <v>31</v>
      </c>
    </row>
    <row r="20" spans="2:14" x14ac:dyDescent="0.25">
      <c r="B20" s="22" t="s">
        <v>236</v>
      </c>
      <c r="C20" s="19"/>
      <c r="D20" s="20" t="s">
        <v>20</v>
      </c>
      <c r="E20" s="21">
        <f t="shared" si="1"/>
        <v>0</v>
      </c>
      <c r="G20" s="18" t="s">
        <v>210</v>
      </c>
      <c r="H20" s="19" t="s">
        <v>32</v>
      </c>
      <c r="I20" s="20" t="s">
        <v>32</v>
      </c>
      <c r="J20" s="21">
        <f t="shared" si="0"/>
        <v>1</v>
      </c>
      <c r="N20" s="5" t="s">
        <v>32</v>
      </c>
    </row>
    <row r="21" spans="2:14" x14ac:dyDescent="0.25">
      <c r="B21" s="22" t="s">
        <v>237</v>
      </c>
      <c r="C21" s="19"/>
      <c r="D21" s="20" t="s">
        <v>21</v>
      </c>
      <c r="E21" s="21">
        <f t="shared" si="1"/>
        <v>0</v>
      </c>
      <c r="G21" s="18" t="s">
        <v>211</v>
      </c>
      <c r="H21" s="19" t="s">
        <v>33</v>
      </c>
      <c r="I21" s="20" t="s">
        <v>33</v>
      </c>
      <c r="J21" s="21">
        <f t="shared" si="0"/>
        <v>1</v>
      </c>
      <c r="N21" s="5" t="s">
        <v>33</v>
      </c>
    </row>
    <row r="22" spans="2:14" x14ac:dyDescent="0.25">
      <c r="B22" s="22" t="s">
        <v>238</v>
      </c>
      <c r="C22" s="19"/>
      <c r="D22" s="20" t="s">
        <v>22</v>
      </c>
      <c r="E22" s="21">
        <f t="shared" si="1"/>
        <v>0</v>
      </c>
      <c r="G22" s="7" t="s">
        <v>213</v>
      </c>
      <c r="H22" s="8" t="s">
        <v>35</v>
      </c>
      <c r="I22" s="9" t="s">
        <v>35</v>
      </c>
      <c r="J22" s="10">
        <f t="shared" si="0"/>
        <v>1</v>
      </c>
      <c r="N22" s="5" t="s">
        <v>35</v>
      </c>
    </row>
    <row r="23" spans="2:14" x14ac:dyDescent="0.25">
      <c r="B23" s="22" t="s">
        <v>201</v>
      </c>
      <c r="C23" s="19" t="s">
        <v>13</v>
      </c>
      <c r="D23" s="20" t="s">
        <v>13</v>
      </c>
      <c r="E23" s="21">
        <f t="shared" si="1"/>
        <v>1</v>
      </c>
      <c r="G23" s="7" t="s">
        <v>214</v>
      </c>
      <c r="H23" s="8" t="s">
        <v>36</v>
      </c>
      <c r="I23" s="9" t="s">
        <v>36</v>
      </c>
      <c r="J23" s="10">
        <f t="shared" si="0"/>
        <v>1</v>
      </c>
      <c r="N23" s="5" t="s">
        <v>36</v>
      </c>
    </row>
    <row r="24" spans="2:14" x14ac:dyDescent="0.25">
      <c r="B24" s="7" t="s">
        <v>169</v>
      </c>
      <c r="C24" s="8" t="s">
        <v>14</v>
      </c>
      <c r="D24" s="9" t="s">
        <v>14</v>
      </c>
      <c r="E24" s="10">
        <f t="shared" si="1"/>
        <v>1</v>
      </c>
      <c r="G24" s="7" t="s">
        <v>194</v>
      </c>
      <c r="H24" s="8" t="s">
        <v>37</v>
      </c>
      <c r="I24" s="9" t="s">
        <v>37</v>
      </c>
      <c r="J24" s="10">
        <f t="shared" si="0"/>
        <v>1</v>
      </c>
      <c r="N24" s="5" t="s">
        <v>37</v>
      </c>
    </row>
    <row r="25" spans="2:14" x14ac:dyDescent="0.25">
      <c r="B25" s="22" t="s">
        <v>239</v>
      </c>
      <c r="C25" s="24" t="s">
        <v>15</v>
      </c>
      <c r="D25" s="25" t="s">
        <v>15</v>
      </c>
      <c r="E25" s="26">
        <f t="shared" si="1"/>
        <v>1</v>
      </c>
      <c r="G25" s="16" t="s">
        <v>195</v>
      </c>
      <c r="H25" s="8" t="s">
        <v>38</v>
      </c>
      <c r="I25" s="9" t="s">
        <v>38</v>
      </c>
      <c r="J25" s="10">
        <f t="shared" si="0"/>
        <v>1</v>
      </c>
      <c r="N25" s="5" t="s">
        <v>38</v>
      </c>
    </row>
    <row r="26" spans="2:14" x14ac:dyDescent="0.25">
      <c r="G26" s="7" t="s">
        <v>196</v>
      </c>
      <c r="H26" s="8" t="s">
        <v>39</v>
      </c>
      <c r="I26" s="9" t="s">
        <v>39</v>
      </c>
      <c r="J26" s="10">
        <f t="shared" si="0"/>
        <v>1</v>
      </c>
      <c r="N26" s="5" t="s">
        <v>39</v>
      </c>
    </row>
    <row r="27" spans="2:14" x14ac:dyDescent="0.25">
      <c r="G27" s="7"/>
      <c r="H27" s="8" t="s">
        <v>40</v>
      </c>
      <c r="I27" s="9" t="s">
        <v>40</v>
      </c>
      <c r="J27" s="10">
        <f t="shared" si="0"/>
        <v>1</v>
      </c>
      <c r="N27" s="5" t="s">
        <v>40</v>
      </c>
    </row>
    <row r="28" spans="2:14" x14ac:dyDescent="0.25">
      <c r="G28" s="7"/>
      <c r="H28" s="8" t="s">
        <v>41</v>
      </c>
      <c r="I28" s="9" t="s">
        <v>41</v>
      </c>
      <c r="J28" s="10">
        <f t="shared" si="0"/>
        <v>1</v>
      </c>
      <c r="N28" s="5" t="s">
        <v>41</v>
      </c>
    </row>
    <row r="29" spans="2:14" x14ac:dyDescent="0.25">
      <c r="G29" s="7"/>
      <c r="H29" s="8" t="s">
        <v>42</v>
      </c>
      <c r="I29" s="9" t="s">
        <v>42</v>
      </c>
      <c r="J29" s="10">
        <f t="shared" si="0"/>
        <v>1</v>
      </c>
      <c r="N29" s="5" t="s">
        <v>42</v>
      </c>
    </row>
    <row r="30" spans="2:14" x14ac:dyDescent="0.25">
      <c r="G30" s="7"/>
      <c r="H30" s="8" t="s">
        <v>43</v>
      </c>
      <c r="I30" s="9" t="s">
        <v>43</v>
      </c>
      <c r="J30" s="10">
        <f t="shared" si="0"/>
        <v>1</v>
      </c>
      <c r="N30" s="5" t="s">
        <v>43</v>
      </c>
    </row>
    <row r="31" spans="2:14" x14ac:dyDescent="0.25">
      <c r="G31" s="18" t="s">
        <v>215</v>
      </c>
      <c r="H31" s="19" t="s">
        <v>44</v>
      </c>
      <c r="I31" s="20" t="s">
        <v>44</v>
      </c>
      <c r="J31" s="21">
        <f t="shared" si="0"/>
        <v>1</v>
      </c>
      <c r="N31" s="5" t="s">
        <v>44</v>
      </c>
    </row>
    <row r="32" spans="2:14" x14ac:dyDescent="0.25">
      <c r="G32" s="7" t="s">
        <v>216</v>
      </c>
      <c r="H32" s="8" t="s">
        <v>45</v>
      </c>
      <c r="I32" s="9" t="s">
        <v>45</v>
      </c>
      <c r="J32" s="10">
        <f t="shared" si="0"/>
        <v>1</v>
      </c>
      <c r="N32" s="5" t="s">
        <v>45</v>
      </c>
    </row>
    <row r="33" spans="7:14" x14ac:dyDescent="0.25">
      <c r="G33" s="7" t="s">
        <v>217</v>
      </c>
      <c r="H33" s="8" t="s">
        <v>46</v>
      </c>
      <c r="I33" s="9" t="s">
        <v>46</v>
      </c>
      <c r="J33" s="10">
        <f t="shared" si="0"/>
        <v>1</v>
      </c>
      <c r="N33" s="5" t="s">
        <v>46</v>
      </c>
    </row>
    <row r="34" spans="7:14" x14ac:dyDescent="0.25">
      <c r="G34" s="7" t="s">
        <v>218</v>
      </c>
      <c r="H34" s="8" t="s">
        <v>47</v>
      </c>
      <c r="I34" s="9" t="s">
        <v>47</v>
      </c>
      <c r="J34" s="10">
        <f t="shared" si="0"/>
        <v>1</v>
      </c>
      <c r="N34" s="5" t="s">
        <v>47</v>
      </c>
    </row>
    <row r="35" spans="7:14" x14ac:dyDescent="0.25">
      <c r="G35" s="7"/>
      <c r="H35" s="8" t="s">
        <v>48</v>
      </c>
      <c r="I35" s="9" t="s">
        <v>48</v>
      </c>
      <c r="J35" s="10">
        <f t="shared" ref="J35:J66" si="2">+IF(H35=I35,1,0)</f>
        <v>1</v>
      </c>
      <c r="N35" s="5" t="s">
        <v>48</v>
      </c>
    </row>
    <row r="36" spans="7:14" x14ac:dyDescent="0.25">
      <c r="G36" s="7"/>
      <c r="H36" s="8" t="s">
        <v>49</v>
      </c>
      <c r="I36" s="9" t="s">
        <v>49</v>
      </c>
      <c r="J36" s="10">
        <f t="shared" si="2"/>
        <v>1</v>
      </c>
      <c r="N36" s="5" t="s">
        <v>49</v>
      </c>
    </row>
    <row r="37" spans="7:14" x14ac:dyDescent="0.25">
      <c r="G37" s="7"/>
      <c r="H37" s="8" t="s">
        <v>50</v>
      </c>
      <c r="I37" s="9" t="s">
        <v>50</v>
      </c>
      <c r="J37" s="10">
        <f t="shared" si="2"/>
        <v>1</v>
      </c>
      <c r="N37" s="5" t="s">
        <v>50</v>
      </c>
    </row>
    <row r="38" spans="7:14" x14ac:dyDescent="0.25">
      <c r="G38" s="7"/>
      <c r="H38" s="8" t="s">
        <v>51</v>
      </c>
      <c r="I38" s="9" t="s">
        <v>51</v>
      </c>
      <c r="J38" s="10">
        <f t="shared" si="2"/>
        <v>1</v>
      </c>
      <c r="N38" s="5" t="s">
        <v>51</v>
      </c>
    </row>
    <row r="39" spans="7:14" x14ac:dyDescent="0.25">
      <c r="G39" s="7"/>
      <c r="H39" s="8" t="s">
        <v>52</v>
      </c>
      <c r="I39" s="9" t="s">
        <v>52</v>
      </c>
      <c r="J39" s="10">
        <f t="shared" si="2"/>
        <v>1</v>
      </c>
      <c r="N39" s="5" t="s">
        <v>52</v>
      </c>
    </row>
    <row r="40" spans="7:14" x14ac:dyDescent="0.25">
      <c r="G40" s="18" t="s">
        <v>219</v>
      </c>
      <c r="H40" s="19" t="s">
        <v>53</v>
      </c>
      <c r="I40" s="20" t="s">
        <v>53</v>
      </c>
      <c r="J40" s="21">
        <f t="shared" si="2"/>
        <v>1</v>
      </c>
      <c r="N40" s="5" t="s">
        <v>53</v>
      </c>
    </row>
    <row r="41" spans="7:14" x14ac:dyDescent="0.25">
      <c r="G41" s="7"/>
      <c r="H41" s="8" t="s">
        <v>54</v>
      </c>
      <c r="I41" s="9" t="s">
        <v>54</v>
      </c>
      <c r="J41" s="10">
        <f t="shared" si="2"/>
        <v>1</v>
      </c>
      <c r="N41" s="5" t="s">
        <v>54</v>
      </c>
    </row>
    <row r="42" spans="7:14" ht="30" x14ac:dyDescent="0.25">
      <c r="G42" s="23" t="s">
        <v>220</v>
      </c>
      <c r="H42" s="19" t="s">
        <v>55</v>
      </c>
      <c r="I42" s="20" t="s">
        <v>55</v>
      </c>
      <c r="J42" s="21">
        <f t="shared" si="2"/>
        <v>1</v>
      </c>
      <c r="N42" s="5" t="s">
        <v>55</v>
      </c>
    </row>
    <row r="43" spans="7:14" x14ac:dyDescent="0.25">
      <c r="G43" s="7" t="s">
        <v>221</v>
      </c>
      <c r="H43" s="8" t="s">
        <v>56</v>
      </c>
      <c r="I43" s="9" t="s">
        <v>56</v>
      </c>
      <c r="J43" s="10">
        <f t="shared" si="2"/>
        <v>1</v>
      </c>
      <c r="N43" s="5" t="s">
        <v>56</v>
      </c>
    </row>
    <row r="44" spans="7:14" x14ac:dyDescent="0.25">
      <c r="G44" s="7" t="s">
        <v>170</v>
      </c>
      <c r="H44" s="8" t="s">
        <v>57</v>
      </c>
      <c r="I44" s="9" t="s">
        <v>57</v>
      </c>
      <c r="J44" s="10">
        <f t="shared" si="2"/>
        <v>1</v>
      </c>
      <c r="N44" s="5" t="s">
        <v>57</v>
      </c>
    </row>
    <row r="45" spans="7:14" x14ac:dyDescent="0.25">
      <c r="G45" s="7" t="s">
        <v>171</v>
      </c>
      <c r="H45" s="8" t="s">
        <v>58</v>
      </c>
      <c r="I45" s="9" t="s">
        <v>58</v>
      </c>
      <c r="J45" s="10">
        <f t="shared" si="2"/>
        <v>1</v>
      </c>
      <c r="N45" s="5" t="s">
        <v>58</v>
      </c>
    </row>
    <row r="46" spans="7:14" x14ac:dyDescent="0.25">
      <c r="G46" s="7" t="s">
        <v>174</v>
      </c>
      <c r="H46" s="8" t="s">
        <v>59</v>
      </c>
      <c r="I46" s="9" t="s">
        <v>59</v>
      </c>
      <c r="J46" s="10">
        <f t="shared" si="2"/>
        <v>1</v>
      </c>
      <c r="N46" s="5" t="s">
        <v>59</v>
      </c>
    </row>
    <row r="47" spans="7:14" x14ac:dyDescent="0.25">
      <c r="G47" s="7" t="s">
        <v>172</v>
      </c>
      <c r="H47" s="8" t="s">
        <v>60</v>
      </c>
      <c r="I47" s="9" t="s">
        <v>60</v>
      </c>
      <c r="J47" s="10">
        <f t="shared" si="2"/>
        <v>1</v>
      </c>
      <c r="N47" s="5" t="s">
        <v>60</v>
      </c>
    </row>
    <row r="48" spans="7:14" x14ac:dyDescent="0.25">
      <c r="G48" s="7" t="s">
        <v>173</v>
      </c>
      <c r="H48" s="8" t="s">
        <v>61</v>
      </c>
      <c r="I48" s="9" t="s">
        <v>61</v>
      </c>
      <c r="J48" s="10">
        <f t="shared" si="2"/>
        <v>1</v>
      </c>
      <c r="N48" s="5" t="s">
        <v>61</v>
      </c>
    </row>
    <row r="49" spans="7:14" x14ac:dyDescent="0.25">
      <c r="G49" s="7" t="s">
        <v>185</v>
      </c>
      <c r="H49" s="8" t="s">
        <v>62</v>
      </c>
      <c r="I49" s="9" t="s">
        <v>62</v>
      </c>
      <c r="J49" s="10">
        <f t="shared" si="2"/>
        <v>1</v>
      </c>
      <c r="N49" s="5" t="s">
        <v>62</v>
      </c>
    </row>
    <row r="50" spans="7:14" x14ac:dyDescent="0.25">
      <c r="G50" s="7" t="s">
        <v>186</v>
      </c>
      <c r="H50" s="8" t="s">
        <v>63</v>
      </c>
      <c r="I50" s="9" t="s">
        <v>63</v>
      </c>
      <c r="J50" s="10">
        <f t="shared" si="2"/>
        <v>1</v>
      </c>
      <c r="N50" s="5" t="s">
        <v>63</v>
      </c>
    </row>
    <row r="51" spans="7:14" x14ac:dyDescent="0.25">
      <c r="G51" s="7" t="s">
        <v>177</v>
      </c>
      <c r="H51" s="8" t="s">
        <v>64</v>
      </c>
      <c r="I51" s="9" t="s">
        <v>64</v>
      </c>
      <c r="J51" s="10">
        <f t="shared" si="2"/>
        <v>1</v>
      </c>
      <c r="N51" s="5" t="s">
        <v>64</v>
      </c>
    </row>
    <row r="52" spans="7:14" x14ac:dyDescent="0.25">
      <c r="G52" s="7" t="s">
        <v>175</v>
      </c>
      <c r="H52" s="8" t="s">
        <v>65</v>
      </c>
      <c r="I52" s="9" t="s">
        <v>65</v>
      </c>
      <c r="J52" s="10">
        <f t="shared" si="2"/>
        <v>1</v>
      </c>
      <c r="N52" s="5" t="s">
        <v>65</v>
      </c>
    </row>
    <row r="53" spans="7:14" x14ac:dyDescent="0.25">
      <c r="G53" s="7" t="s">
        <v>176</v>
      </c>
      <c r="H53" s="8" t="s">
        <v>66</v>
      </c>
      <c r="I53" s="9" t="s">
        <v>66</v>
      </c>
      <c r="J53" s="10">
        <f t="shared" si="2"/>
        <v>1</v>
      </c>
      <c r="N53" s="5" t="s">
        <v>66</v>
      </c>
    </row>
    <row r="54" spans="7:14" x14ac:dyDescent="0.25">
      <c r="G54" s="18" t="s">
        <v>222</v>
      </c>
      <c r="H54" s="19" t="s">
        <v>67</v>
      </c>
      <c r="I54" s="20" t="s">
        <v>67</v>
      </c>
      <c r="J54" s="21">
        <f t="shared" si="2"/>
        <v>1</v>
      </c>
      <c r="N54" s="5" t="s">
        <v>67</v>
      </c>
    </row>
    <row r="55" spans="7:14" ht="45" x14ac:dyDescent="0.25">
      <c r="G55" s="23" t="s">
        <v>223</v>
      </c>
      <c r="H55" s="19" t="s">
        <v>68</v>
      </c>
      <c r="I55" s="20" t="s">
        <v>68</v>
      </c>
      <c r="J55" s="21">
        <f t="shared" si="2"/>
        <v>1</v>
      </c>
      <c r="N55" s="5" t="s">
        <v>68</v>
      </c>
    </row>
    <row r="56" spans="7:14" x14ac:dyDescent="0.25">
      <c r="G56" s="16" t="s">
        <v>183</v>
      </c>
      <c r="H56" s="8" t="s">
        <v>69</v>
      </c>
      <c r="I56" s="9" t="s">
        <v>69</v>
      </c>
      <c r="J56" s="10">
        <f t="shared" si="2"/>
        <v>1</v>
      </c>
      <c r="N56" s="5" t="s">
        <v>69</v>
      </c>
    </row>
    <row r="57" spans="7:14" x14ac:dyDescent="0.25">
      <c r="G57" s="16" t="s">
        <v>184</v>
      </c>
      <c r="H57" s="8" t="s">
        <v>70</v>
      </c>
      <c r="I57" s="9" t="s">
        <v>70</v>
      </c>
      <c r="J57" s="10">
        <f t="shared" si="2"/>
        <v>1</v>
      </c>
      <c r="N57" s="5" t="s">
        <v>70</v>
      </c>
    </row>
    <row r="58" spans="7:14" ht="75" x14ac:dyDescent="0.25">
      <c r="G58" s="23" t="s">
        <v>224</v>
      </c>
      <c r="H58" s="19" t="s">
        <v>71</v>
      </c>
      <c r="I58" s="20" t="s">
        <v>71</v>
      </c>
      <c r="J58" s="21">
        <f t="shared" si="2"/>
        <v>1</v>
      </c>
      <c r="N58" s="5" t="s">
        <v>71</v>
      </c>
    </row>
    <row r="59" spans="7:14" x14ac:dyDescent="0.25">
      <c r="G59" s="7" t="s">
        <v>188</v>
      </c>
      <c r="H59" s="8" t="s">
        <v>72</v>
      </c>
      <c r="I59" s="9" t="s">
        <v>72</v>
      </c>
      <c r="J59" s="10">
        <f t="shared" si="2"/>
        <v>1</v>
      </c>
      <c r="N59" s="5" t="s">
        <v>72</v>
      </c>
    </row>
    <row r="60" spans="7:14" x14ac:dyDescent="0.25">
      <c r="G60" s="7" t="s">
        <v>189</v>
      </c>
      <c r="H60" s="8" t="s">
        <v>73</v>
      </c>
      <c r="I60" s="9" t="s">
        <v>73</v>
      </c>
      <c r="J60" s="10">
        <f t="shared" si="2"/>
        <v>1</v>
      </c>
      <c r="N60" s="5" t="s">
        <v>73</v>
      </c>
    </row>
    <row r="61" spans="7:14" x14ac:dyDescent="0.25">
      <c r="G61" s="7" t="s">
        <v>193</v>
      </c>
      <c r="H61" s="8" t="s">
        <v>74</v>
      </c>
      <c r="I61" s="9" t="s">
        <v>74</v>
      </c>
      <c r="J61" s="10">
        <f t="shared" si="2"/>
        <v>1</v>
      </c>
      <c r="N61" s="5" t="s">
        <v>74</v>
      </c>
    </row>
    <row r="62" spans="7:14" x14ac:dyDescent="0.25">
      <c r="G62" s="7" t="s">
        <v>190</v>
      </c>
      <c r="H62" s="8" t="s">
        <v>75</v>
      </c>
      <c r="I62" s="9" t="s">
        <v>75</v>
      </c>
      <c r="J62" s="10">
        <f t="shared" si="2"/>
        <v>1</v>
      </c>
      <c r="N62" s="5" t="s">
        <v>75</v>
      </c>
    </row>
    <row r="63" spans="7:14" x14ac:dyDescent="0.25">
      <c r="G63" s="7" t="s">
        <v>191</v>
      </c>
      <c r="H63" s="8" t="s">
        <v>76</v>
      </c>
      <c r="I63" s="9" t="s">
        <v>76</v>
      </c>
      <c r="J63" s="10">
        <f t="shared" si="2"/>
        <v>1</v>
      </c>
      <c r="N63" s="5" t="s">
        <v>76</v>
      </c>
    </row>
    <row r="64" spans="7:14" x14ac:dyDescent="0.25">
      <c r="G64" s="7" t="s">
        <v>192</v>
      </c>
      <c r="H64" s="8" t="s">
        <v>77</v>
      </c>
      <c r="I64" s="9" t="s">
        <v>77</v>
      </c>
      <c r="J64" s="10">
        <f t="shared" si="2"/>
        <v>1</v>
      </c>
      <c r="N64" s="5" t="s">
        <v>77</v>
      </c>
    </row>
    <row r="65" spans="7:14" x14ac:dyDescent="0.25">
      <c r="G65" s="11" t="s">
        <v>179</v>
      </c>
      <c r="H65" s="12" t="s">
        <v>78</v>
      </c>
      <c r="I65" s="13" t="s">
        <v>78</v>
      </c>
      <c r="J65" s="14">
        <f t="shared" si="2"/>
        <v>1</v>
      </c>
      <c r="N65" s="5" t="s">
        <v>78</v>
      </c>
    </row>
    <row r="66" spans="7:14" x14ac:dyDescent="0.25">
      <c r="G66" s="18"/>
      <c r="H66" s="19"/>
      <c r="I66" s="20" t="s">
        <v>83</v>
      </c>
      <c r="J66" s="21">
        <f t="shared" si="2"/>
        <v>0</v>
      </c>
    </row>
    <row r="67" spans="7:14" x14ac:dyDescent="0.25">
      <c r="G67" s="27"/>
      <c r="H67" s="28"/>
      <c r="I67" s="29" t="s">
        <v>84</v>
      </c>
      <c r="J67" s="30">
        <f t="shared" ref="J67:J98" si="3">+IF(H67=I67,1,0)</f>
        <v>0</v>
      </c>
    </row>
    <row r="68" spans="7:14" x14ac:dyDescent="0.25">
      <c r="G68" s="27"/>
      <c r="H68" s="28"/>
      <c r="I68" s="29" t="s">
        <v>85</v>
      </c>
      <c r="J68" s="30">
        <f t="shared" si="3"/>
        <v>0</v>
      </c>
    </row>
    <row r="69" spans="7:14" x14ac:dyDescent="0.25">
      <c r="G69" s="27"/>
      <c r="H69" s="28"/>
      <c r="I69" s="29" t="s">
        <v>86</v>
      </c>
      <c r="J69" s="30">
        <f t="shared" si="3"/>
        <v>0</v>
      </c>
    </row>
    <row r="70" spans="7:14" x14ac:dyDescent="0.25">
      <c r="G70" s="27"/>
      <c r="H70" s="28"/>
      <c r="I70" s="29" t="s">
        <v>87</v>
      </c>
      <c r="J70" s="30">
        <f t="shared" si="3"/>
        <v>0</v>
      </c>
    </row>
    <row r="71" spans="7:14" x14ac:dyDescent="0.25">
      <c r="G71" s="27"/>
      <c r="H71" s="28"/>
      <c r="I71" s="29" t="s">
        <v>88</v>
      </c>
      <c r="J71" s="30">
        <f t="shared" si="3"/>
        <v>0</v>
      </c>
    </row>
    <row r="72" spans="7:14" x14ac:dyDescent="0.25">
      <c r="G72" s="27"/>
      <c r="H72" s="28"/>
      <c r="I72" s="29" t="s">
        <v>89</v>
      </c>
      <c r="J72" s="30">
        <f t="shared" si="3"/>
        <v>0</v>
      </c>
    </row>
    <row r="73" spans="7:14" x14ac:dyDescent="0.25">
      <c r="G73" s="27"/>
      <c r="H73" s="28"/>
      <c r="I73" s="29" t="s">
        <v>90</v>
      </c>
      <c r="J73" s="30">
        <f t="shared" si="3"/>
        <v>0</v>
      </c>
    </row>
    <row r="74" spans="7:14" x14ac:dyDescent="0.25">
      <c r="G74" s="27"/>
      <c r="H74" s="28"/>
      <c r="I74" s="29" t="s">
        <v>91</v>
      </c>
      <c r="J74" s="30">
        <f t="shared" si="3"/>
        <v>0</v>
      </c>
    </row>
    <row r="75" spans="7:14" x14ac:dyDescent="0.25">
      <c r="G75" s="27"/>
      <c r="H75" s="28"/>
      <c r="I75" s="29" t="s">
        <v>92</v>
      </c>
      <c r="J75" s="30">
        <f t="shared" si="3"/>
        <v>0</v>
      </c>
    </row>
    <row r="76" spans="7:14" x14ac:dyDescent="0.25">
      <c r="G76" s="27"/>
      <c r="H76" s="28"/>
      <c r="I76" s="29" t="s">
        <v>93</v>
      </c>
      <c r="J76" s="30">
        <f t="shared" si="3"/>
        <v>0</v>
      </c>
    </row>
    <row r="77" spans="7:14" x14ac:dyDescent="0.25">
      <c r="G77" s="27"/>
      <c r="H77" s="28"/>
      <c r="I77" s="29" t="s">
        <v>94</v>
      </c>
      <c r="J77" s="30">
        <f t="shared" si="3"/>
        <v>0</v>
      </c>
    </row>
    <row r="78" spans="7:14" x14ac:dyDescent="0.25">
      <c r="G78" s="27"/>
      <c r="H78" s="28"/>
      <c r="I78" s="29" t="s">
        <v>95</v>
      </c>
      <c r="J78" s="30">
        <f t="shared" si="3"/>
        <v>0</v>
      </c>
    </row>
    <row r="79" spans="7:14" x14ac:dyDescent="0.25">
      <c r="G79" s="27"/>
      <c r="H79" s="28"/>
      <c r="I79" s="29" t="s">
        <v>96</v>
      </c>
      <c r="J79" s="30">
        <f t="shared" si="3"/>
        <v>0</v>
      </c>
    </row>
    <row r="80" spans="7:14" x14ac:dyDescent="0.25">
      <c r="G80" s="27"/>
      <c r="H80" s="28"/>
      <c r="I80" s="29" t="s">
        <v>97</v>
      </c>
      <c r="J80" s="30">
        <f t="shared" si="3"/>
        <v>0</v>
      </c>
    </row>
    <row r="81" spans="7:11" x14ac:dyDescent="0.25">
      <c r="G81" s="27"/>
      <c r="H81" s="28"/>
      <c r="I81" s="29" t="s">
        <v>98</v>
      </c>
      <c r="J81" s="30">
        <f t="shared" si="3"/>
        <v>0</v>
      </c>
    </row>
    <row r="82" spans="7:11" x14ac:dyDescent="0.25">
      <c r="G82" s="27"/>
      <c r="H82" s="28"/>
      <c r="I82" s="29" t="s">
        <v>99</v>
      </c>
      <c r="J82" s="30">
        <f t="shared" si="3"/>
        <v>0</v>
      </c>
    </row>
    <row r="83" spans="7:11" x14ac:dyDescent="0.25">
      <c r="G83" s="27"/>
      <c r="H83" s="28"/>
      <c r="I83" s="29" t="s">
        <v>100</v>
      </c>
      <c r="J83" s="30">
        <f t="shared" si="3"/>
        <v>0</v>
      </c>
    </row>
    <row r="84" spans="7:11" x14ac:dyDescent="0.25">
      <c r="G84" s="27"/>
      <c r="H84" s="28"/>
      <c r="I84" s="29" t="s">
        <v>101</v>
      </c>
      <c r="J84" s="30">
        <f t="shared" si="3"/>
        <v>0</v>
      </c>
    </row>
    <row r="85" spans="7:11" x14ac:dyDescent="0.25">
      <c r="G85" s="27"/>
      <c r="H85" s="28"/>
      <c r="I85" s="29" t="s">
        <v>102</v>
      </c>
      <c r="J85" s="30">
        <f t="shared" si="3"/>
        <v>0</v>
      </c>
      <c r="K85" s="5" t="s">
        <v>187</v>
      </c>
    </row>
    <row r="86" spans="7:11" x14ac:dyDescent="0.25">
      <c r="G86" s="27"/>
      <c r="H86" s="28"/>
      <c r="I86" s="29" t="s">
        <v>103</v>
      </c>
      <c r="J86" s="30">
        <f t="shared" si="3"/>
        <v>0</v>
      </c>
    </row>
    <row r="87" spans="7:11" x14ac:dyDescent="0.25">
      <c r="G87" s="27"/>
      <c r="H87" s="28"/>
      <c r="I87" s="29" t="s">
        <v>104</v>
      </c>
      <c r="J87" s="30">
        <f t="shared" si="3"/>
        <v>0</v>
      </c>
    </row>
    <row r="88" spans="7:11" x14ac:dyDescent="0.25">
      <c r="G88" s="27"/>
      <c r="H88" s="28"/>
      <c r="I88" s="29" t="s">
        <v>105</v>
      </c>
      <c r="J88" s="30">
        <f t="shared" si="3"/>
        <v>0</v>
      </c>
    </row>
    <row r="89" spans="7:11" x14ac:dyDescent="0.25">
      <c r="G89" s="27"/>
      <c r="H89" s="28"/>
      <c r="I89" s="29" t="s">
        <v>106</v>
      </c>
      <c r="J89" s="30">
        <f t="shared" si="3"/>
        <v>0</v>
      </c>
    </row>
    <row r="90" spans="7:11" x14ac:dyDescent="0.25">
      <c r="G90" s="27"/>
      <c r="H90" s="28"/>
      <c r="I90" s="29" t="s">
        <v>107</v>
      </c>
      <c r="J90" s="30">
        <f t="shared" si="3"/>
        <v>0</v>
      </c>
    </row>
    <row r="91" spans="7:11" x14ac:dyDescent="0.25">
      <c r="G91" s="27"/>
      <c r="H91" s="28"/>
      <c r="I91" s="29" t="s">
        <v>108</v>
      </c>
      <c r="J91" s="30">
        <f t="shared" si="3"/>
        <v>0</v>
      </c>
    </row>
    <row r="92" spans="7:11" x14ac:dyDescent="0.25">
      <c r="G92" s="27"/>
      <c r="H92" s="28"/>
      <c r="I92" s="29" t="s">
        <v>109</v>
      </c>
      <c r="J92" s="30">
        <f t="shared" si="3"/>
        <v>0</v>
      </c>
    </row>
    <row r="93" spans="7:11" x14ac:dyDescent="0.25">
      <c r="G93" s="27"/>
      <c r="H93" s="28"/>
      <c r="I93" s="29" t="s">
        <v>110</v>
      </c>
      <c r="J93" s="30">
        <f t="shared" si="3"/>
        <v>0</v>
      </c>
    </row>
    <row r="94" spans="7:11" x14ac:dyDescent="0.25">
      <c r="G94" s="27"/>
      <c r="H94" s="28"/>
      <c r="I94" s="29" t="s">
        <v>111</v>
      </c>
      <c r="J94" s="30">
        <f t="shared" si="3"/>
        <v>0</v>
      </c>
    </row>
    <row r="95" spans="7:11" x14ac:dyDescent="0.25">
      <c r="G95" s="27"/>
      <c r="H95" s="28"/>
      <c r="I95" s="29" t="s">
        <v>112</v>
      </c>
      <c r="J95" s="30">
        <f t="shared" si="3"/>
        <v>0</v>
      </c>
    </row>
    <row r="96" spans="7:11" x14ac:dyDescent="0.25">
      <c r="G96" s="27"/>
      <c r="H96" s="28"/>
      <c r="I96" s="29" t="s">
        <v>113</v>
      </c>
      <c r="J96" s="30">
        <f t="shared" si="3"/>
        <v>0</v>
      </c>
    </row>
    <row r="97" spans="7:10" x14ac:dyDescent="0.25">
      <c r="G97" s="27"/>
      <c r="H97" s="28"/>
      <c r="I97" s="29" t="s">
        <v>114</v>
      </c>
      <c r="J97" s="30">
        <f t="shared" si="3"/>
        <v>0</v>
      </c>
    </row>
    <row r="98" spans="7:10" x14ac:dyDescent="0.25">
      <c r="G98" s="27"/>
      <c r="H98" s="28"/>
      <c r="I98" s="29" t="s">
        <v>115</v>
      </c>
      <c r="J98" s="30">
        <f t="shared" si="3"/>
        <v>0</v>
      </c>
    </row>
    <row r="99" spans="7:10" x14ac:dyDescent="0.25">
      <c r="G99" s="27"/>
      <c r="H99" s="28"/>
      <c r="I99" s="29" t="s">
        <v>116</v>
      </c>
      <c r="J99" s="30">
        <f t="shared" ref="J99:J130" si="4">+IF(H99=I99,1,0)</f>
        <v>0</v>
      </c>
    </row>
    <row r="100" spans="7:10" x14ac:dyDescent="0.25">
      <c r="G100" s="27"/>
      <c r="H100" s="28"/>
      <c r="I100" s="29" t="s">
        <v>117</v>
      </c>
      <c r="J100" s="30">
        <f t="shared" si="4"/>
        <v>0</v>
      </c>
    </row>
    <row r="101" spans="7:10" x14ac:dyDescent="0.25">
      <c r="G101" s="27"/>
      <c r="H101" s="28"/>
      <c r="I101" s="29" t="s">
        <v>118</v>
      </c>
      <c r="J101" s="30">
        <f t="shared" si="4"/>
        <v>0</v>
      </c>
    </row>
    <row r="102" spans="7:10" x14ac:dyDescent="0.25">
      <c r="G102" s="27"/>
      <c r="H102" s="28"/>
      <c r="I102" s="29" t="s">
        <v>119</v>
      </c>
      <c r="J102" s="30">
        <f t="shared" si="4"/>
        <v>0</v>
      </c>
    </row>
    <row r="103" spans="7:10" x14ac:dyDescent="0.25">
      <c r="G103" s="27"/>
      <c r="H103" s="28"/>
      <c r="I103" s="29" t="s">
        <v>120</v>
      </c>
      <c r="J103" s="30">
        <f t="shared" si="4"/>
        <v>0</v>
      </c>
    </row>
    <row r="104" spans="7:10" x14ac:dyDescent="0.25">
      <c r="G104" s="27"/>
      <c r="H104" s="28"/>
      <c r="I104" s="29" t="s">
        <v>121</v>
      </c>
      <c r="J104" s="30">
        <f t="shared" si="4"/>
        <v>0</v>
      </c>
    </row>
    <row r="105" spans="7:10" x14ac:dyDescent="0.25">
      <c r="G105" s="27"/>
      <c r="H105" s="28"/>
      <c r="I105" s="29" t="s">
        <v>122</v>
      </c>
      <c r="J105" s="30">
        <f t="shared" si="4"/>
        <v>0</v>
      </c>
    </row>
    <row r="106" spans="7:10" x14ac:dyDescent="0.25">
      <c r="G106" s="27"/>
      <c r="H106" s="28"/>
      <c r="I106" s="29" t="s">
        <v>123</v>
      </c>
      <c r="J106" s="30">
        <f t="shared" si="4"/>
        <v>0</v>
      </c>
    </row>
    <row r="107" spans="7:10" x14ac:dyDescent="0.25">
      <c r="G107" s="27"/>
      <c r="H107" s="28"/>
      <c r="I107" s="29" t="s">
        <v>124</v>
      </c>
      <c r="J107" s="30">
        <f t="shared" si="4"/>
        <v>0</v>
      </c>
    </row>
    <row r="108" spans="7:10" x14ac:dyDescent="0.25">
      <c r="G108" s="27"/>
      <c r="H108" s="28"/>
      <c r="I108" s="29" t="s">
        <v>125</v>
      </c>
      <c r="J108" s="30">
        <f t="shared" si="4"/>
        <v>0</v>
      </c>
    </row>
    <row r="109" spans="7:10" x14ac:dyDescent="0.25">
      <c r="G109" s="18"/>
      <c r="H109" s="19"/>
      <c r="I109" s="20" t="s">
        <v>126</v>
      </c>
      <c r="J109" s="21">
        <f t="shared" si="4"/>
        <v>0</v>
      </c>
    </row>
    <row r="110" spans="7:10" x14ac:dyDescent="0.25">
      <c r="G110" s="18"/>
      <c r="H110" s="19"/>
      <c r="I110" s="20" t="s">
        <v>127</v>
      </c>
      <c r="J110" s="21">
        <f t="shared" si="4"/>
        <v>0</v>
      </c>
    </row>
    <row r="111" spans="7:10" x14ac:dyDescent="0.25">
      <c r="G111" s="18"/>
      <c r="H111" s="19"/>
      <c r="I111" s="20" t="s">
        <v>128</v>
      </c>
      <c r="J111" s="21">
        <f t="shared" si="4"/>
        <v>0</v>
      </c>
    </row>
    <row r="112" spans="7:10" x14ac:dyDescent="0.25">
      <c r="G112" s="18"/>
      <c r="H112" s="19"/>
      <c r="I112" s="20" t="s">
        <v>129</v>
      </c>
      <c r="J112" s="21">
        <f t="shared" si="4"/>
        <v>0</v>
      </c>
    </row>
    <row r="113" spans="7:10" x14ac:dyDescent="0.25">
      <c r="G113" s="18"/>
      <c r="H113" s="19"/>
      <c r="I113" s="20" t="s">
        <v>130</v>
      </c>
      <c r="J113" s="21">
        <f t="shared" si="4"/>
        <v>0</v>
      </c>
    </row>
    <row r="114" spans="7:10" x14ac:dyDescent="0.25">
      <c r="G114" s="18"/>
      <c r="H114" s="19"/>
      <c r="I114" s="20" t="s">
        <v>131</v>
      </c>
      <c r="J114" s="21">
        <f t="shared" si="4"/>
        <v>0</v>
      </c>
    </row>
    <row r="115" spans="7:10" x14ac:dyDescent="0.25">
      <c r="G115" s="18"/>
      <c r="H115" s="19"/>
      <c r="I115" s="20" t="s">
        <v>132</v>
      </c>
      <c r="J115" s="21">
        <f t="shared" si="4"/>
        <v>0</v>
      </c>
    </row>
    <row r="116" spans="7:10" x14ac:dyDescent="0.25">
      <c r="G116" s="18"/>
      <c r="H116" s="19"/>
      <c r="I116" s="20" t="s">
        <v>133</v>
      </c>
      <c r="J116" s="21">
        <f t="shared" si="4"/>
        <v>0</v>
      </c>
    </row>
    <row r="117" spans="7:10" x14ac:dyDescent="0.25">
      <c r="G117" s="18"/>
      <c r="H117" s="19"/>
      <c r="I117" s="20" t="s">
        <v>134</v>
      </c>
      <c r="J117" s="21">
        <f t="shared" si="4"/>
        <v>0</v>
      </c>
    </row>
    <row r="118" spans="7:10" x14ac:dyDescent="0.25">
      <c r="G118" s="18"/>
      <c r="H118" s="19"/>
      <c r="I118" s="20" t="s">
        <v>135</v>
      </c>
      <c r="J118" s="21">
        <f t="shared" si="4"/>
        <v>0</v>
      </c>
    </row>
    <row r="119" spans="7:10" x14ac:dyDescent="0.25">
      <c r="G119" s="18"/>
      <c r="H119" s="19"/>
      <c r="I119" s="20" t="s">
        <v>136</v>
      </c>
      <c r="J119" s="21">
        <f t="shared" si="4"/>
        <v>0</v>
      </c>
    </row>
    <row r="120" spans="7:10" x14ac:dyDescent="0.25">
      <c r="G120" s="18"/>
      <c r="H120" s="19"/>
      <c r="I120" s="20" t="s">
        <v>137</v>
      </c>
      <c r="J120" s="21">
        <f t="shared" si="4"/>
        <v>0</v>
      </c>
    </row>
    <row r="121" spans="7:10" x14ac:dyDescent="0.25">
      <c r="G121" s="18"/>
      <c r="H121" s="19"/>
      <c r="I121" s="20" t="s">
        <v>138</v>
      </c>
      <c r="J121" s="21">
        <f t="shared" si="4"/>
        <v>0</v>
      </c>
    </row>
    <row r="122" spans="7:10" x14ac:dyDescent="0.25">
      <c r="G122" s="18"/>
      <c r="H122" s="19"/>
      <c r="I122" s="20" t="s">
        <v>139</v>
      </c>
      <c r="J122" s="21">
        <f t="shared" si="4"/>
        <v>0</v>
      </c>
    </row>
    <row r="123" spans="7:10" x14ac:dyDescent="0.25">
      <c r="G123" s="18"/>
      <c r="H123" s="19"/>
      <c r="I123" s="20" t="s">
        <v>140</v>
      </c>
      <c r="J123" s="21">
        <f t="shared" si="4"/>
        <v>0</v>
      </c>
    </row>
    <row r="124" spans="7:10" x14ac:dyDescent="0.25">
      <c r="G124" s="18"/>
      <c r="H124" s="19"/>
      <c r="I124" s="20" t="s">
        <v>141</v>
      </c>
      <c r="J124" s="21">
        <f t="shared" si="4"/>
        <v>0</v>
      </c>
    </row>
    <row r="125" spans="7:10" x14ac:dyDescent="0.25">
      <c r="G125" s="18"/>
      <c r="H125" s="19"/>
      <c r="I125" s="20" t="s">
        <v>142</v>
      </c>
      <c r="J125" s="21">
        <f t="shared" si="4"/>
        <v>0</v>
      </c>
    </row>
    <row r="126" spans="7:10" x14ac:dyDescent="0.25">
      <c r="G126" s="18"/>
      <c r="H126" s="19"/>
      <c r="I126" s="20" t="s">
        <v>143</v>
      </c>
      <c r="J126" s="21">
        <f t="shared" si="4"/>
        <v>0</v>
      </c>
    </row>
    <row r="127" spans="7:10" x14ac:dyDescent="0.25">
      <c r="G127" s="18"/>
      <c r="H127" s="19"/>
      <c r="I127" s="20" t="s">
        <v>144</v>
      </c>
      <c r="J127" s="21">
        <f t="shared" si="4"/>
        <v>0</v>
      </c>
    </row>
    <row r="128" spans="7:10" x14ac:dyDescent="0.25">
      <c r="G128" s="18"/>
      <c r="H128" s="19"/>
      <c r="I128" s="20" t="s">
        <v>145</v>
      </c>
      <c r="J128" s="21">
        <f t="shared" si="4"/>
        <v>0</v>
      </c>
    </row>
    <row r="129" spans="7:10" x14ac:dyDescent="0.25">
      <c r="G129" s="18"/>
      <c r="H129" s="19"/>
      <c r="I129" s="20" t="s">
        <v>146</v>
      </c>
      <c r="J129" s="21">
        <f t="shared" si="4"/>
        <v>0</v>
      </c>
    </row>
    <row r="130" spans="7:10" x14ac:dyDescent="0.25">
      <c r="G130" s="18"/>
      <c r="H130" s="19"/>
      <c r="I130" s="20" t="s">
        <v>147</v>
      </c>
      <c r="J130" s="21">
        <f t="shared" si="4"/>
        <v>0</v>
      </c>
    </row>
    <row r="131" spans="7:10" x14ac:dyDescent="0.25">
      <c r="G131" s="18"/>
      <c r="H131" s="19"/>
      <c r="I131" s="20" t="s">
        <v>148</v>
      </c>
      <c r="J131" s="21">
        <f t="shared" ref="J131:J137" si="5">+IF(H131=I131,1,0)</f>
        <v>0</v>
      </c>
    </row>
    <row r="132" spans="7:10" x14ac:dyDescent="0.25">
      <c r="G132" s="18"/>
      <c r="H132" s="19"/>
      <c r="I132" s="20" t="s">
        <v>149</v>
      </c>
      <c r="J132" s="21">
        <f t="shared" si="5"/>
        <v>0</v>
      </c>
    </row>
    <row r="133" spans="7:10" x14ac:dyDescent="0.25">
      <c r="G133" s="18"/>
      <c r="H133" s="19"/>
      <c r="I133" s="20" t="s">
        <v>150</v>
      </c>
      <c r="J133" s="21">
        <f t="shared" si="5"/>
        <v>0</v>
      </c>
    </row>
    <row r="134" spans="7:10" x14ac:dyDescent="0.25">
      <c r="G134" s="18"/>
      <c r="H134" s="19"/>
      <c r="I134" s="20" t="s">
        <v>151</v>
      </c>
      <c r="J134" s="21">
        <f t="shared" si="5"/>
        <v>0</v>
      </c>
    </row>
    <row r="135" spans="7:10" x14ac:dyDescent="0.25">
      <c r="G135" s="18"/>
      <c r="H135" s="19"/>
      <c r="I135" s="20" t="s">
        <v>152</v>
      </c>
      <c r="J135" s="21">
        <f t="shared" si="5"/>
        <v>0</v>
      </c>
    </row>
    <row r="136" spans="7:10" x14ac:dyDescent="0.25">
      <c r="G136" s="18"/>
      <c r="H136" s="19"/>
      <c r="I136" s="20" t="s">
        <v>153</v>
      </c>
      <c r="J136" s="21">
        <f t="shared" si="5"/>
        <v>0</v>
      </c>
    </row>
    <row r="137" spans="7:10" x14ac:dyDescent="0.25">
      <c r="G137" s="18"/>
      <c r="H137" s="24"/>
      <c r="I137" s="25" t="s">
        <v>154</v>
      </c>
      <c r="J137" s="26">
        <f t="shared" si="5"/>
        <v>0</v>
      </c>
    </row>
  </sheetData>
  <autoFilter ref="G2:J2" xr:uid="{1D04FD68-0339-4B46-93B6-32821028A924}">
    <sortState xmlns:xlrd2="http://schemas.microsoft.com/office/spreadsheetml/2017/richdata2" ref="G3:J137">
      <sortCondition ref="H2"/>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C6553-3329-48FE-AD9E-62DC4FDA9683}">
  <dimension ref="B2:P34"/>
  <sheetViews>
    <sheetView tabSelected="1" zoomScale="80" zoomScaleNormal="80" workbookViewId="0">
      <selection activeCell="S11" sqref="S11"/>
    </sheetView>
  </sheetViews>
  <sheetFormatPr baseColWidth="10" defaultRowHeight="15" x14ac:dyDescent="0.25"/>
  <cols>
    <col min="2" max="2" width="17.42578125" hidden="1" customWidth="1"/>
    <col min="3" max="4" width="16.5703125" hidden="1" customWidth="1"/>
    <col min="5" max="5" width="2.85546875" hidden="1" customWidth="1"/>
    <col min="6" max="6" width="17.42578125" hidden="1" customWidth="1"/>
    <col min="7" max="7" width="16" hidden="1" customWidth="1"/>
    <col min="8" max="8" width="13.5703125" hidden="1" customWidth="1"/>
    <col min="9" max="9" width="5" hidden="1" customWidth="1"/>
    <col min="10" max="10" width="12.28515625" customWidth="1"/>
    <col min="12" max="12" width="14.28515625" bestFit="1" customWidth="1"/>
  </cols>
  <sheetData>
    <row r="2" spans="2:16" s="31" customFormat="1" x14ac:dyDescent="0.25">
      <c r="B2" s="31" t="s">
        <v>240</v>
      </c>
      <c r="C2" s="31" t="s">
        <v>241</v>
      </c>
      <c r="F2" s="31" t="s">
        <v>242</v>
      </c>
      <c r="G2" s="31" t="s">
        <v>243</v>
      </c>
      <c r="J2" s="32" t="s">
        <v>246</v>
      </c>
      <c r="K2" s="32" t="s">
        <v>244</v>
      </c>
      <c r="L2" s="32" t="s">
        <v>245</v>
      </c>
    </row>
    <row r="3" spans="2:16" x14ac:dyDescent="0.25">
      <c r="B3" t="s">
        <v>0</v>
      </c>
      <c r="C3" t="s">
        <v>0</v>
      </c>
      <c r="D3" t="str">
        <f>+VLOOKUP(C3,$J$3:$J$27,1,FALSE)</f>
        <v>id</v>
      </c>
      <c r="F3" t="s">
        <v>0</v>
      </c>
      <c r="G3" t="s">
        <v>0</v>
      </c>
      <c r="H3" t="str">
        <f>+VLOOKUP(G3,$J$3:$J$27,1,FALSE)</f>
        <v>id</v>
      </c>
      <c r="J3" t="str">
        <f t="shared" ref="J3:J23" si="0">+VLOOKUP(K3,$L$3:$L$34,1,FALSE)</f>
        <v>Clase</v>
      </c>
      <c r="K3" t="s">
        <v>1</v>
      </c>
      <c r="L3" t="s">
        <v>1</v>
      </c>
    </row>
    <row r="4" spans="2:16" x14ac:dyDescent="0.25">
      <c r="C4" t="s">
        <v>25</v>
      </c>
      <c r="D4" t="str">
        <f t="shared" ref="D4:D18" si="1">+VLOOKUP(C4,$J$3:$J$27,1,FALSE)</f>
        <v>Orden</v>
      </c>
      <c r="G4" t="s">
        <v>25</v>
      </c>
      <c r="H4" t="str">
        <f t="shared" ref="H4:H18" si="2">+VLOOKUP(G4,$J$3:$J$27,1,FALSE)</f>
        <v>Orden</v>
      </c>
      <c r="J4" t="str">
        <f t="shared" si="0"/>
        <v>Des</v>
      </c>
      <c r="K4" t="s">
        <v>80</v>
      </c>
      <c r="L4" t="s">
        <v>80</v>
      </c>
    </row>
    <row r="5" spans="2:16" x14ac:dyDescent="0.25">
      <c r="B5" t="s">
        <v>1</v>
      </c>
      <c r="C5" t="s">
        <v>1</v>
      </c>
      <c r="D5" t="str">
        <f t="shared" si="1"/>
        <v>Clase</v>
      </c>
      <c r="F5" t="s">
        <v>1</v>
      </c>
      <c r="G5" t="s">
        <v>1</v>
      </c>
      <c r="H5" t="str">
        <f t="shared" si="2"/>
        <v>Clase</v>
      </c>
      <c r="J5" t="str">
        <f t="shared" si="0"/>
        <v>Dominio</v>
      </c>
      <c r="K5" t="s">
        <v>2</v>
      </c>
      <c r="L5" t="s">
        <v>2</v>
      </c>
    </row>
    <row r="6" spans="2:16" x14ac:dyDescent="0.25">
      <c r="B6" t="s">
        <v>2</v>
      </c>
      <c r="C6" t="s">
        <v>2</v>
      </c>
      <c r="D6" t="str">
        <f t="shared" si="1"/>
        <v>Dominio</v>
      </c>
      <c r="F6" t="s">
        <v>2</v>
      </c>
      <c r="G6" t="s">
        <v>2</v>
      </c>
      <c r="H6" t="str">
        <f t="shared" si="2"/>
        <v>Dominio</v>
      </c>
      <c r="J6" t="str">
        <f t="shared" si="0"/>
        <v>Fex_c</v>
      </c>
      <c r="K6" t="s">
        <v>13</v>
      </c>
      <c r="L6" t="s">
        <v>13</v>
      </c>
      <c r="P6" s="33"/>
    </row>
    <row r="7" spans="2:16" x14ac:dyDescent="0.25">
      <c r="B7" t="s">
        <v>3</v>
      </c>
      <c r="C7" t="s">
        <v>26</v>
      </c>
      <c r="D7" t="str">
        <f t="shared" si="1"/>
        <v>P6020</v>
      </c>
      <c r="F7" t="s">
        <v>3</v>
      </c>
      <c r="G7" t="s">
        <v>26</v>
      </c>
      <c r="H7" t="str">
        <f t="shared" si="2"/>
        <v>P6020</v>
      </c>
      <c r="J7" t="str">
        <f t="shared" si="0"/>
        <v>Fex_dpto</v>
      </c>
      <c r="K7" t="s">
        <v>15</v>
      </c>
      <c r="L7" t="s">
        <v>15</v>
      </c>
    </row>
    <row r="8" spans="2:16" x14ac:dyDescent="0.25">
      <c r="B8" t="s">
        <v>4</v>
      </c>
      <c r="C8" t="s">
        <v>27</v>
      </c>
      <c r="D8" t="str">
        <f t="shared" si="1"/>
        <v>P6040</v>
      </c>
      <c r="F8" t="s">
        <v>4</v>
      </c>
      <c r="G8" t="s">
        <v>27</v>
      </c>
      <c r="H8" t="str">
        <f t="shared" si="2"/>
        <v>P6040</v>
      </c>
      <c r="J8" t="str">
        <f t="shared" si="0"/>
        <v>id</v>
      </c>
      <c r="K8" t="s">
        <v>0</v>
      </c>
      <c r="L8" t="s">
        <v>0</v>
      </c>
    </row>
    <row r="9" spans="2:16" x14ac:dyDescent="0.25">
      <c r="B9" t="s">
        <v>5</v>
      </c>
      <c r="C9" t="s">
        <v>28</v>
      </c>
      <c r="D9" t="str">
        <f t="shared" si="1"/>
        <v>P6050</v>
      </c>
      <c r="F9" t="s">
        <v>5</v>
      </c>
      <c r="G9" t="s">
        <v>28</v>
      </c>
      <c r="H9" t="str">
        <f t="shared" si="2"/>
        <v>P6050</v>
      </c>
      <c r="J9" t="str">
        <f t="shared" si="0"/>
        <v>Ina</v>
      </c>
      <c r="K9" t="s">
        <v>81</v>
      </c>
      <c r="L9" t="s">
        <v>81</v>
      </c>
    </row>
    <row r="10" spans="2:16" x14ac:dyDescent="0.25">
      <c r="B10" t="s">
        <v>9</v>
      </c>
      <c r="C10" t="s">
        <v>29</v>
      </c>
      <c r="D10" t="str">
        <f t="shared" si="1"/>
        <v>P6090</v>
      </c>
      <c r="F10" t="s">
        <v>9</v>
      </c>
      <c r="G10" t="s">
        <v>29</v>
      </c>
      <c r="H10" t="str">
        <f t="shared" si="2"/>
        <v>P6090</v>
      </c>
      <c r="J10" t="str">
        <f t="shared" si="0"/>
        <v>Li</v>
      </c>
      <c r="K10" t="s">
        <v>11</v>
      </c>
      <c r="L10" t="s">
        <v>20</v>
      </c>
    </row>
    <row r="11" spans="2:16" x14ac:dyDescent="0.25">
      <c r="B11" t="s">
        <v>10</v>
      </c>
      <c r="C11" t="s">
        <v>30</v>
      </c>
      <c r="D11" t="e">
        <f t="shared" si="1"/>
        <v>#N/A</v>
      </c>
      <c r="F11" t="s">
        <v>10</v>
      </c>
      <c r="G11" t="s">
        <v>30</v>
      </c>
      <c r="H11" t="e">
        <f t="shared" si="2"/>
        <v>#N/A</v>
      </c>
      <c r="J11" t="str">
        <f t="shared" si="0"/>
        <v>Lp</v>
      </c>
      <c r="K11" t="s">
        <v>12</v>
      </c>
      <c r="L11" t="s">
        <v>18</v>
      </c>
    </row>
    <row r="12" spans="2:16" x14ac:dyDescent="0.25">
      <c r="B12" t="s">
        <v>11</v>
      </c>
      <c r="C12" t="s">
        <v>31</v>
      </c>
      <c r="D12" t="str">
        <f t="shared" si="1"/>
        <v>P6210</v>
      </c>
      <c r="F12" t="s">
        <v>16</v>
      </c>
      <c r="G12" t="s">
        <v>31</v>
      </c>
      <c r="H12" t="str">
        <f t="shared" si="2"/>
        <v>P6210</v>
      </c>
      <c r="J12" t="str">
        <f t="shared" si="0"/>
        <v>Nper</v>
      </c>
      <c r="K12" t="s">
        <v>9</v>
      </c>
      <c r="L12" t="s">
        <v>154</v>
      </c>
    </row>
    <row r="13" spans="2:16" x14ac:dyDescent="0.25">
      <c r="B13" t="s">
        <v>12</v>
      </c>
      <c r="C13" t="s">
        <v>68</v>
      </c>
      <c r="D13" t="str">
        <f t="shared" si="1"/>
        <v>P7495</v>
      </c>
      <c r="F13" t="s">
        <v>17</v>
      </c>
      <c r="G13" t="s">
        <v>68</v>
      </c>
      <c r="H13" t="str">
        <f t="shared" si="2"/>
        <v>P7495</v>
      </c>
      <c r="J13" t="str">
        <f t="shared" si="0"/>
        <v>Npersug</v>
      </c>
      <c r="K13" t="s">
        <v>10</v>
      </c>
      <c r="L13" t="s">
        <v>16</v>
      </c>
    </row>
    <row r="14" spans="2:16" x14ac:dyDescent="0.25">
      <c r="B14" t="s">
        <v>13</v>
      </c>
      <c r="C14" t="s">
        <v>71</v>
      </c>
      <c r="D14" t="str">
        <f t="shared" si="1"/>
        <v>P7505</v>
      </c>
      <c r="F14" t="s">
        <v>18</v>
      </c>
      <c r="G14" t="s">
        <v>71</v>
      </c>
      <c r="H14" t="str">
        <f t="shared" si="2"/>
        <v>P7505</v>
      </c>
      <c r="J14" t="str">
        <f t="shared" si="0"/>
        <v>Oc</v>
      </c>
      <c r="K14" t="s">
        <v>79</v>
      </c>
      <c r="L14" t="s">
        <v>17</v>
      </c>
    </row>
    <row r="15" spans="2:16" x14ac:dyDescent="0.25">
      <c r="B15" t="s">
        <v>15</v>
      </c>
      <c r="C15" t="s">
        <v>78</v>
      </c>
      <c r="D15" t="str">
        <f t="shared" si="1"/>
        <v>Pet</v>
      </c>
      <c r="F15" t="s">
        <v>11</v>
      </c>
      <c r="G15" t="s">
        <v>78</v>
      </c>
      <c r="H15" t="str">
        <f t="shared" si="2"/>
        <v>Pet</v>
      </c>
      <c r="J15" t="str">
        <f t="shared" si="0"/>
        <v>Orden</v>
      </c>
      <c r="K15" t="s">
        <v>25</v>
      </c>
      <c r="L15" t="s">
        <v>11</v>
      </c>
    </row>
    <row r="16" spans="2:16" x14ac:dyDescent="0.25">
      <c r="C16" t="s">
        <v>79</v>
      </c>
      <c r="D16" t="str">
        <f t="shared" si="1"/>
        <v>Oc</v>
      </c>
      <c r="F16" t="s">
        <v>12</v>
      </c>
      <c r="G16" t="s">
        <v>79</v>
      </c>
      <c r="H16" t="str">
        <f t="shared" si="2"/>
        <v>Oc</v>
      </c>
      <c r="J16" t="str">
        <f t="shared" si="0"/>
        <v>P5000</v>
      </c>
      <c r="K16" t="s">
        <v>3</v>
      </c>
      <c r="L16" t="s">
        <v>12</v>
      </c>
    </row>
    <row r="17" spans="3:12" x14ac:dyDescent="0.25">
      <c r="C17" t="s">
        <v>80</v>
      </c>
      <c r="D17" t="str">
        <f t="shared" si="1"/>
        <v>Des</v>
      </c>
      <c r="F17" t="s">
        <v>19</v>
      </c>
      <c r="G17" t="s">
        <v>80</v>
      </c>
      <c r="H17" t="str">
        <f t="shared" si="2"/>
        <v>Des</v>
      </c>
      <c r="J17" t="str">
        <f t="shared" si="0"/>
        <v>P5010</v>
      </c>
      <c r="K17" t="s">
        <v>4</v>
      </c>
      <c r="L17" t="s">
        <v>22</v>
      </c>
    </row>
    <row r="18" spans="3:12" x14ac:dyDescent="0.25">
      <c r="C18" t="s">
        <v>81</v>
      </c>
      <c r="D18" t="str">
        <f t="shared" si="1"/>
        <v>Ina</v>
      </c>
      <c r="F18" t="s">
        <v>20</v>
      </c>
      <c r="G18" t="s">
        <v>81</v>
      </c>
      <c r="H18" t="str">
        <f t="shared" si="2"/>
        <v>Ina</v>
      </c>
      <c r="J18" t="str">
        <f t="shared" si="0"/>
        <v>P5090</v>
      </c>
      <c r="K18" t="s">
        <v>5</v>
      </c>
      <c r="L18" t="s">
        <v>9</v>
      </c>
    </row>
    <row r="19" spans="3:12" x14ac:dyDescent="0.25">
      <c r="F19" t="s">
        <v>21</v>
      </c>
      <c r="G19" t="s">
        <v>154</v>
      </c>
      <c r="J19" t="str">
        <f t="shared" si="0"/>
        <v>P6020</v>
      </c>
      <c r="K19" t="s">
        <v>26</v>
      </c>
      <c r="L19" t="s">
        <v>10</v>
      </c>
    </row>
    <row r="20" spans="3:12" x14ac:dyDescent="0.25">
      <c r="F20" t="s">
        <v>22</v>
      </c>
      <c r="J20" t="str">
        <f t="shared" si="0"/>
        <v>P6040</v>
      </c>
      <c r="K20" t="s">
        <v>27</v>
      </c>
      <c r="L20" t="s">
        <v>21</v>
      </c>
    </row>
    <row r="21" spans="3:12" x14ac:dyDescent="0.25">
      <c r="F21" t="s">
        <v>13</v>
      </c>
      <c r="J21" t="str">
        <f t="shared" si="0"/>
        <v>P6050</v>
      </c>
      <c r="K21" t="s">
        <v>28</v>
      </c>
      <c r="L21" t="s">
        <v>79</v>
      </c>
    </row>
    <row r="22" spans="3:12" x14ac:dyDescent="0.25">
      <c r="F22" t="s">
        <v>15</v>
      </c>
      <c r="J22" t="str">
        <f t="shared" si="0"/>
        <v>P6090</v>
      </c>
      <c r="K22" t="s">
        <v>29</v>
      </c>
      <c r="L22" t="s">
        <v>25</v>
      </c>
    </row>
    <row r="23" spans="3:12" x14ac:dyDescent="0.25">
      <c r="J23" t="str">
        <f t="shared" si="0"/>
        <v>P6210</v>
      </c>
      <c r="K23" t="s">
        <v>31</v>
      </c>
      <c r="L23" t="s">
        <v>3</v>
      </c>
    </row>
    <row r="24" spans="3:12" x14ac:dyDescent="0.25">
      <c r="J24" t="str">
        <f t="shared" ref="J24:J26" si="3">+VLOOKUP(K24,$L$3:$L$34,1,FALSE)</f>
        <v>P7495</v>
      </c>
      <c r="K24" t="s">
        <v>68</v>
      </c>
      <c r="L24" t="s">
        <v>4</v>
      </c>
    </row>
    <row r="25" spans="3:12" x14ac:dyDescent="0.25">
      <c r="J25" t="str">
        <f t="shared" si="3"/>
        <v>P7505</v>
      </c>
      <c r="K25" t="s">
        <v>71</v>
      </c>
      <c r="L25" t="s">
        <v>5</v>
      </c>
    </row>
    <row r="26" spans="3:12" x14ac:dyDescent="0.25">
      <c r="J26" t="str">
        <f t="shared" si="3"/>
        <v>Pet</v>
      </c>
      <c r="K26" t="s">
        <v>78</v>
      </c>
      <c r="L26" t="s">
        <v>26</v>
      </c>
    </row>
    <row r="27" spans="3:12" x14ac:dyDescent="0.25">
      <c r="L27" t="s">
        <v>27</v>
      </c>
    </row>
    <row r="28" spans="3:12" x14ac:dyDescent="0.25">
      <c r="L28" t="s">
        <v>28</v>
      </c>
    </row>
    <row r="29" spans="3:12" x14ac:dyDescent="0.25">
      <c r="L29" t="s">
        <v>29</v>
      </c>
    </row>
    <row r="30" spans="3:12" x14ac:dyDescent="0.25">
      <c r="L30" t="s">
        <v>31</v>
      </c>
    </row>
    <row r="31" spans="3:12" x14ac:dyDescent="0.25">
      <c r="L31" t="s">
        <v>68</v>
      </c>
    </row>
    <row r="32" spans="3:12" x14ac:dyDescent="0.25">
      <c r="L32" t="s">
        <v>71</v>
      </c>
    </row>
    <row r="33" spans="12:12" x14ac:dyDescent="0.25">
      <c r="L33" t="s">
        <v>78</v>
      </c>
    </row>
    <row r="34" spans="12:12" x14ac:dyDescent="0.25">
      <c r="L34" t="s">
        <v>19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Hoja3</vt:lpstr>
      <vt:lpstr>Resumen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Andres</dc:creator>
  <cp:lastModifiedBy>Enrique Alejandro García Monzón</cp:lastModifiedBy>
  <dcterms:created xsi:type="dcterms:W3CDTF">2022-06-29T01:59:06Z</dcterms:created>
  <dcterms:modified xsi:type="dcterms:W3CDTF">2022-07-09T04:03:37Z</dcterms:modified>
</cp:coreProperties>
</file>