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40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1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2.xml" ContentType="application/vnd.openxmlformats-officedocument.drawingml.chartshape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3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4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5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6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7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8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9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0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1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2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3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4.xml" ContentType="application/vnd.openxmlformats-officedocument.drawingml.chartshapes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5.xml" ContentType="application/vnd.openxmlformats-officedocument.drawingml.chartshapes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6.xml" ContentType="application/vnd.openxmlformats-officedocument.drawingml.chartshape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7.xml" ContentType="application/vnd.openxmlformats-officedocument.drawingml.chartshapes+xml"/>
  <Override PartName="/xl/drawings/drawing58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59.xml" ContentType="application/vnd.openxmlformats-officedocument.drawingml.chartshapes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60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Velasquez\Desktop\"/>
    </mc:Choice>
  </mc:AlternateContent>
  <workbookProtection workbookAlgorithmName="SHA-512" workbookHashValue="WRSW7/loopjS7fqfiA7fGCcTfM3nn9wJ9dAe2UrP/9u5Z26Osyi6nZ7dxsbU0LQ8xJWtJp5Nwn2w3HLCT1ZCdQ==" workbookSaltValue="tCnoLbINumKCM8DfChF0pQ==" workbookSpinCount="100000" lockStructure="1"/>
  <bookViews>
    <workbookView xWindow="0" yWindow="0" windowWidth="8895" windowHeight="9285" activeTab="3"/>
  </bookViews>
  <sheets>
    <sheet name="Arch" sheetId="2" r:id="rId1"/>
    <sheet name="CentOS" sheetId="3" r:id="rId2"/>
    <sheet name="Windows" sheetId="7" r:id="rId3"/>
    <sheet name="Comparativa" sheetId="4" r:id="rId4"/>
    <sheet name="comparativa cores" sheetId="6" r:id="rId5"/>
  </sheets>
  <calcPr calcId="162913"/>
</workbook>
</file>

<file path=xl/calcChain.xml><?xml version="1.0" encoding="utf-8"?>
<calcChain xmlns="http://schemas.openxmlformats.org/spreadsheetml/2006/main">
  <c r="AG43" i="4" l="1"/>
  <c r="AF43" i="4"/>
  <c r="AG42" i="4"/>
  <c r="AG41" i="4"/>
  <c r="AG40" i="4"/>
  <c r="AF42" i="4"/>
  <c r="AF41" i="4"/>
  <c r="AF40" i="4"/>
  <c r="AE43" i="4"/>
  <c r="AE42" i="4"/>
  <c r="AE41" i="4"/>
  <c r="AE40" i="4"/>
  <c r="AG39" i="4"/>
  <c r="AF39" i="4"/>
  <c r="AE39" i="4"/>
  <c r="N11" i="6" l="1"/>
  <c r="M10" i="6"/>
  <c r="D60" i="4"/>
  <c r="D36" i="4"/>
  <c r="E6" i="4"/>
  <c r="B104" i="7"/>
  <c r="K69" i="7"/>
  <c r="R34" i="7"/>
  <c r="P34" i="7"/>
  <c r="H34" i="7"/>
  <c r="O77" i="7" s="1"/>
  <c r="E12" i="4" s="1"/>
  <c r="F34" i="7"/>
  <c r="D34" i="7"/>
  <c r="H104" i="7"/>
  <c r="O87" i="7" s="1"/>
  <c r="E73" i="4" s="1"/>
  <c r="G104" i="7"/>
  <c r="N87" i="7" s="1"/>
  <c r="D73" i="4" s="1"/>
  <c r="F104" i="7"/>
  <c r="M87" i="7" s="1"/>
  <c r="C73" i="4" s="1"/>
  <c r="D104" i="7"/>
  <c r="O86" i="7" s="1"/>
  <c r="M11" i="6" s="1"/>
  <c r="C104" i="7"/>
  <c r="N86" i="7" s="1"/>
  <c r="D67" i="4" s="1"/>
  <c r="M86" i="7"/>
  <c r="M9" i="6" s="1"/>
  <c r="O76" i="7"/>
  <c r="C11" i="6" s="1"/>
  <c r="T69" i="7"/>
  <c r="O85" i="7" s="1"/>
  <c r="E60" i="4" s="1"/>
  <c r="S69" i="7"/>
  <c r="N85" i="7" s="1"/>
  <c r="L10" i="6" s="1"/>
  <c r="R69" i="7"/>
  <c r="M85" i="7" s="1"/>
  <c r="L9" i="6" s="1"/>
  <c r="P69" i="7"/>
  <c r="O84" i="7" s="1"/>
  <c r="K11" i="6" s="1"/>
  <c r="O69" i="7"/>
  <c r="N84" i="7" s="1"/>
  <c r="K10" i="6" s="1"/>
  <c r="N69" i="7"/>
  <c r="M84" i="7" s="1"/>
  <c r="K9" i="6" s="1"/>
  <c r="L69" i="7"/>
  <c r="O83" i="7" s="1"/>
  <c r="J11" i="6" s="1"/>
  <c r="N83" i="7"/>
  <c r="J10" i="6" s="1"/>
  <c r="J69" i="7"/>
  <c r="M83" i="7" s="1"/>
  <c r="J9" i="6" s="1"/>
  <c r="H69" i="7"/>
  <c r="O82" i="7" s="1"/>
  <c r="I11" i="6" s="1"/>
  <c r="G69" i="7"/>
  <c r="N82" i="7" s="1"/>
  <c r="I10" i="6" s="1"/>
  <c r="F69" i="7"/>
  <c r="M82" i="7" s="1"/>
  <c r="I9" i="6" s="1"/>
  <c r="D69" i="7"/>
  <c r="O81" i="7" s="1"/>
  <c r="E36" i="4" s="1"/>
  <c r="C69" i="7"/>
  <c r="N81" i="7" s="1"/>
  <c r="H10" i="6" s="1"/>
  <c r="B69" i="7"/>
  <c r="M81" i="7" s="1"/>
  <c r="C36" i="4" s="1"/>
  <c r="T34" i="7"/>
  <c r="O80" i="7" s="1"/>
  <c r="E30" i="4" s="1"/>
  <c r="S34" i="7"/>
  <c r="N80" i="7" s="1"/>
  <c r="D30" i="4" s="1"/>
  <c r="M80" i="7"/>
  <c r="G9" i="6" s="1"/>
  <c r="O79" i="7"/>
  <c r="E24" i="4" s="1"/>
  <c r="O34" i="7"/>
  <c r="N79" i="7" s="1"/>
  <c r="D24" i="4" s="1"/>
  <c r="N34" i="7"/>
  <c r="M79" i="7" s="1"/>
  <c r="F9" i="6" s="1"/>
  <c r="L34" i="7"/>
  <c r="O78" i="7" s="1"/>
  <c r="K34" i="7"/>
  <c r="N78" i="7" s="1"/>
  <c r="J34" i="7"/>
  <c r="M78" i="7" s="1"/>
  <c r="G34" i="7"/>
  <c r="N77" i="7" s="1"/>
  <c r="D12" i="4" s="1"/>
  <c r="M77" i="7"/>
  <c r="D9" i="6" s="1"/>
  <c r="C34" i="7"/>
  <c r="N76" i="7" s="1"/>
  <c r="B34" i="7"/>
  <c r="M76" i="7" s="1"/>
  <c r="K6" i="6"/>
  <c r="G6" i="6"/>
  <c r="C6" i="6"/>
  <c r="E35" i="4"/>
  <c r="C66" i="4"/>
  <c r="W80" i="3"/>
  <c r="I29" i="4" s="1"/>
  <c r="H104" i="3"/>
  <c r="Q87" i="3" s="1"/>
  <c r="I104" i="3"/>
  <c r="J104" i="3"/>
  <c r="S87" i="3" s="1"/>
  <c r="C104" i="3"/>
  <c r="Q86" i="3" s="1"/>
  <c r="D66" i="4" s="1"/>
  <c r="D104" i="3"/>
  <c r="E104" i="3"/>
  <c r="S86" i="3" s="1"/>
  <c r="W69" i="3"/>
  <c r="Q85" i="3" s="1"/>
  <c r="D59" i="4" s="1"/>
  <c r="X69" i="3"/>
  <c r="Y69" i="3"/>
  <c r="S85" i="3" s="1"/>
  <c r="R69" i="3"/>
  <c r="Q84" i="3" s="1"/>
  <c r="D53" i="4" s="1"/>
  <c r="S69" i="3"/>
  <c r="R84" i="3" s="1"/>
  <c r="T69" i="3"/>
  <c r="S84" i="3" s="1"/>
  <c r="M69" i="3"/>
  <c r="Q83" i="3" s="1"/>
  <c r="J7" i="6" s="1"/>
  <c r="N69" i="3"/>
  <c r="O69" i="3"/>
  <c r="S83" i="3" s="1"/>
  <c r="H69" i="3"/>
  <c r="Q82" i="3" s="1"/>
  <c r="W82" i="3" s="1"/>
  <c r="I41" i="4" s="1"/>
  <c r="I69" i="3"/>
  <c r="J69" i="3"/>
  <c r="S82" i="3" s="1"/>
  <c r="C69" i="3"/>
  <c r="D69" i="3"/>
  <c r="R81" i="3" s="1"/>
  <c r="E69" i="3"/>
  <c r="S81" i="3" s="1"/>
  <c r="W34" i="3"/>
  <c r="X34" i="3"/>
  <c r="Y34" i="3"/>
  <c r="S80" i="3" s="1"/>
  <c r="R34" i="3"/>
  <c r="Q79" i="3" s="1"/>
  <c r="S34" i="3"/>
  <c r="T34" i="3"/>
  <c r="S79" i="3" s="1"/>
  <c r="M34" i="3"/>
  <c r="N34" i="3"/>
  <c r="R78" i="3" s="1"/>
  <c r="E8" i="6" s="1"/>
  <c r="O34" i="3"/>
  <c r="S78" i="3" s="1"/>
  <c r="H34" i="3"/>
  <c r="Q77" i="3" s="1"/>
  <c r="W77" i="3" s="1"/>
  <c r="I11" i="4" s="1"/>
  <c r="I34" i="3"/>
  <c r="R77" i="3" s="1"/>
  <c r="D8" i="6" s="1"/>
  <c r="J34" i="3"/>
  <c r="S77" i="3" s="1"/>
  <c r="C34" i="3"/>
  <c r="D34" i="3"/>
  <c r="E34" i="3"/>
  <c r="S76" i="3" s="1"/>
  <c r="X76" i="3" s="1"/>
  <c r="G104" i="3"/>
  <c r="P87" i="3" s="1"/>
  <c r="N6" i="6" s="1"/>
  <c r="B104" i="3"/>
  <c r="P86" i="3" s="1"/>
  <c r="M6" i="6" s="1"/>
  <c r="Q69" i="3"/>
  <c r="P84" i="3" s="1"/>
  <c r="C53" i="4" s="1"/>
  <c r="L69" i="3"/>
  <c r="P83" i="3" s="1"/>
  <c r="C47" i="4" s="1"/>
  <c r="G69" i="3"/>
  <c r="P82" i="3" s="1"/>
  <c r="C41" i="4" s="1"/>
  <c r="V34" i="3"/>
  <c r="P80" i="3" s="1"/>
  <c r="V80" i="3" s="1"/>
  <c r="H29" i="4" s="1"/>
  <c r="Q34" i="3"/>
  <c r="P79" i="3" s="1"/>
  <c r="F6" i="6" s="1"/>
  <c r="L34" i="3"/>
  <c r="P78" i="3" s="1"/>
  <c r="E6" i="6" s="1"/>
  <c r="B34" i="3"/>
  <c r="P76" i="3" s="1"/>
  <c r="C5" i="4" s="1"/>
  <c r="R87" i="3"/>
  <c r="E72" i="4" s="1"/>
  <c r="R86" i="3"/>
  <c r="E66" i="4" s="1"/>
  <c r="R85" i="3"/>
  <c r="E59" i="4" s="1"/>
  <c r="V69" i="3"/>
  <c r="P85" i="3" s="1"/>
  <c r="C59" i="4" s="1"/>
  <c r="R83" i="3"/>
  <c r="J8" i="6" s="1"/>
  <c r="R82" i="3"/>
  <c r="I8" i="6" s="1"/>
  <c r="Q81" i="3"/>
  <c r="W81" i="3" s="1"/>
  <c r="I35" i="4" s="1"/>
  <c r="R80" i="3"/>
  <c r="X80" i="3" s="1"/>
  <c r="Q80" i="3"/>
  <c r="D29" i="4" s="1"/>
  <c r="R79" i="3"/>
  <c r="F8" i="6" s="1"/>
  <c r="Q78" i="3"/>
  <c r="D17" i="4" s="1"/>
  <c r="G34" i="3"/>
  <c r="P77" i="3" s="1"/>
  <c r="C11" i="4" s="1"/>
  <c r="R76" i="3"/>
  <c r="C8" i="6" s="1"/>
  <c r="Q76" i="3"/>
  <c r="D5" i="4" s="1"/>
  <c r="N86" i="2"/>
  <c r="M4" i="6" s="1"/>
  <c r="M84" i="2"/>
  <c r="R84" i="2" s="1"/>
  <c r="H52" i="4" s="1"/>
  <c r="G104" i="2"/>
  <c r="N87" i="2" s="1"/>
  <c r="H104" i="2"/>
  <c r="O87" i="2" s="1"/>
  <c r="C104" i="2"/>
  <c r="D104" i="2"/>
  <c r="O86" i="2" s="1"/>
  <c r="S69" i="2"/>
  <c r="N85" i="2" s="1"/>
  <c r="T69" i="2"/>
  <c r="O85" i="2" s="1"/>
  <c r="O69" i="2"/>
  <c r="N84" i="2" s="1"/>
  <c r="P69" i="2"/>
  <c r="O84" i="2" s="1"/>
  <c r="K69" i="2"/>
  <c r="N83" i="2" s="1"/>
  <c r="L69" i="2"/>
  <c r="O83" i="2" s="1"/>
  <c r="F104" i="2"/>
  <c r="M87" i="2" s="1"/>
  <c r="B104" i="2"/>
  <c r="M86" i="2" s="1"/>
  <c r="R69" i="2"/>
  <c r="M85" i="2" s="1"/>
  <c r="N69" i="2"/>
  <c r="F69" i="2"/>
  <c r="M82" i="2" s="1"/>
  <c r="B69" i="2"/>
  <c r="M81" i="2" s="1"/>
  <c r="G69" i="2"/>
  <c r="N82" i="2" s="1"/>
  <c r="H69" i="2"/>
  <c r="O82" i="2" s="1"/>
  <c r="C69" i="2"/>
  <c r="N81" i="2" s="1"/>
  <c r="D69" i="2"/>
  <c r="O81" i="2" s="1"/>
  <c r="J69" i="2"/>
  <c r="M83" i="2" s="1"/>
  <c r="S34" i="2"/>
  <c r="N80" i="2" s="1"/>
  <c r="T34" i="2"/>
  <c r="O80" i="2" s="1"/>
  <c r="O34" i="2"/>
  <c r="N79" i="2" s="1"/>
  <c r="P34" i="2"/>
  <c r="O79" i="2" s="1"/>
  <c r="K34" i="2"/>
  <c r="N78" i="2" s="1"/>
  <c r="L34" i="2"/>
  <c r="O78" i="2" s="1"/>
  <c r="R34" i="2"/>
  <c r="M80" i="2" s="1"/>
  <c r="N34" i="2"/>
  <c r="M79" i="2" s="1"/>
  <c r="J34" i="2"/>
  <c r="M78" i="2" s="1"/>
  <c r="G34" i="2"/>
  <c r="N77" i="2" s="1"/>
  <c r="H34" i="2"/>
  <c r="O77" i="2" s="1"/>
  <c r="F34" i="2"/>
  <c r="M77" i="2" s="1"/>
  <c r="C34" i="2"/>
  <c r="N76" i="2" s="1"/>
  <c r="D34" i="2"/>
  <c r="O76" i="2" s="1"/>
  <c r="B34" i="2"/>
  <c r="M76" i="2" s="1"/>
  <c r="C16" i="4" l="1"/>
  <c r="R78" i="2"/>
  <c r="H16" i="4" s="1"/>
  <c r="E3" i="6"/>
  <c r="L5" i="6"/>
  <c r="E58" i="4"/>
  <c r="R79" i="2"/>
  <c r="H22" i="4" s="1"/>
  <c r="C22" i="4"/>
  <c r="F3" i="6"/>
  <c r="N4" i="6"/>
  <c r="D71" i="4"/>
  <c r="S87" i="2"/>
  <c r="I71" i="4" s="1"/>
  <c r="I3" i="6"/>
  <c r="C40" i="4"/>
  <c r="R82" i="2"/>
  <c r="H40" i="4" s="1"/>
  <c r="N5" i="6"/>
  <c r="E71" i="4"/>
  <c r="C4" i="4"/>
  <c r="C3" i="6"/>
  <c r="R76" i="2"/>
  <c r="H4" i="4" s="1"/>
  <c r="E10" i="6"/>
  <c r="D18" i="4"/>
  <c r="E11" i="6"/>
  <c r="E18" i="4"/>
  <c r="R80" i="2"/>
  <c r="H28" i="4" s="1"/>
  <c r="G3" i="6"/>
  <c r="C28" i="4"/>
  <c r="D6" i="4"/>
  <c r="C10" i="6"/>
  <c r="E5" i="6"/>
  <c r="E16" i="4"/>
  <c r="L3" i="6"/>
  <c r="R85" i="2"/>
  <c r="H58" i="4" s="1"/>
  <c r="C58" i="4"/>
  <c r="F4" i="6"/>
  <c r="S79" i="2"/>
  <c r="I22" i="4" s="1"/>
  <c r="D22" i="4"/>
  <c r="E28" i="4"/>
  <c r="G5" i="6"/>
  <c r="N3" i="6"/>
  <c r="C71" i="4"/>
  <c r="R87" i="2"/>
  <c r="H71" i="4" s="1"/>
  <c r="D4" i="4"/>
  <c r="C4" i="6"/>
  <c r="S76" i="2"/>
  <c r="I4" i="4" s="1"/>
  <c r="S83" i="2"/>
  <c r="I46" i="4" s="1"/>
  <c r="D46" i="4"/>
  <c r="J4" i="6"/>
  <c r="E40" i="4"/>
  <c r="I5" i="6"/>
  <c r="D40" i="4"/>
  <c r="S82" i="2"/>
  <c r="I40" i="4" s="1"/>
  <c r="I4" i="6"/>
  <c r="C6" i="4"/>
  <c r="C9" i="6"/>
  <c r="E65" i="4"/>
  <c r="M5" i="6"/>
  <c r="S78" i="2"/>
  <c r="I16" i="4" s="1"/>
  <c r="E4" i="6"/>
  <c r="D16" i="4"/>
  <c r="F5" i="6"/>
  <c r="E22" i="4"/>
  <c r="M3" i="6"/>
  <c r="C65" i="4"/>
  <c r="R86" i="2"/>
  <c r="H65" i="4" s="1"/>
  <c r="N7" i="6"/>
  <c r="D72" i="4"/>
  <c r="W87" i="3"/>
  <c r="I72" i="4" s="1"/>
  <c r="G4" i="6"/>
  <c r="S80" i="2"/>
  <c r="I28" i="4" s="1"/>
  <c r="D28" i="4"/>
  <c r="R83" i="2"/>
  <c r="H46" i="4" s="1"/>
  <c r="J3" i="6"/>
  <c r="C46" i="4"/>
  <c r="L4" i="6"/>
  <c r="S85" i="2"/>
  <c r="I58" i="4" s="1"/>
  <c r="D58" i="4"/>
  <c r="H3" i="6"/>
  <c r="R81" i="2"/>
  <c r="H34" i="4" s="1"/>
  <c r="C34" i="4"/>
  <c r="R78" i="7"/>
  <c r="H18" i="4" s="1"/>
  <c r="C18" i="4"/>
  <c r="E9" i="6"/>
  <c r="F7" i="6"/>
  <c r="D23" i="4"/>
  <c r="W79" i="3"/>
  <c r="I23" i="4" s="1"/>
  <c r="E4" i="4"/>
  <c r="C5" i="6"/>
  <c r="E46" i="4"/>
  <c r="J5" i="6"/>
  <c r="R77" i="2"/>
  <c r="H10" i="4" s="1"/>
  <c r="D3" i="6"/>
  <c r="C10" i="4"/>
  <c r="E10" i="4"/>
  <c r="D5" i="6"/>
  <c r="E34" i="4"/>
  <c r="H5" i="6"/>
  <c r="K5" i="6"/>
  <c r="E52" i="4"/>
  <c r="S77" i="2"/>
  <c r="I10" i="4" s="1"/>
  <c r="D10" i="4"/>
  <c r="D4" i="6"/>
  <c r="H4" i="6"/>
  <c r="D34" i="4"/>
  <c r="S81" i="2"/>
  <c r="I34" i="4" s="1"/>
  <c r="S84" i="2"/>
  <c r="I52" i="4" s="1"/>
  <c r="K4" i="6"/>
  <c r="D52" i="4"/>
  <c r="X81" i="3"/>
  <c r="X79" i="3"/>
  <c r="C72" i="4"/>
  <c r="D35" i="4"/>
  <c r="C7" i="6"/>
  <c r="G7" i="6"/>
  <c r="K7" i="6"/>
  <c r="C42" i="4"/>
  <c r="C67" i="4"/>
  <c r="N10" i="6"/>
  <c r="X86" i="3"/>
  <c r="E5" i="4"/>
  <c r="E41" i="4"/>
  <c r="G8" i="6"/>
  <c r="L6" i="6"/>
  <c r="E42" i="4"/>
  <c r="E67" i="4"/>
  <c r="N9" i="6"/>
  <c r="D11" i="6"/>
  <c r="W86" i="3"/>
  <c r="I66" i="4" s="1"/>
  <c r="X78" i="3"/>
  <c r="D41" i="4"/>
  <c r="D6" i="6"/>
  <c r="H7" i="6"/>
  <c r="L7" i="6"/>
  <c r="C12" i="4"/>
  <c r="D42" i="4"/>
  <c r="D10" i="6"/>
  <c r="S86" i="2"/>
  <c r="I65" i="4" s="1"/>
  <c r="X85" i="3"/>
  <c r="W78" i="3"/>
  <c r="I17" i="4" s="1"/>
  <c r="E11" i="4"/>
  <c r="E47" i="4"/>
  <c r="D7" i="6"/>
  <c r="H8" i="6"/>
  <c r="L8" i="6"/>
  <c r="C24" i="4"/>
  <c r="C48" i="4"/>
  <c r="F11" i="6"/>
  <c r="W85" i="3"/>
  <c r="I59" i="4" s="1"/>
  <c r="X77" i="3"/>
  <c r="C52" i="4"/>
  <c r="C17" i="4"/>
  <c r="D11" i="4"/>
  <c r="D47" i="4"/>
  <c r="I6" i="6"/>
  <c r="E48" i="4"/>
  <c r="F10" i="6"/>
  <c r="G11" i="6"/>
  <c r="D65" i="4"/>
  <c r="W83" i="3"/>
  <c r="I47" i="4" s="1"/>
  <c r="C23" i="4"/>
  <c r="E17" i="4"/>
  <c r="E7" i="6"/>
  <c r="I7" i="6"/>
  <c r="M7" i="6"/>
  <c r="D48" i="4"/>
  <c r="G10" i="6"/>
  <c r="H11" i="6"/>
  <c r="X82" i="3"/>
  <c r="X87" i="3"/>
  <c r="C29" i="4"/>
  <c r="M8" i="6"/>
  <c r="C30" i="4"/>
  <c r="C54" i="4"/>
  <c r="E23" i="4"/>
  <c r="K3" i="6"/>
  <c r="J6" i="6"/>
  <c r="E54" i="4"/>
  <c r="H9" i="6"/>
  <c r="D54" i="4"/>
  <c r="X83" i="3"/>
  <c r="E29" i="4"/>
  <c r="N8" i="6"/>
  <c r="C60" i="4"/>
  <c r="L11" i="6"/>
  <c r="S87" i="7"/>
  <c r="I73" i="4" s="1"/>
  <c r="R87" i="7"/>
  <c r="H73" i="4" s="1"/>
  <c r="S86" i="7"/>
  <c r="I67" i="4" s="1"/>
  <c r="R86" i="7"/>
  <c r="H67" i="4" s="1"/>
  <c r="S85" i="7"/>
  <c r="I60" i="4" s="1"/>
  <c r="R85" i="7"/>
  <c r="H60" i="4" s="1"/>
  <c r="K8" i="6"/>
  <c r="W84" i="3"/>
  <c r="I53" i="4" s="1"/>
  <c r="X84" i="3"/>
  <c r="E53" i="4"/>
  <c r="S84" i="7"/>
  <c r="I54" i="4" s="1"/>
  <c r="R84" i="7"/>
  <c r="H54" i="4" s="1"/>
  <c r="S83" i="7"/>
  <c r="I48" i="4" s="1"/>
  <c r="R83" i="7"/>
  <c r="H48" i="4" s="1"/>
  <c r="S82" i="7"/>
  <c r="I42" i="4" s="1"/>
  <c r="R82" i="7"/>
  <c r="H42" i="4" s="1"/>
  <c r="S81" i="7"/>
  <c r="I36" i="4" s="1"/>
  <c r="R81" i="7"/>
  <c r="H36" i="4" s="1"/>
  <c r="R80" i="7"/>
  <c r="H30" i="4" s="1"/>
  <c r="S80" i="7"/>
  <c r="I30" i="4" s="1"/>
  <c r="S78" i="7"/>
  <c r="I18" i="4" s="1"/>
  <c r="S77" i="7"/>
  <c r="I12" i="4" s="1"/>
  <c r="R77" i="7"/>
  <c r="H12" i="4" s="1"/>
  <c r="S76" i="7"/>
  <c r="I6" i="4" s="1"/>
  <c r="R76" i="7"/>
  <c r="H6" i="4" s="1"/>
  <c r="R79" i="7"/>
  <c r="H24" i="4" s="1"/>
  <c r="S79" i="7"/>
  <c r="I24" i="4" s="1"/>
  <c r="V86" i="3"/>
  <c r="H66" i="4" s="1"/>
  <c r="V85" i="3"/>
  <c r="H59" i="4" s="1"/>
  <c r="V87" i="3"/>
  <c r="H72" i="4" s="1"/>
  <c r="V79" i="3"/>
  <c r="H23" i="4" s="1"/>
  <c r="V78" i="3"/>
  <c r="H17" i="4" s="1"/>
  <c r="V83" i="3"/>
  <c r="H47" i="4" s="1"/>
  <c r="V77" i="3"/>
  <c r="H11" i="4" s="1"/>
  <c r="V82" i="3"/>
  <c r="H41" i="4" s="1"/>
  <c r="B69" i="3"/>
  <c r="P81" i="3" s="1"/>
  <c r="V76" i="3"/>
  <c r="H5" i="4" s="1"/>
  <c r="V84" i="3"/>
  <c r="H53" i="4" s="1"/>
  <c r="W76" i="3"/>
  <c r="I5" i="4" s="1"/>
  <c r="V81" i="3" l="1"/>
  <c r="H35" i="4" s="1"/>
  <c r="H6" i="6"/>
  <c r="C35" i="4"/>
</calcChain>
</file>

<file path=xl/sharedStrings.xml><?xml version="1.0" encoding="utf-8"?>
<sst xmlns="http://schemas.openxmlformats.org/spreadsheetml/2006/main" count="283" uniqueCount="47">
  <si>
    <t>1 th</t>
  </si>
  <si>
    <t>2th</t>
  </si>
  <si>
    <r>
      <t>4</t>
    </r>
    <r>
      <rPr>
        <vertAlign val="superscript"/>
        <sz val="11"/>
        <color theme="1"/>
        <rFont val="Liberation Sans"/>
      </rPr>
      <t>th</t>
    </r>
  </si>
  <si>
    <t>1th</t>
  </si>
  <si>
    <t>Maquina 1</t>
  </si>
  <si>
    <t>Maquina 2</t>
  </si>
  <si>
    <t>Maquina 3</t>
  </si>
  <si>
    <t>4th</t>
  </si>
  <si>
    <t>promedio rendiemientos por hilos</t>
  </si>
  <si>
    <t>SpeedUp</t>
  </si>
  <si>
    <t>6th</t>
  </si>
  <si>
    <t>Matrix size (100)</t>
  </si>
  <si>
    <t>SpeedUp (100)</t>
  </si>
  <si>
    <t>Matrix size (250)</t>
  </si>
  <si>
    <t>Matrix size (500)</t>
  </si>
  <si>
    <t>Matrix size (750)</t>
  </si>
  <si>
    <t>Matrix size (1000)</t>
  </si>
  <si>
    <t>Matrix size (1500)</t>
  </si>
  <si>
    <t>Matrix size (2000)</t>
  </si>
  <si>
    <t>Matrix size (2500)</t>
  </si>
  <si>
    <t>Matrix size (3000)</t>
  </si>
  <si>
    <t>Matrix size (3500)</t>
  </si>
  <si>
    <t>Matrix size (4000)</t>
  </si>
  <si>
    <t>Matrix size (1250)</t>
  </si>
  <si>
    <t>SpeedUp (250)</t>
  </si>
  <si>
    <t>SpeedUp (500)</t>
  </si>
  <si>
    <t>SpeedUp (750)</t>
  </si>
  <si>
    <t>SpeedUp (1000)</t>
  </si>
  <si>
    <t>SpeedUp (1250)</t>
  </si>
  <si>
    <t>SpeedUp (1500)</t>
  </si>
  <si>
    <t>SpeedUp (2000)</t>
  </si>
  <si>
    <t>SpeedUp (2500)</t>
  </si>
  <si>
    <t>SpeedUp (3000)</t>
  </si>
  <si>
    <t>SpeedUp (3500)</t>
  </si>
  <si>
    <t>SpeedUp (4000)</t>
  </si>
  <si>
    <t>Maquina 1 (1)</t>
  </si>
  <si>
    <t>Maquina 1 (2)</t>
  </si>
  <si>
    <t>Maquina 1 (4)</t>
  </si>
  <si>
    <t>Maquina 2 (1)</t>
  </si>
  <si>
    <t>Maquina 2 (2)</t>
  </si>
  <si>
    <t>Maquina 2 (4)</t>
  </si>
  <si>
    <t>Comparativa de rendimiento por cores</t>
  </si>
  <si>
    <t>31..695</t>
  </si>
  <si>
    <t>Maquina 3 (1)</t>
  </si>
  <si>
    <t>Maquina 3 (2)</t>
  </si>
  <si>
    <t>Maquina 3 (4)</t>
  </si>
  <si>
    <t>Comparativa de la jerarquia de memoria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</si>
</sst>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7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vertAlign val="superscript"/>
      <sz val="11"/>
      <color theme="1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0" fontId="13" fillId="8" borderId="0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4" fillId="8" borderId="1"/>
    <xf numFmtId="0" fontId="15" fillId="0" borderId="0"/>
    <xf numFmtId="0" fontId="2" fillId="0" borderId="0"/>
    <xf numFmtId="0" fontId="2" fillId="0" borderId="0"/>
    <xf numFmtId="0" fontId="5" fillId="0" borderId="0"/>
  </cellStyleXfs>
  <cellXfs count="14">
    <xf numFmtId="0" fontId="0" fillId="0" borderId="0" xfId="0"/>
    <xf numFmtId="0" fontId="0" fillId="10" borderId="2" xfId="0" applyFill="1" applyBorder="1"/>
    <xf numFmtId="0" fontId="0" fillId="0" borderId="2" xfId="0" applyBorder="1"/>
    <xf numFmtId="0" fontId="0" fillId="9" borderId="2" xfId="0" applyFill="1" applyBorder="1"/>
    <xf numFmtId="0" fontId="0" fillId="10" borderId="5" xfId="0" applyFill="1" applyBorder="1"/>
    <xf numFmtId="0" fontId="0" fillId="0" borderId="0" xfId="0" applyBorder="1"/>
    <xf numFmtId="164" fontId="0" fillId="10" borderId="2" xfId="1" applyNumberFormat="1" applyFont="1" applyFill="1" applyBorder="1"/>
    <xf numFmtId="0" fontId="0" fillId="0" borderId="2" xfId="0" applyBorder="1" applyAlignment="1"/>
    <xf numFmtId="0" fontId="0" fillId="0" borderId="3" xfId="0" applyBorder="1"/>
    <xf numFmtId="0" fontId="0" fillId="0" borderId="6" xfId="0" applyBorder="1"/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</cellXfs>
  <cellStyles count="20">
    <cellStyle name="Accent" xfId="3"/>
    <cellStyle name="Accent 1" xfId="4"/>
    <cellStyle name="Accent 2" xfId="5"/>
    <cellStyle name="Accent 3" xfId="6"/>
    <cellStyle name="Bad" xfId="7"/>
    <cellStyle name="Error" xfId="8"/>
    <cellStyle name="Footnote" xfId="9"/>
    <cellStyle name="Good" xfId="10"/>
    <cellStyle name="Heading" xfId="11"/>
    <cellStyle name="Heading 1" xfId="12"/>
    <cellStyle name="Heading 2" xfId="13"/>
    <cellStyle name="Hyperlink" xfId="14"/>
    <cellStyle name="Millares" xfId="1" builtinId="3"/>
    <cellStyle name="Neutral" xfId="2" builtinId="28" customBuiltin="1"/>
    <cellStyle name="Normal" xfId="0" builtinId="0" customBuiltin="1"/>
    <cellStyle name="Note" xfId="15"/>
    <cellStyle name="Result" xfId="16"/>
    <cellStyle name="Status" xfId="17"/>
    <cellStyle name="Text" xfId="18"/>
    <cellStyle name="Warning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9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0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2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3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5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6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7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9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Arch!$M$75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Arch!$L$76:$L$77</c:f>
              <c:numCache>
                <c:formatCode>General</c:formatCode>
                <c:ptCount val="2"/>
                <c:pt idx="0">
                  <c:v>100</c:v>
                </c:pt>
                <c:pt idx="1">
                  <c:v>250</c:v>
                </c:pt>
              </c:numCache>
            </c:numRef>
          </c:cat>
          <c:val>
            <c:numRef>
              <c:f>Arch!$M$76:$M$77</c:f>
              <c:numCache>
                <c:formatCode>General</c:formatCode>
                <c:ptCount val="2"/>
                <c:pt idx="0">
                  <c:v>4.9486E-3</c:v>
                </c:pt>
                <c:pt idx="1">
                  <c:v>8.288813333333335E-2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C-4FE5-85F6-C70BEDF1AB41}"/>
            </c:ext>
          </c:extLst>
        </c:ser>
        <c:ser>
          <c:idx val="1"/>
          <c:order val="1"/>
          <c:tx>
            <c:strRef>
              <c:f>Arch!$N$75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Arch!$L$76:$L$77</c:f>
              <c:numCache>
                <c:formatCode>General</c:formatCode>
                <c:ptCount val="2"/>
                <c:pt idx="0">
                  <c:v>100</c:v>
                </c:pt>
                <c:pt idx="1">
                  <c:v>250</c:v>
                </c:pt>
              </c:numCache>
            </c:numRef>
          </c:cat>
          <c:val>
            <c:numRef>
              <c:f>Arch!$N$76:$N$77</c:f>
              <c:numCache>
                <c:formatCode>General</c:formatCode>
                <c:ptCount val="2"/>
                <c:pt idx="0">
                  <c:v>2.701566666666667E-3</c:v>
                </c:pt>
                <c:pt idx="1">
                  <c:v>4.0318466666666677E-2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C-4FE5-85F6-C70BEDF1AB41}"/>
            </c:ext>
          </c:extLst>
        </c:ser>
        <c:ser>
          <c:idx val="2"/>
          <c:order val="2"/>
          <c:tx>
            <c:strRef>
              <c:f>Arch!$O$75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Arch!$L$76:$L$77</c:f>
              <c:numCache>
                <c:formatCode>General</c:formatCode>
                <c:ptCount val="2"/>
                <c:pt idx="0">
                  <c:v>100</c:v>
                </c:pt>
                <c:pt idx="1">
                  <c:v>250</c:v>
                </c:pt>
              </c:numCache>
            </c:numRef>
          </c:cat>
          <c:val>
            <c:numRef>
              <c:f>Arch!$O$76:$O$77</c:f>
              <c:numCache>
                <c:formatCode>General</c:formatCode>
                <c:ptCount val="2"/>
                <c:pt idx="0">
                  <c:v>2.461433333333333E-3</c:v>
                </c:pt>
                <c:pt idx="1">
                  <c:v>3.5972899999999995E-2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C-4FE5-85F6-C70BEDF1A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Arch!$M$75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Arch!$L$85:$L$86</c:f>
              <c:numCache>
                <c:formatCode>General</c:formatCode>
                <c:ptCount val="2"/>
                <c:pt idx="0">
                  <c:v>3000</c:v>
                </c:pt>
                <c:pt idx="1">
                  <c:v>3500</c:v>
                </c:pt>
              </c:numCache>
            </c:numRef>
          </c:cat>
          <c:val>
            <c:numRef>
              <c:f>Arch!$M$85:$M$86</c:f>
              <c:numCache>
                <c:formatCode>General</c:formatCode>
                <c:ptCount val="2"/>
                <c:pt idx="0">
                  <c:v>253.92182276666668</c:v>
                </c:pt>
                <c:pt idx="1">
                  <c:v>484.75896413333328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4-4AA4-952D-CF94779C4992}"/>
            </c:ext>
          </c:extLst>
        </c:ser>
        <c:ser>
          <c:idx val="1"/>
          <c:order val="1"/>
          <c:tx>
            <c:strRef>
              <c:f>Arch!$N$75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Arch!$L$85:$L$86</c:f>
              <c:numCache>
                <c:formatCode>General</c:formatCode>
                <c:ptCount val="2"/>
                <c:pt idx="0">
                  <c:v>3000</c:v>
                </c:pt>
                <c:pt idx="1">
                  <c:v>3500</c:v>
                </c:pt>
              </c:numCache>
            </c:numRef>
          </c:cat>
          <c:val>
            <c:numRef>
              <c:f>Arch!$N$85:$N$86</c:f>
              <c:numCache>
                <c:formatCode>General</c:formatCode>
                <c:ptCount val="2"/>
                <c:pt idx="0">
                  <c:v>122.6813506</c:v>
                </c:pt>
                <c:pt idx="1">
                  <c:v>215.60801303333335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4-4AA4-952D-CF94779C4992}"/>
            </c:ext>
          </c:extLst>
        </c:ser>
        <c:ser>
          <c:idx val="2"/>
          <c:order val="2"/>
          <c:tx>
            <c:strRef>
              <c:f>Arch!$O$75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Arch!$L$85:$L$86</c:f>
              <c:numCache>
                <c:formatCode>General</c:formatCode>
                <c:ptCount val="2"/>
                <c:pt idx="0">
                  <c:v>3000</c:v>
                </c:pt>
                <c:pt idx="1">
                  <c:v>3500</c:v>
                </c:pt>
              </c:numCache>
            </c:numRef>
          </c:cat>
          <c:val>
            <c:numRef>
              <c:f>Arch!$O$85:$O$86</c:f>
              <c:numCache>
                <c:formatCode>General</c:formatCode>
                <c:ptCount val="2"/>
                <c:pt idx="0">
                  <c:v>122.71010756666666</c:v>
                </c:pt>
                <c:pt idx="1">
                  <c:v>209.76917236666668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4-4AA4-952D-CF94779C4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Arch!$M$75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Arch!$L$86:$L$87</c:f>
              <c:numCache>
                <c:formatCode>General</c:formatCode>
                <c:ptCount val="2"/>
                <c:pt idx="0">
                  <c:v>3500</c:v>
                </c:pt>
                <c:pt idx="1">
                  <c:v>4000</c:v>
                </c:pt>
              </c:numCache>
            </c:numRef>
          </c:cat>
          <c:val>
            <c:numRef>
              <c:f>Arch!$M$86:$M$87</c:f>
              <c:numCache>
                <c:formatCode>General</c:formatCode>
                <c:ptCount val="2"/>
                <c:pt idx="0">
                  <c:v>484.75896413333328</c:v>
                </c:pt>
                <c:pt idx="1">
                  <c:v>652.66168623333328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0-4DDF-B969-E2441BA9FAB2}"/>
            </c:ext>
          </c:extLst>
        </c:ser>
        <c:ser>
          <c:idx val="1"/>
          <c:order val="1"/>
          <c:tx>
            <c:strRef>
              <c:f>Arch!$N$75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Arch!$L$86:$L$87</c:f>
              <c:numCache>
                <c:formatCode>General</c:formatCode>
                <c:ptCount val="2"/>
                <c:pt idx="0">
                  <c:v>3500</c:v>
                </c:pt>
                <c:pt idx="1">
                  <c:v>4000</c:v>
                </c:pt>
              </c:numCache>
            </c:numRef>
          </c:cat>
          <c:val>
            <c:numRef>
              <c:f>Arch!$N$86:$N$87</c:f>
              <c:numCache>
                <c:formatCode>General</c:formatCode>
                <c:ptCount val="2"/>
                <c:pt idx="0">
                  <c:v>215.60801303333335</c:v>
                </c:pt>
                <c:pt idx="1">
                  <c:v>318.88821896666667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0-4DDF-B969-E2441BA9FAB2}"/>
            </c:ext>
          </c:extLst>
        </c:ser>
        <c:ser>
          <c:idx val="2"/>
          <c:order val="2"/>
          <c:tx>
            <c:strRef>
              <c:f>Arch!$O$75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Arch!$L$86:$L$87</c:f>
              <c:numCache>
                <c:formatCode>General</c:formatCode>
                <c:ptCount val="2"/>
                <c:pt idx="0">
                  <c:v>3500</c:v>
                </c:pt>
                <c:pt idx="1">
                  <c:v>4000</c:v>
                </c:pt>
              </c:numCache>
            </c:numRef>
          </c:cat>
          <c:val>
            <c:numRef>
              <c:f>Arch!$O$86:$O$87</c:f>
              <c:numCache>
                <c:formatCode>General</c:formatCode>
                <c:ptCount val="2"/>
                <c:pt idx="0">
                  <c:v>209.76917236666668</c:v>
                </c:pt>
                <c:pt idx="1">
                  <c:v>325.76985023333339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0-4DDF-B969-E2441BA9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2127480941105"/>
          <c:y val="0.18798409102553668"/>
          <c:w val="0.86225280132669468"/>
          <c:h val="0.583359449089049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Arch!$R$75</c:f>
              <c:strCache>
                <c:ptCount val="1"/>
                <c:pt idx="0">
                  <c:v> 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Arch!$Q$76:$Q$87</c:f>
              <c:numCache>
                <c:formatCode>General</c:formatCode>
                <c:ptCount val="12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cat>
          <c:val>
            <c:numRef>
              <c:f>Arch!$R$76:$R$87</c:f>
              <c:numCache>
                <c:formatCode>General</c:formatCode>
                <c:ptCount val="12"/>
                <c:pt idx="0">
                  <c:v>1.8317519464014704</c:v>
                </c:pt>
                <c:pt idx="1">
                  <c:v>2.0558354567055295</c:v>
                </c:pt>
                <c:pt idx="2">
                  <c:v>2.0611053033643785</c:v>
                </c:pt>
                <c:pt idx="3">
                  <c:v>2.1331072164213922</c:v>
                </c:pt>
                <c:pt idx="4">
                  <c:v>2.1215255995418176</c:v>
                </c:pt>
                <c:pt idx="5">
                  <c:v>2.0907482351988085</c:v>
                </c:pt>
                <c:pt idx="6">
                  <c:v>2.1092361315760262</c:v>
                </c:pt>
                <c:pt idx="7">
                  <c:v>2.1064769903536349</c:v>
                </c:pt>
                <c:pt idx="8">
                  <c:v>2.1088919257486727</c:v>
                </c:pt>
                <c:pt idx="9">
                  <c:v>2.0697670960158687</c:v>
                </c:pt>
                <c:pt idx="10">
                  <c:v>2.2483346389282328</c:v>
                </c:pt>
                <c:pt idx="11">
                  <c:v>2.0466785770519667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A-4ED3-A20C-325A5B91C601}"/>
            </c:ext>
          </c:extLst>
        </c:ser>
        <c:ser>
          <c:idx val="1"/>
          <c:order val="1"/>
          <c:tx>
            <c:strRef>
              <c:f>Arch!$S$75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Arch!$Q$76:$Q$87</c:f>
              <c:numCache>
                <c:formatCode>General</c:formatCode>
                <c:ptCount val="12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cat>
          <c:val>
            <c:numRef>
              <c:f>Arch!$S$76:$S$87</c:f>
              <c:numCache>
                <c:formatCode>General</c:formatCode>
                <c:ptCount val="12"/>
                <c:pt idx="0">
                  <c:v>1.0975583332204817</c:v>
                </c:pt>
                <c:pt idx="1">
                  <c:v>1.1208011215850455</c:v>
                </c:pt>
                <c:pt idx="2">
                  <c:v>1.1258116408031447</c:v>
                </c:pt>
                <c:pt idx="3">
                  <c:v>1.3506082182719554</c:v>
                </c:pt>
                <c:pt idx="4">
                  <c:v>1.0255728704983629</c:v>
                </c:pt>
                <c:pt idx="5">
                  <c:v>1.2830197698454173</c:v>
                </c:pt>
                <c:pt idx="6">
                  <c:v>1.0227180981214961</c:v>
                </c:pt>
                <c:pt idx="7">
                  <c:v>0.98927681632304154</c:v>
                </c:pt>
                <c:pt idx="8">
                  <c:v>1.0177516359968939</c:v>
                </c:pt>
                <c:pt idx="9">
                  <c:v>0.9997656511982842</c:v>
                </c:pt>
                <c:pt idx="10">
                  <c:v>1.0278345983863666</c:v>
                </c:pt>
                <c:pt idx="11">
                  <c:v>0.97887578834647304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A-4ED3-A20C-325A5B91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064031"/>
        <c:axId val="295702575"/>
      </c:barChart>
      <c:catAx>
        <c:axId val="206906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02575"/>
        <c:crosses val="autoZero"/>
        <c:auto val="1"/>
        <c:lblAlgn val="ctr"/>
        <c:lblOffset val="100"/>
        <c:noMultiLvlLbl val="0"/>
      </c:catAx>
      <c:valAx>
        <c:axId val="2957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the speedup in throughput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6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Matrix multiplication: Classic algorithm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97628165808341E-2"/>
          <c:y val="0.18434286608971592"/>
          <c:w val="0.86656781276038841"/>
          <c:h val="0.68793169354070016"/>
        </c:manualLayout>
      </c:layout>
      <c:lineChart>
        <c:grouping val="standard"/>
        <c:varyColors val="0"/>
        <c:ser>
          <c:idx val="0"/>
          <c:order val="0"/>
          <c:tx>
            <c:strRef>
              <c:f>Arch!$M$75</c:f>
              <c:strCache>
                <c:ptCount val="1"/>
                <c:pt idx="0">
                  <c:v>1 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Arch!$L$76:$L$78</c:f>
              <c:numCache>
                <c:formatCode>General</c:formatCode>
                <c:ptCount val="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Arch!$M$76:$M$78</c:f>
              <c:numCache>
                <c:formatCode>General</c:formatCode>
                <c:ptCount val="3"/>
                <c:pt idx="0">
                  <c:v>4.9486E-3</c:v>
                </c:pt>
                <c:pt idx="1">
                  <c:v>8.288813333333335E-2</c:v>
                </c:pt>
                <c:pt idx="2">
                  <c:v>0.69906556666666686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E-455F-BF2C-DAB676C5F98D}"/>
            </c:ext>
          </c:extLst>
        </c:ser>
        <c:ser>
          <c:idx val="1"/>
          <c:order val="1"/>
          <c:tx>
            <c:strRef>
              <c:f>Arch!$N$75</c:f>
              <c:strCache>
                <c:ptCount val="1"/>
                <c:pt idx="0">
                  <c:v>2th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Arch!$L$76:$L$78</c:f>
              <c:numCache>
                <c:formatCode>General</c:formatCode>
                <c:ptCount val="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Arch!$N$76:$N$78</c:f>
              <c:numCache>
                <c:formatCode>General</c:formatCode>
                <c:ptCount val="3"/>
                <c:pt idx="0">
                  <c:v>2.701566666666667E-3</c:v>
                </c:pt>
                <c:pt idx="1">
                  <c:v>4.0318466666666677E-2</c:v>
                </c:pt>
                <c:pt idx="2">
                  <c:v>0.33917023333333324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E-455F-BF2C-DAB676C5F98D}"/>
            </c:ext>
          </c:extLst>
        </c:ser>
        <c:ser>
          <c:idx val="2"/>
          <c:order val="2"/>
          <c:tx>
            <c:strRef>
              <c:f>Arch!$O$75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Arch!$L$76:$L$78</c:f>
              <c:numCache>
                <c:formatCode>General</c:formatCode>
                <c:ptCount val="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Arch!$O$76:$O$78</c:f>
              <c:numCache>
                <c:formatCode>General</c:formatCode>
                <c:ptCount val="3"/>
                <c:pt idx="0">
                  <c:v>2.461433333333333E-3</c:v>
                </c:pt>
                <c:pt idx="1">
                  <c:v>3.5972899999999995E-2</c:v>
                </c:pt>
                <c:pt idx="2">
                  <c:v>0.30126730000000002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E-455F-BF2C-DAB676C5F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55983"/>
        <c:axId val="315260975"/>
      </c:lineChart>
      <c:catAx>
        <c:axId val="31525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0975"/>
        <c:crosses val="autoZero"/>
        <c:auto val="1"/>
        <c:lblAlgn val="ctr"/>
        <c:lblOffset val="100"/>
        <c:noMultiLvlLbl val="0"/>
      </c:catAx>
      <c:valAx>
        <c:axId val="3152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Matrix multiplication: Classic algorithm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97628165808341E-2"/>
          <c:y val="0.18434286608971592"/>
          <c:w val="0.86656781276038841"/>
          <c:h val="0.68793169354070016"/>
        </c:manualLayout>
      </c:layout>
      <c:lineChart>
        <c:grouping val="standard"/>
        <c:varyColors val="0"/>
        <c:ser>
          <c:idx val="0"/>
          <c:order val="0"/>
          <c:tx>
            <c:strRef>
              <c:f>Arch!$M$75</c:f>
              <c:strCache>
                <c:ptCount val="1"/>
                <c:pt idx="0">
                  <c:v>1 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Arch!$L$78:$L$80</c:f>
              <c:numCache>
                <c:formatCode>General</c:formatCode>
                <c:ptCount val="3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</c:numCache>
            </c:numRef>
          </c:cat>
          <c:val>
            <c:numRef>
              <c:f>Arch!$M$78:$M$80</c:f>
              <c:numCache>
                <c:formatCode>General</c:formatCode>
                <c:ptCount val="3"/>
                <c:pt idx="0">
                  <c:v>0.69906556666666686</c:v>
                </c:pt>
                <c:pt idx="1">
                  <c:v>3.9558847333333338</c:v>
                </c:pt>
                <c:pt idx="2">
                  <c:v>6.5893692666666661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E-4EC5-B14F-69B9653C73F4}"/>
            </c:ext>
          </c:extLst>
        </c:ser>
        <c:ser>
          <c:idx val="1"/>
          <c:order val="1"/>
          <c:tx>
            <c:strRef>
              <c:f>Arch!$N$75</c:f>
              <c:strCache>
                <c:ptCount val="1"/>
                <c:pt idx="0">
                  <c:v>2th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Arch!$L$78:$L$80</c:f>
              <c:numCache>
                <c:formatCode>General</c:formatCode>
                <c:ptCount val="3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</c:numCache>
            </c:numRef>
          </c:cat>
          <c:val>
            <c:numRef>
              <c:f>Arch!$N$78:$N$80</c:f>
              <c:numCache>
                <c:formatCode>General</c:formatCode>
                <c:ptCount val="3"/>
                <c:pt idx="0">
                  <c:v>0.33917023333333324</c:v>
                </c:pt>
                <c:pt idx="1">
                  <c:v>1.8545175333333335</c:v>
                </c:pt>
                <c:pt idx="2">
                  <c:v>3.1059579333333338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E-4EC5-B14F-69B9653C73F4}"/>
            </c:ext>
          </c:extLst>
        </c:ser>
        <c:ser>
          <c:idx val="2"/>
          <c:order val="2"/>
          <c:tx>
            <c:strRef>
              <c:f>Arch!$O$75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Arch!$L$78:$L$80</c:f>
              <c:numCache>
                <c:formatCode>General</c:formatCode>
                <c:ptCount val="3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</c:numCache>
            </c:numRef>
          </c:cat>
          <c:val>
            <c:numRef>
              <c:f>Arch!$O$78:$O$80</c:f>
              <c:numCache>
                <c:formatCode>General</c:formatCode>
                <c:ptCount val="3"/>
                <c:pt idx="0">
                  <c:v>0.30126730000000002</c:v>
                </c:pt>
                <c:pt idx="1">
                  <c:v>1.3730980666666668</c:v>
                </c:pt>
                <c:pt idx="2">
                  <c:v>3.0285102333333338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E-4EC5-B14F-69B9653C7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55983"/>
        <c:axId val="315260975"/>
      </c:lineChart>
      <c:catAx>
        <c:axId val="31525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0975"/>
        <c:crosses val="autoZero"/>
        <c:auto val="1"/>
        <c:lblAlgn val="ctr"/>
        <c:lblOffset val="100"/>
        <c:noMultiLvlLbl val="0"/>
      </c:catAx>
      <c:valAx>
        <c:axId val="3152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Matrix multiplication: Classic algorithm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97628165808341E-2"/>
          <c:y val="0.18434286608971592"/>
          <c:w val="0.86656781276038841"/>
          <c:h val="0.68793169354070016"/>
        </c:manualLayout>
      </c:layout>
      <c:lineChart>
        <c:grouping val="standard"/>
        <c:varyColors val="0"/>
        <c:ser>
          <c:idx val="0"/>
          <c:order val="0"/>
          <c:tx>
            <c:strRef>
              <c:f>Arch!$M$75</c:f>
              <c:strCache>
                <c:ptCount val="1"/>
                <c:pt idx="0">
                  <c:v>1 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Arch!$L$80:$L$82</c:f>
              <c:numCache>
                <c:formatCode>General</c:formatCode>
                <c:ptCount val="3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</c:numCache>
            </c:numRef>
          </c:cat>
          <c:val>
            <c:numRef>
              <c:f>Arch!$M$80:$M$82</c:f>
              <c:numCache>
                <c:formatCode>General</c:formatCode>
                <c:ptCount val="3"/>
                <c:pt idx="0">
                  <c:v>6.5893692666666661</c:v>
                </c:pt>
                <c:pt idx="1">
                  <c:v>18.939327300000002</c:v>
                </c:pt>
                <c:pt idx="2">
                  <c:v>27.901530066666666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5-4756-A049-5859453E9D0C}"/>
            </c:ext>
          </c:extLst>
        </c:ser>
        <c:ser>
          <c:idx val="1"/>
          <c:order val="1"/>
          <c:tx>
            <c:strRef>
              <c:f>Arch!$N$75</c:f>
              <c:strCache>
                <c:ptCount val="1"/>
                <c:pt idx="0">
                  <c:v>2th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Arch!$L$80:$L$82</c:f>
              <c:numCache>
                <c:formatCode>General</c:formatCode>
                <c:ptCount val="3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</c:numCache>
            </c:numRef>
          </c:cat>
          <c:val>
            <c:numRef>
              <c:f>Arch!$N$80:$N$82</c:f>
              <c:numCache>
                <c:formatCode>General</c:formatCode>
                <c:ptCount val="3"/>
                <c:pt idx="0">
                  <c:v>3.1059579333333338</c:v>
                </c:pt>
                <c:pt idx="1">
                  <c:v>9.0586360333333342</c:v>
                </c:pt>
                <c:pt idx="2">
                  <c:v>13.228262900000001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5-4756-A049-5859453E9D0C}"/>
            </c:ext>
          </c:extLst>
        </c:ser>
        <c:ser>
          <c:idx val="2"/>
          <c:order val="2"/>
          <c:tx>
            <c:strRef>
              <c:f>Arch!$O$75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Arch!$L$80:$L$82</c:f>
              <c:numCache>
                <c:formatCode>General</c:formatCode>
                <c:ptCount val="3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</c:numCache>
            </c:numRef>
          </c:cat>
          <c:val>
            <c:numRef>
              <c:f>Arch!$O$80:$O$82</c:f>
              <c:numCache>
                <c:formatCode>General</c:formatCode>
                <c:ptCount val="3"/>
                <c:pt idx="0">
                  <c:v>3.0285102333333338</c:v>
                </c:pt>
                <c:pt idx="1">
                  <c:v>7.0604025333333329</c:v>
                </c:pt>
                <c:pt idx="2">
                  <c:v>12.934417533333335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5-4756-A049-5859453E9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55983"/>
        <c:axId val="315260975"/>
      </c:lineChart>
      <c:catAx>
        <c:axId val="31525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0975"/>
        <c:crosses val="autoZero"/>
        <c:auto val="1"/>
        <c:lblAlgn val="ctr"/>
        <c:lblOffset val="100"/>
        <c:noMultiLvlLbl val="0"/>
      </c:catAx>
      <c:valAx>
        <c:axId val="3152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Matrix multiplication: Classic algorithm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97628165808341E-2"/>
          <c:y val="0.18434286608971592"/>
          <c:w val="0.86656781276038841"/>
          <c:h val="0.68793169354070016"/>
        </c:manualLayout>
      </c:layout>
      <c:lineChart>
        <c:grouping val="standard"/>
        <c:varyColors val="0"/>
        <c:ser>
          <c:idx val="0"/>
          <c:order val="0"/>
          <c:tx>
            <c:strRef>
              <c:f>Arch!$M$75</c:f>
              <c:strCache>
                <c:ptCount val="1"/>
                <c:pt idx="0">
                  <c:v>1 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Arch!$L$82:$L$84</c:f>
              <c:numCache>
                <c:formatCode>General</c:formatCode>
                <c:ptCount val="3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</c:numCache>
            </c:numRef>
          </c:cat>
          <c:val>
            <c:numRef>
              <c:f>Arch!$M$82:$M$84</c:f>
              <c:numCache>
                <c:formatCode>General</c:formatCode>
                <c:ptCount val="3"/>
                <c:pt idx="0">
                  <c:v>27.901530066666666</c:v>
                </c:pt>
                <c:pt idx="1">
                  <c:v>68.181072466666663</c:v>
                </c:pt>
                <c:pt idx="2">
                  <c:v>151.54157649999999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691-BCBC-8E5F6E71C3AB}"/>
            </c:ext>
          </c:extLst>
        </c:ser>
        <c:ser>
          <c:idx val="1"/>
          <c:order val="1"/>
          <c:tx>
            <c:strRef>
              <c:f>Arch!$N$75</c:f>
              <c:strCache>
                <c:ptCount val="1"/>
                <c:pt idx="0">
                  <c:v>2th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Arch!$L$82:$L$84</c:f>
              <c:numCache>
                <c:formatCode>General</c:formatCode>
                <c:ptCount val="3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</c:numCache>
            </c:numRef>
          </c:cat>
          <c:val>
            <c:numRef>
              <c:f>Arch!$N$82:$N$84</c:f>
              <c:numCache>
                <c:formatCode>General</c:formatCode>
                <c:ptCount val="3"/>
                <c:pt idx="0">
                  <c:v>13.228262900000001</c:v>
                </c:pt>
                <c:pt idx="1">
                  <c:v>32.367347366666671</c:v>
                </c:pt>
                <c:pt idx="2">
                  <c:v>71.858389066666646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D-4691-BCBC-8E5F6E71C3AB}"/>
            </c:ext>
          </c:extLst>
        </c:ser>
        <c:ser>
          <c:idx val="2"/>
          <c:order val="2"/>
          <c:tx>
            <c:strRef>
              <c:f>Arch!$O$75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Arch!$L$82:$L$84</c:f>
              <c:numCache>
                <c:formatCode>General</c:formatCode>
                <c:ptCount val="3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</c:numCache>
            </c:numRef>
          </c:cat>
          <c:val>
            <c:numRef>
              <c:f>Arch!$O$82:$O$84</c:f>
              <c:numCache>
                <c:formatCode>General</c:formatCode>
                <c:ptCount val="3"/>
                <c:pt idx="0">
                  <c:v>12.934417533333335</c:v>
                </c:pt>
                <c:pt idx="1">
                  <c:v>32.718190533333328</c:v>
                </c:pt>
                <c:pt idx="2">
                  <c:v>70.605034200000006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D-4691-BCBC-8E5F6E71C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55983"/>
        <c:axId val="315260975"/>
      </c:lineChart>
      <c:catAx>
        <c:axId val="31525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0975"/>
        <c:crosses val="autoZero"/>
        <c:auto val="1"/>
        <c:lblAlgn val="ctr"/>
        <c:lblOffset val="100"/>
        <c:noMultiLvlLbl val="0"/>
      </c:catAx>
      <c:valAx>
        <c:axId val="3152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Matrix multiplication: Classic algorithm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97628165808341E-2"/>
          <c:y val="0.18434286608971592"/>
          <c:w val="0.86656781276038841"/>
          <c:h val="0.68793169354070016"/>
        </c:manualLayout>
      </c:layout>
      <c:lineChart>
        <c:grouping val="standard"/>
        <c:varyColors val="0"/>
        <c:ser>
          <c:idx val="0"/>
          <c:order val="0"/>
          <c:tx>
            <c:strRef>
              <c:f>Arch!$M$75</c:f>
              <c:strCache>
                <c:ptCount val="1"/>
                <c:pt idx="0">
                  <c:v>1 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Arch!$L$84:$L$87</c:f>
              <c:numCache>
                <c:formatCode>General</c:formatCode>
                <c:ptCount val="4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</c:numCache>
            </c:numRef>
          </c:cat>
          <c:val>
            <c:numRef>
              <c:f>Arch!$M$84:$M$87</c:f>
              <c:numCache>
                <c:formatCode>General</c:formatCode>
                <c:ptCount val="4"/>
                <c:pt idx="0">
                  <c:v>151.54157649999999</c:v>
                </c:pt>
                <c:pt idx="1">
                  <c:v>253.92182276666668</c:v>
                </c:pt>
                <c:pt idx="2">
                  <c:v>484.75896413333328</c:v>
                </c:pt>
                <c:pt idx="3">
                  <c:v>652.66168623333328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1-446B-B718-1932577B9BD3}"/>
            </c:ext>
          </c:extLst>
        </c:ser>
        <c:ser>
          <c:idx val="1"/>
          <c:order val="1"/>
          <c:tx>
            <c:strRef>
              <c:f>Arch!$N$75</c:f>
              <c:strCache>
                <c:ptCount val="1"/>
                <c:pt idx="0">
                  <c:v>2th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Arch!$L$84:$L$87</c:f>
              <c:numCache>
                <c:formatCode>General</c:formatCode>
                <c:ptCount val="4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</c:numCache>
            </c:numRef>
          </c:cat>
          <c:val>
            <c:numRef>
              <c:f>Arch!$N$84:$N$87</c:f>
              <c:numCache>
                <c:formatCode>General</c:formatCode>
                <c:ptCount val="4"/>
                <c:pt idx="0">
                  <c:v>71.858389066666646</c:v>
                </c:pt>
                <c:pt idx="1">
                  <c:v>122.6813506</c:v>
                </c:pt>
                <c:pt idx="2">
                  <c:v>215.60801303333335</c:v>
                </c:pt>
                <c:pt idx="3">
                  <c:v>318.88821896666667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1-446B-B718-1932577B9BD3}"/>
            </c:ext>
          </c:extLst>
        </c:ser>
        <c:ser>
          <c:idx val="2"/>
          <c:order val="2"/>
          <c:tx>
            <c:strRef>
              <c:f>Arch!$O$75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Arch!$L$84:$L$87</c:f>
              <c:numCache>
                <c:formatCode>General</c:formatCode>
                <c:ptCount val="4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</c:numCache>
            </c:numRef>
          </c:cat>
          <c:val>
            <c:numRef>
              <c:f>Arch!$O$84:$O$87</c:f>
              <c:numCache>
                <c:formatCode>General</c:formatCode>
                <c:ptCount val="4"/>
                <c:pt idx="0">
                  <c:v>70.605034200000006</c:v>
                </c:pt>
                <c:pt idx="1">
                  <c:v>122.71010756666666</c:v>
                </c:pt>
                <c:pt idx="2">
                  <c:v>209.76917236666668</c:v>
                </c:pt>
                <c:pt idx="3">
                  <c:v>325.76985023333339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1-446B-B718-1932577B9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55983"/>
        <c:axId val="315260975"/>
      </c:lineChart>
      <c:catAx>
        <c:axId val="31525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0975"/>
        <c:crosses val="autoZero"/>
        <c:auto val="1"/>
        <c:lblAlgn val="ctr"/>
        <c:lblOffset val="100"/>
        <c:noMultiLvlLbl val="0"/>
      </c:catAx>
      <c:valAx>
        <c:axId val="3152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Matrix multiplication: Classic algorithm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97628165808341E-2"/>
          <c:y val="0.18434286608971592"/>
          <c:w val="0.79184852799342353"/>
          <c:h val="0.68793169354070016"/>
        </c:manualLayout>
      </c:layout>
      <c:lineChart>
        <c:grouping val="standard"/>
        <c:varyColors val="0"/>
        <c:ser>
          <c:idx val="0"/>
          <c:order val="0"/>
          <c:tx>
            <c:strRef>
              <c:f>Arch!$M$75</c:f>
              <c:strCache>
                <c:ptCount val="1"/>
                <c:pt idx="0">
                  <c:v>1 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Arch!$L$76:$L$87</c:f>
              <c:numCache>
                <c:formatCode>General</c:formatCode>
                <c:ptCount val="12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cat>
          <c:val>
            <c:numRef>
              <c:f>Arch!$M$76:$M$87</c:f>
              <c:numCache>
                <c:formatCode>General</c:formatCode>
                <c:ptCount val="12"/>
                <c:pt idx="0">
                  <c:v>4.9486E-3</c:v>
                </c:pt>
                <c:pt idx="1">
                  <c:v>8.288813333333335E-2</c:v>
                </c:pt>
                <c:pt idx="2">
                  <c:v>0.69906556666666686</c:v>
                </c:pt>
                <c:pt idx="3">
                  <c:v>3.9558847333333338</c:v>
                </c:pt>
                <c:pt idx="4">
                  <c:v>6.5893692666666661</c:v>
                </c:pt>
                <c:pt idx="5">
                  <c:v>18.939327300000002</c:v>
                </c:pt>
                <c:pt idx="6">
                  <c:v>27.901530066666666</c:v>
                </c:pt>
                <c:pt idx="7">
                  <c:v>68.181072466666663</c:v>
                </c:pt>
                <c:pt idx="8">
                  <c:v>151.54157649999999</c:v>
                </c:pt>
                <c:pt idx="9">
                  <c:v>253.92182276666668</c:v>
                </c:pt>
                <c:pt idx="10">
                  <c:v>484.75896413333328</c:v>
                </c:pt>
                <c:pt idx="11">
                  <c:v>652.66168623333328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D-4A6D-941F-158A1BE0017F}"/>
            </c:ext>
          </c:extLst>
        </c:ser>
        <c:ser>
          <c:idx val="1"/>
          <c:order val="1"/>
          <c:tx>
            <c:strRef>
              <c:f>Arch!$N$75</c:f>
              <c:strCache>
                <c:ptCount val="1"/>
                <c:pt idx="0">
                  <c:v>2th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Arch!$L$76:$L$87</c:f>
              <c:numCache>
                <c:formatCode>General</c:formatCode>
                <c:ptCount val="12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cat>
          <c:val>
            <c:numRef>
              <c:f>Arch!$N$76:$N$87</c:f>
              <c:numCache>
                <c:formatCode>General</c:formatCode>
                <c:ptCount val="12"/>
                <c:pt idx="0">
                  <c:v>2.701566666666667E-3</c:v>
                </c:pt>
                <c:pt idx="1">
                  <c:v>4.0318466666666677E-2</c:v>
                </c:pt>
                <c:pt idx="2">
                  <c:v>0.33917023333333324</c:v>
                </c:pt>
                <c:pt idx="3">
                  <c:v>1.8545175333333335</c:v>
                </c:pt>
                <c:pt idx="4">
                  <c:v>3.1059579333333338</c:v>
                </c:pt>
                <c:pt idx="5">
                  <c:v>9.0586360333333342</c:v>
                </c:pt>
                <c:pt idx="6">
                  <c:v>13.228262900000001</c:v>
                </c:pt>
                <c:pt idx="7">
                  <c:v>32.367347366666671</c:v>
                </c:pt>
                <c:pt idx="8">
                  <c:v>71.858389066666646</c:v>
                </c:pt>
                <c:pt idx="9">
                  <c:v>122.6813506</c:v>
                </c:pt>
                <c:pt idx="10">
                  <c:v>215.60801303333335</c:v>
                </c:pt>
                <c:pt idx="11">
                  <c:v>318.88821896666667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D-4A6D-941F-158A1BE0017F}"/>
            </c:ext>
          </c:extLst>
        </c:ser>
        <c:ser>
          <c:idx val="2"/>
          <c:order val="2"/>
          <c:tx>
            <c:strRef>
              <c:f>Arch!$O$75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Arch!$L$76:$L$87</c:f>
              <c:numCache>
                <c:formatCode>General</c:formatCode>
                <c:ptCount val="12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cat>
          <c:val>
            <c:numRef>
              <c:f>Arch!$O$76:$O$87</c:f>
              <c:numCache>
                <c:formatCode>General</c:formatCode>
                <c:ptCount val="12"/>
                <c:pt idx="0">
                  <c:v>2.461433333333333E-3</c:v>
                </c:pt>
                <c:pt idx="1">
                  <c:v>3.5972899999999995E-2</c:v>
                </c:pt>
                <c:pt idx="2">
                  <c:v>0.30126730000000002</c:v>
                </c:pt>
                <c:pt idx="3">
                  <c:v>1.3730980666666668</c:v>
                </c:pt>
                <c:pt idx="4">
                  <c:v>3.0285102333333338</c:v>
                </c:pt>
                <c:pt idx="5">
                  <c:v>7.0604025333333329</c:v>
                </c:pt>
                <c:pt idx="6">
                  <c:v>12.934417533333335</c:v>
                </c:pt>
                <c:pt idx="7">
                  <c:v>32.718190533333328</c:v>
                </c:pt>
                <c:pt idx="8">
                  <c:v>70.605034200000006</c:v>
                </c:pt>
                <c:pt idx="9">
                  <c:v>122.71010756666666</c:v>
                </c:pt>
                <c:pt idx="10">
                  <c:v>209.76917236666668</c:v>
                </c:pt>
                <c:pt idx="11">
                  <c:v>325.76985023333339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D-4A6D-941F-158A1BE00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55983"/>
        <c:axId val="315260975"/>
      </c:lineChart>
      <c:catAx>
        <c:axId val="31525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0975"/>
        <c:crosses val="autoZero"/>
        <c:auto val="1"/>
        <c:lblAlgn val="ctr"/>
        <c:lblOffset val="100"/>
        <c:noMultiLvlLbl val="0"/>
      </c:catAx>
      <c:valAx>
        <c:axId val="3152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CentOS!$P$75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CentOS!$O$76:$O$77</c:f>
              <c:numCache>
                <c:formatCode>General</c:formatCode>
                <c:ptCount val="2"/>
                <c:pt idx="0">
                  <c:v>100</c:v>
                </c:pt>
                <c:pt idx="1">
                  <c:v>250</c:v>
                </c:pt>
              </c:numCache>
            </c:numRef>
          </c:cat>
          <c:val>
            <c:numRef>
              <c:f>CentOS!$P$76:$P$77</c:f>
              <c:numCache>
                <c:formatCode>General</c:formatCode>
                <c:ptCount val="2"/>
                <c:pt idx="0">
                  <c:v>3.2316999999999997E-3</c:v>
                </c:pt>
                <c:pt idx="1">
                  <c:v>5.0180766666666661E-2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0-4A52-B204-68F82E616452}"/>
            </c:ext>
          </c:extLst>
        </c:ser>
        <c:ser>
          <c:idx val="1"/>
          <c:order val="1"/>
          <c:tx>
            <c:strRef>
              <c:f>CentOS!$Q$75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CentOS!$O$76:$O$77</c:f>
              <c:numCache>
                <c:formatCode>General</c:formatCode>
                <c:ptCount val="2"/>
                <c:pt idx="0">
                  <c:v>100</c:v>
                </c:pt>
                <c:pt idx="1">
                  <c:v>250</c:v>
                </c:pt>
              </c:numCache>
            </c:numRef>
          </c:cat>
          <c:val>
            <c:numRef>
              <c:f>CentOS!$Q$76:$Q$77</c:f>
              <c:numCache>
                <c:formatCode>General</c:formatCode>
                <c:ptCount val="2"/>
                <c:pt idx="0">
                  <c:v>1.8123666666666669E-3</c:v>
                </c:pt>
                <c:pt idx="1">
                  <c:v>2.5560133333333335E-2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0-4A52-B204-68F82E616452}"/>
            </c:ext>
          </c:extLst>
        </c:ser>
        <c:ser>
          <c:idx val="2"/>
          <c:order val="2"/>
          <c:tx>
            <c:strRef>
              <c:f>CentOS!$R$75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CentOS!$O$76:$O$77</c:f>
              <c:numCache>
                <c:formatCode>General</c:formatCode>
                <c:ptCount val="2"/>
                <c:pt idx="0">
                  <c:v>100</c:v>
                </c:pt>
                <c:pt idx="1">
                  <c:v>250</c:v>
                </c:pt>
              </c:numCache>
            </c:numRef>
          </c:cat>
          <c:val>
            <c:numRef>
              <c:f>CentOS!$R$76:$R$77</c:f>
              <c:numCache>
                <c:formatCode>General</c:formatCode>
                <c:ptCount val="2"/>
                <c:pt idx="0">
                  <c:v>9.9423333333333334E-4</c:v>
                </c:pt>
                <c:pt idx="1">
                  <c:v>1.3233066666666663E-2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0-4A52-B204-68F82E616452}"/>
            </c:ext>
          </c:extLst>
        </c:ser>
        <c:ser>
          <c:idx val="3"/>
          <c:order val="3"/>
          <c:tx>
            <c:strRef>
              <c:f>CentOS!$S$75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CentOS!$O$76:$O$77</c:f>
              <c:numCache>
                <c:formatCode>General</c:formatCode>
                <c:ptCount val="2"/>
                <c:pt idx="0">
                  <c:v>100</c:v>
                </c:pt>
                <c:pt idx="1">
                  <c:v>250</c:v>
                </c:pt>
              </c:numCache>
            </c:numRef>
          </c:cat>
          <c:val>
            <c:numRef>
              <c:f>CentOS!$S$76:$S$77</c:f>
              <c:numCache>
                <c:formatCode>General</c:formatCode>
                <c:ptCount val="2"/>
                <c:pt idx="0">
                  <c:v>1.4775666666666668E-3</c:v>
                </c:pt>
                <c:pt idx="1">
                  <c:v>1.355493333333333E-2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20-4A52-B204-68F82E616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Arch!$M$75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Arch!$L$77:$L$78</c:f>
              <c:numCache>
                <c:formatCode>General</c:formatCode>
                <c:ptCount val="2"/>
                <c:pt idx="0">
                  <c:v>250</c:v>
                </c:pt>
                <c:pt idx="1">
                  <c:v>500</c:v>
                </c:pt>
              </c:numCache>
            </c:numRef>
          </c:cat>
          <c:val>
            <c:numRef>
              <c:f>Arch!$M$77:$M$78</c:f>
              <c:numCache>
                <c:formatCode>General</c:formatCode>
                <c:ptCount val="2"/>
                <c:pt idx="0">
                  <c:v>8.288813333333335E-2</c:v>
                </c:pt>
                <c:pt idx="1">
                  <c:v>0.69906556666666686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E-4412-8F6E-4B161F370A5A}"/>
            </c:ext>
          </c:extLst>
        </c:ser>
        <c:ser>
          <c:idx val="1"/>
          <c:order val="1"/>
          <c:tx>
            <c:strRef>
              <c:f>Arch!$N$75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Arch!$L$77:$L$78</c:f>
              <c:numCache>
                <c:formatCode>General</c:formatCode>
                <c:ptCount val="2"/>
                <c:pt idx="0">
                  <c:v>250</c:v>
                </c:pt>
                <c:pt idx="1">
                  <c:v>500</c:v>
                </c:pt>
              </c:numCache>
            </c:numRef>
          </c:cat>
          <c:val>
            <c:numRef>
              <c:f>Arch!$N$77:$N$78</c:f>
              <c:numCache>
                <c:formatCode>General</c:formatCode>
                <c:ptCount val="2"/>
                <c:pt idx="0">
                  <c:v>4.0318466666666677E-2</c:v>
                </c:pt>
                <c:pt idx="1">
                  <c:v>0.33917023333333324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E-4412-8F6E-4B161F370A5A}"/>
            </c:ext>
          </c:extLst>
        </c:ser>
        <c:ser>
          <c:idx val="2"/>
          <c:order val="2"/>
          <c:tx>
            <c:strRef>
              <c:f>Arch!$O$75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Arch!$L$77:$L$78</c:f>
              <c:numCache>
                <c:formatCode>General</c:formatCode>
                <c:ptCount val="2"/>
                <c:pt idx="0">
                  <c:v>250</c:v>
                </c:pt>
                <c:pt idx="1">
                  <c:v>500</c:v>
                </c:pt>
              </c:numCache>
            </c:numRef>
          </c:cat>
          <c:val>
            <c:numRef>
              <c:f>Arch!$O$77:$O$78</c:f>
              <c:numCache>
                <c:formatCode>General</c:formatCode>
                <c:ptCount val="2"/>
                <c:pt idx="0">
                  <c:v>3.5972899999999995E-2</c:v>
                </c:pt>
                <c:pt idx="1">
                  <c:v>0.30126730000000002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9E-4412-8F6E-4B161F37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2127480941105"/>
          <c:y val="0.18798409102553668"/>
          <c:w val="0.86225280132669468"/>
          <c:h val="0.583359449089049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CentOS!$V$75</c:f>
              <c:strCache>
                <c:ptCount val="1"/>
                <c:pt idx="0">
                  <c:v> 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CentOS!$U$76:$U$87</c:f>
              <c:numCache>
                <c:formatCode>General</c:formatCode>
                <c:ptCount val="12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cat>
          <c:val>
            <c:numRef>
              <c:f>CentOS!$V$76:$V$87</c:f>
              <c:numCache>
                <c:formatCode>General</c:formatCode>
                <c:ptCount val="12"/>
                <c:pt idx="0">
                  <c:v>1.7831380699269828</c:v>
                </c:pt>
                <c:pt idx="1">
                  <c:v>1.9632435407222701</c:v>
                </c:pt>
                <c:pt idx="2">
                  <c:v>1.9381326321809091</c:v>
                </c:pt>
                <c:pt idx="3">
                  <c:v>2.0077567818114672</c:v>
                </c:pt>
                <c:pt idx="4">
                  <c:v>1.9670682402067043</c:v>
                </c:pt>
                <c:pt idx="5">
                  <c:v>2.3538722199131579</c:v>
                </c:pt>
                <c:pt idx="6">
                  <c:v>2.0999005545215041</c:v>
                </c:pt>
                <c:pt idx="7">
                  <c:v>2.0663182071139832</c:v>
                </c:pt>
                <c:pt idx="8">
                  <c:v>2.0768638150550922</c:v>
                </c:pt>
                <c:pt idx="9">
                  <c:v>1.7050284291118238</c:v>
                </c:pt>
                <c:pt idx="10">
                  <c:v>1.8329151078929826</c:v>
                </c:pt>
                <c:pt idx="11">
                  <c:v>1.677309066376012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B-4B58-9367-E25332729280}"/>
            </c:ext>
          </c:extLst>
        </c:ser>
        <c:ser>
          <c:idx val="1"/>
          <c:order val="1"/>
          <c:tx>
            <c:strRef>
              <c:f>CentOS!$W$75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CentOS!$U$76:$U$87</c:f>
              <c:numCache>
                <c:formatCode>General</c:formatCode>
                <c:ptCount val="12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cat>
          <c:val>
            <c:numRef>
              <c:f>CentOS!$W$76:$W$87</c:f>
              <c:numCache>
                <c:formatCode>General</c:formatCode>
                <c:ptCount val="12"/>
                <c:pt idx="0">
                  <c:v>1.8228785999262416</c:v>
                </c:pt>
                <c:pt idx="1">
                  <c:v>1.9315351442850242</c:v>
                </c:pt>
                <c:pt idx="2">
                  <c:v>2.0071040109891918</c:v>
                </c:pt>
                <c:pt idx="3">
                  <c:v>1.9263255217214459</c:v>
                </c:pt>
                <c:pt idx="4">
                  <c:v>1.8645121378494778</c:v>
                </c:pt>
                <c:pt idx="5">
                  <c:v>1.8871576260958856</c:v>
                </c:pt>
                <c:pt idx="6">
                  <c:v>1.9587652640158146</c:v>
                </c:pt>
                <c:pt idx="7">
                  <c:v>1.6680635304226052</c:v>
                </c:pt>
                <c:pt idx="8">
                  <c:v>1.5919221415537952</c:v>
                </c:pt>
                <c:pt idx="9">
                  <c:v>1.751417156916848</c:v>
                </c:pt>
                <c:pt idx="10">
                  <c:v>1.4926041306509232</c:v>
                </c:pt>
                <c:pt idx="11">
                  <c:v>1.3231006491599298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B-4B58-9367-E25332729280}"/>
            </c:ext>
          </c:extLst>
        </c:ser>
        <c:ser>
          <c:idx val="2"/>
          <c:order val="2"/>
          <c:tx>
            <c:strRef>
              <c:f>CentOS!$X$75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CentOS!$U$76:$U$87</c:f>
              <c:numCache>
                <c:formatCode>General</c:formatCode>
                <c:ptCount val="12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cat>
          <c:val>
            <c:numRef>
              <c:f>CentOS!$X$76:$X$87</c:f>
              <c:numCache>
                <c:formatCode>General</c:formatCode>
                <c:ptCount val="12"/>
                <c:pt idx="0">
                  <c:v>0.6728856001985245</c:v>
                </c:pt>
                <c:pt idx="1">
                  <c:v>0.97625464775432313</c:v>
                </c:pt>
                <c:pt idx="2">
                  <c:v>1.4010585094817096</c:v>
                </c:pt>
                <c:pt idx="3">
                  <c:v>1.5084491151287214</c:v>
                </c:pt>
                <c:pt idx="4">
                  <c:v>1.5632573917700392</c:v>
                </c:pt>
                <c:pt idx="5">
                  <c:v>1.7476739106730288</c:v>
                </c:pt>
                <c:pt idx="6">
                  <c:v>1.6020350765277447</c:v>
                </c:pt>
                <c:pt idx="7">
                  <c:v>1.7446318791574991</c:v>
                </c:pt>
                <c:pt idx="8">
                  <c:v>2.0535984633378677</c:v>
                </c:pt>
                <c:pt idx="9">
                  <c:v>1.8103429326792604</c:v>
                </c:pt>
                <c:pt idx="10">
                  <c:v>1.9293989910222862</c:v>
                </c:pt>
                <c:pt idx="11">
                  <c:v>1.634488870243018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B-4B58-9367-E25332729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064031"/>
        <c:axId val="295702575"/>
      </c:barChart>
      <c:catAx>
        <c:axId val="206906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02575"/>
        <c:crosses val="autoZero"/>
        <c:auto val="1"/>
        <c:lblAlgn val="ctr"/>
        <c:lblOffset val="100"/>
        <c:noMultiLvlLbl val="0"/>
      </c:catAx>
      <c:valAx>
        <c:axId val="2957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the speedup in throughput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6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Matrix multiplication: Classic algorithm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97628165808341E-2"/>
          <c:y val="0.18434286608971592"/>
          <c:w val="0.86656781276038841"/>
          <c:h val="0.68793169354070016"/>
        </c:manualLayout>
      </c:layout>
      <c:lineChart>
        <c:grouping val="standard"/>
        <c:varyColors val="0"/>
        <c:ser>
          <c:idx val="0"/>
          <c:order val="0"/>
          <c:tx>
            <c:strRef>
              <c:f>CentOS!$P$75</c:f>
              <c:strCache>
                <c:ptCount val="1"/>
                <c:pt idx="0">
                  <c:v>1 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CentOS!$O$76:$O$78</c:f>
              <c:numCache>
                <c:formatCode>General</c:formatCode>
                <c:ptCount val="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CentOS!$P$76:$P$78</c:f>
              <c:numCache>
                <c:formatCode>General</c:formatCode>
                <c:ptCount val="3"/>
                <c:pt idx="0">
                  <c:v>3.2316999999999997E-3</c:v>
                </c:pt>
                <c:pt idx="1">
                  <c:v>5.0180766666666661E-2</c:v>
                </c:pt>
                <c:pt idx="2">
                  <c:v>0.39268983333333324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4-427E-A95E-378C820AA176}"/>
            </c:ext>
          </c:extLst>
        </c:ser>
        <c:ser>
          <c:idx val="1"/>
          <c:order val="1"/>
          <c:tx>
            <c:strRef>
              <c:f>CentOS!$Q$75</c:f>
              <c:strCache>
                <c:ptCount val="1"/>
                <c:pt idx="0">
                  <c:v>2th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CentOS!$O$76:$O$78</c:f>
              <c:numCache>
                <c:formatCode>General</c:formatCode>
                <c:ptCount val="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CentOS!$Q$76:$Q$78</c:f>
              <c:numCache>
                <c:formatCode>General</c:formatCode>
                <c:ptCount val="3"/>
                <c:pt idx="0">
                  <c:v>1.8123666666666669E-3</c:v>
                </c:pt>
                <c:pt idx="1">
                  <c:v>2.5560133333333335E-2</c:v>
                </c:pt>
                <c:pt idx="2">
                  <c:v>0.2026124666666666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4-427E-A95E-378C820AA176}"/>
            </c:ext>
          </c:extLst>
        </c:ser>
        <c:ser>
          <c:idx val="2"/>
          <c:order val="2"/>
          <c:tx>
            <c:strRef>
              <c:f>CentOS!$R$75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CentOS!$O$76:$O$78</c:f>
              <c:numCache>
                <c:formatCode>General</c:formatCode>
                <c:ptCount val="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CentOS!$R$76:$R$78</c:f>
              <c:numCache>
                <c:formatCode>General</c:formatCode>
                <c:ptCount val="3"/>
                <c:pt idx="0">
                  <c:v>9.9423333333333334E-4</c:v>
                </c:pt>
                <c:pt idx="1">
                  <c:v>1.3233066666666663E-2</c:v>
                </c:pt>
                <c:pt idx="2">
                  <c:v>0.10094766666666667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4-427E-A95E-378C820AA176}"/>
            </c:ext>
          </c:extLst>
        </c:ser>
        <c:ser>
          <c:idx val="3"/>
          <c:order val="3"/>
          <c:tx>
            <c:strRef>
              <c:f>CentOS!$S$75</c:f>
              <c:strCache>
                <c:ptCount val="1"/>
                <c:pt idx="0">
                  <c:v>6th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CentOS!$O$76:$O$78</c:f>
              <c:numCache>
                <c:formatCode>General</c:formatCode>
                <c:ptCount val="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CentOS!$S$76:$S$78</c:f>
              <c:numCache>
                <c:formatCode>General</c:formatCode>
                <c:ptCount val="3"/>
                <c:pt idx="0">
                  <c:v>1.4775666666666668E-3</c:v>
                </c:pt>
                <c:pt idx="1">
                  <c:v>1.355493333333333E-2</c:v>
                </c:pt>
                <c:pt idx="2">
                  <c:v>7.2051000000000004E-2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4-427E-A95E-378C820AA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55983"/>
        <c:axId val="315260975"/>
      </c:lineChart>
      <c:catAx>
        <c:axId val="31525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0975"/>
        <c:crosses val="autoZero"/>
        <c:auto val="1"/>
        <c:lblAlgn val="ctr"/>
        <c:lblOffset val="100"/>
        <c:noMultiLvlLbl val="0"/>
      </c:catAx>
      <c:valAx>
        <c:axId val="3152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CentOS!$P$75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CentOS!$O$77:$O$78</c:f>
              <c:numCache>
                <c:formatCode>General</c:formatCode>
                <c:ptCount val="2"/>
                <c:pt idx="0">
                  <c:v>250</c:v>
                </c:pt>
                <c:pt idx="1">
                  <c:v>500</c:v>
                </c:pt>
              </c:numCache>
            </c:numRef>
          </c:cat>
          <c:val>
            <c:numRef>
              <c:f>CentOS!$P$77:$P$78</c:f>
              <c:numCache>
                <c:formatCode>General</c:formatCode>
                <c:ptCount val="2"/>
                <c:pt idx="0">
                  <c:v>5.0180766666666661E-2</c:v>
                </c:pt>
                <c:pt idx="1">
                  <c:v>0.39268983333333324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5-4FEA-9216-D77F83864C35}"/>
            </c:ext>
          </c:extLst>
        </c:ser>
        <c:ser>
          <c:idx val="1"/>
          <c:order val="1"/>
          <c:tx>
            <c:strRef>
              <c:f>CentOS!$Q$75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CentOS!$O$77:$O$78</c:f>
              <c:numCache>
                <c:formatCode>General</c:formatCode>
                <c:ptCount val="2"/>
                <c:pt idx="0">
                  <c:v>250</c:v>
                </c:pt>
                <c:pt idx="1">
                  <c:v>500</c:v>
                </c:pt>
              </c:numCache>
            </c:numRef>
          </c:cat>
          <c:val>
            <c:numRef>
              <c:f>CentOS!$Q$77:$Q$78</c:f>
              <c:numCache>
                <c:formatCode>General</c:formatCode>
                <c:ptCount val="2"/>
                <c:pt idx="0">
                  <c:v>2.5560133333333335E-2</c:v>
                </c:pt>
                <c:pt idx="1">
                  <c:v>0.2026124666666666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5-4FEA-9216-D77F83864C35}"/>
            </c:ext>
          </c:extLst>
        </c:ser>
        <c:ser>
          <c:idx val="2"/>
          <c:order val="2"/>
          <c:tx>
            <c:strRef>
              <c:f>CentOS!$R$75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CentOS!$O$77:$O$78</c:f>
              <c:numCache>
                <c:formatCode>General</c:formatCode>
                <c:ptCount val="2"/>
                <c:pt idx="0">
                  <c:v>250</c:v>
                </c:pt>
                <c:pt idx="1">
                  <c:v>500</c:v>
                </c:pt>
              </c:numCache>
            </c:numRef>
          </c:cat>
          <c:val>
            <c:numRef>
              <c:f>CentOS!$R$77:$R$78</c:f>
              <c:numCache>
                <c:formatCode>General</c:formatCode>
                <c:ptCount val="2"/>
                <c:pt idx="0">
                  <c:v>1.3233066666666663E-2</c:v>
                </c:pt>
                <c:pt idx="1">
                  <c:v>0.10094766666666667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C5-4FEA-9216-D77F83864C35}"/>
            </c:ext>
          </c:extLst>
        </c:ser>
        <c:ser>
          <c:idx val="3"/>
          <c:order val="3"/>
          <c:tx>
            <c:strRef>
              <c:f>CentOS!$S$75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CentOS!$O$77:$O$78</c:f>
              <c:numCache>
                <c:formatCode>General</c:formatCode>
                <c:ptCount val="2"/>
                <c:pt idx="0">
                  <c:v>250</c:v>
                </c:pt>
                <c:pt idx="1">
                  <c:v>500</c:v>
                </c:pt>
              </c:numCache>
            </c:numRef>
          </c:cat>
          <c:val>
            <c:numRef>
              <c:f>CentOS!$S$77:$S$78</c:f>
              <c:numCache>
                <c:formatCode>General</c:formatCode>
                <c:ptCount val="2"/>
                <c:pt idx="0">
                  <c:v>1.355493333333333E-2</c:v>
                </c:pt>
                <c:pt idx="1">
                  <c:v>7.2051000000000004E-2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C5-4FEA-9216-D77F83864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CentOS!$P$75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CentOS!$O$78:$O$79</c:f>
              <c:numCache>
                <c:formatCode>General</c:formatCode>
                <c:ptCount val="2"/>
                <c:pt idx="0">
                  <c:v>500</c:v>
                </c:pt>
                <c:pt idx="1">
                  <c:v>750</c:v>
                </c:pt>
              </c:numCache>
            </c:numRef>
          </c:cat>
          <c:val>
            <c:numRef>
              <c:f>CentOS!$P$78:$P$79</c:f>
              <c:numCache>
                <c:formatCode>General</c:formatCode>
                <c:ptCount val="2"/>
                <c:pt idx="0">
                  <c:v>0.39268983333333324</c:v>
                </c:pt>
                <c:pt idx="1">
                  <c:v>1.3344266333333332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4-47A4-8EEB-FF99D1AC43A6}"/>
            </c:ext>
          </c:extLst>
        </c:ser>
        <c:ser>
          <c:idx val="1"/>
          <c:order val="1"/>
          <c:tx>
            <c:strRef>
              <c:f>CentOS!$Q$75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CentOS!$O$78:$O$79</c:f>
              <c:numCache>
                <c:formatCode>General</c:formatCode>
                <c:ptCount val="2"/>
                <c:pt idx="0">
                  <c:v>500</c:v>
                </c:pt>
                <c:pt idx="1">
                  <c:v>750</c:v>
                </c:pt>
              </c:numCache>
            </c:numRef>
          </c:cat>
          <c:val>
            <c:numRef>
              <c:f>CentOS!$Q$78:$Q$79</c:f>
              <c:numCache>
                <c:formatCode>General</c:formatCode>
                <c:ptCount val="2"/>
                <c:pt idx="0">
                  <c:v>0.2026124666666666</c:v>
                </c:pt>
                <c:pt idx="1">
                  <c:v>0.66463559999999988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4-47A4-8EEB-FF99D1AC43A6}"/>
            </c:ext>
          </c:extLst>
        </c:ser>
        <c:ser>
          <c:idx val="2"/>
          <c:order val="2"/>
          <c:tx>
            <c:strRef>
              <c:f>CentOS!$R$75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CentOS!$O$78:$O$79</c:f>
              <c:numCache>
                <c:formatCode>General</c:formatCode>
                <c:ptCount val="2"/>
                <c:pt idx="0">
                  <c:v>500</c:v>
                </c:pt>
                <c:pt idx="1">
                  <c:v>750</c:v>
                </c:pt>
              </c:numCache>
            </c:numRef>
          </c:cat>
          <c:val>
            <c:numRef>
              <c:f>CentOS!$R$78:$R$79</c:f>
              <c:numCache>
                <c:formatCode>General</c:formatCode>
                <c:ptCount val="2"/>
                <c:pt idx="0">
                  <c:v>0.10094766666666667</c:v>
                </c:pt>
                <c:pt idx="1">
                  <c:v>0.34502766666666673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4-47A4-8EEB-FF99D1AC43A6}"/>
            </c:ext>
          </c:extLst>
        </c:ser>
        <c:ser>
          <c:idx val="3"/>
          <c:order val="3"/>
          <c:tx>
            <c:strRef>
              <c:f>CentOS!$S$75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CentOS!$O$78:$O$79</c:f>
              <c:numCache>
                <c:formatCode>General</c:formatCode>
                <c:ptCount val="2"/>
                <c:pt idx="0">
                  <c:v>500</c:v>
                </c:pt>
                <c:pt idx="1">
                  <c:v>750</c:v>
                </c:pt>
              </c:numCache>
            </c:numRef>
          </c:cat>
          <c:val>
            <c:numRef>
              <c:f>CentOS!$S$78:$S$79</c:f>
              <c:numCache>
                <c:formatCode>General</c:formatCode>
                <c:ptCount val="2"/>
                <c:pt idx="0">
                  <c:v>7.2051000000000004E-2</c:v>
                </c:pt>
                <c:pt idx="1">
                  <c:v>0.22873006666666665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4-47A4-8EEB-FF99D1AC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CentOS!$P$75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CentOS!$O$79:$O$80</c:f>
              <c:numCache>
                <c:formatCode>General</c:formatCode>
                <c:ptCount val="2"/>
                <c:pt idx="0">
                  <c:v>750</c:v>
                </c:pt>
                <c:pt idx="1">
                  <c:v>1000</c:v>
                </c:pt>
              </c:numCache>
            </c:numRef>
          </c:cat>
          <c:val>
            <c:numRef>
              <c:f>CentOS!$P$79:$P$80</c:f>
              <c:numCache>
                <c:formatCode>General</c:formatCode>
                <c:ptCount val="2"/>
                <c:pt idx="0">
                  <c:v>1.3344266333333332</c:v>
                </c:pt>
                <c:pt idx="1">
                  <c:v>3.1917545666666665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5-4052-B3FC-4874FAD43635}"/>
            </c:ext>
          </c:extLst>
        </c:ser>
        <c:ser>
          <c:idx val="1"/>
          <c:order val="1"/>
          <c:tx>
            <c:strRef>
              <c:f>CentOS!$Q$75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CentOS!$O$79:$O$80</c:f>
              <c:numCache>
                <c:formatCode>General</c:formatCode>
                <c:ptCount val="2"/>
                <c:pt idx="0">
                  <c:v>750</c:v>
                </c:pt>
                <c:pt idx="1">
                  <c:v>1000</c:v>
                </c:pt>
              </c:numCache>
            </c:numRef>
          </c:cat>
          <c:val>
            <c:numRef>
              <c:f>CentOS!$Q$79:$Q$80</c:f>
              <c:numCache>
                <c:formatCode>General</c:formatCode>
                <c:ptCount val="2"/>
                <c:pt idx="0">
                  <c:v>0.66463559999999988</c:v>
                </c:pt>
                <c:pt idx="1">
                  <c:v>1.6225947333333333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5-4052-B3FC-4874FAD43635}"/>
            </c:ext>
          </c:extLst>
        </c:ser>
        <c:ser>
          <c:idx val="2"/>
          <c:order val="2"/>
          <c:tx>
            <c:strRef>
              <c:f>CentOS!$R$75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CentOS!$O$79:$O$80</c:f>
              <c:numCache>
                <c:formatCode>General</c:formatCode>
                <c:ptCount val="2"/>
                <c:pt idx="0">
                  <c:v>750</c:v>
                </c:pt>
                <c:pt idx="1">
                  <c:v>1000</c:v>
                </c:pt>
              </c:numCache>
            </c:numRef>
          </c:cat>
          <c:val>
            <c:numRef>
              <c:f>CentOS!$R$79:$R$80</c:f>
              <c:numCache>
                <c:formatCode>General</c:formatCode>
                <c:ptCount val="2"/>
                <c:pt idx="0">
                  <c:v>0.34502766666666673</c:v>
                </c:pt>
                <c:pt idx="1">
                  <c:v>0.87025163333333333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5-4052-B3FC-4874FAD43635}"/>
            </c:ext>
          </c:extLst>
        </c:ser>
        <c:ser>
          <c:idx val="3"/>
          <c:order val="3"/>
          <c:tx>
            <c:strRef>
              <c:f>CentOS!$S$75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CentOS!$O$79:$O$80</c:f>
              <c:numCache>
                <c:formatCode>General</c:formatCode>
                <c:ptCount val="2"/>
                <c:pt idx="0">
                  <c:v>750</c:v>
                </c:pt>
                <c:pt idx="1">
                  <c:v>1000</c:v>
                </c:pt>
              </c:numCache>
            </c:numRef>
          </c:cat>
          <c:val>
            <c:numRef>
              <c:f>CentOS!$S$79:$S$80</c:f>
              <c:numCache>
                <c:formatCode>General</c:formatCode>
                <c:ptCount val="2"/>
                <c:pt idx="0">
                  <c:v>0.22873006666666665</c:v>
                </c:pt>
                <c:pt idx="1">
                  <c:v>0.55669120000000005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A5-4052-B3FC-4874FAD43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CentOS!$P$75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CentOS!$O$80:$O$81</c:f>
              <c:numCache>
                <c:formatCode>General</c:formatCode>
                <c:ptCount val="2"/>
                <c:pt idx="0">
                  <c:v>1000</c:v>
                </c:pt>
                <c:pt idx="1">
                  <c:v>1250</c:v>
                </c:pt>
              </c:numCache>
            </c:numRef>
          </c:cat>
          <c:val>
            <c:numRef>
              <c:f>CentOS!$P$80:$P$81</c:f>
              <c:numCache>
                <c:formatCode>General</c:formatCode>
                <c:ptCount val="2"/>
                <c:pt idx="0">
                  <c:v>3.1917545666666665</c:v>
                </c:pt>
                <c:pt idx="1">
                  <c:v>9.0396700333333335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E-4BFE-8234-0ADD69D38E53}"/>
            </c:ext>
          </c:extLst>
        </c:ser>
        <c:ser>
          <c:idx val="1"/>
          <c:order val="1"/>
          <c:tx>
            <c:strRef>
              <c:f>CentOS!$Q$75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CentOS!$O$80:$O$81</c:f>
              <c:numCache>
                <c:formatCode>General</c:formatCode>
                <c:ptCount val="2"/>
                <c:pt idx="0">
                  <c:v>1000</c:v>
                </c:pt>
                <c:pt idx="1">
                  <c:v>1250</c:v>
                </c:pt>
              </c:numCache>
            </c:numRef>
          </c:cat>
          <c:val>
            <c:numRef>
              <c:f>CentOS!$Q$80:$Q$81</c:f>
              <c:numCache>
                <c:formatCode>General</c:formatCode>
                <c:ptCount val="2"/>
                <c:pt idx="0">
                  <c:v>1.6225947333333333</c:v>
                </c:pt>
                <c:pt idx="1">
                  <c:v>3.840340166666667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E-4BFE-8234-0ADD69D38E53}"/>
            </c:ext>
          </c:extLst>
        </c:ser>
        <c:ser>
          <c:idx val="2"/>
          <c:order val="2"/>
          <c:tx>
            <c:strRef>
              <c:f>CentOS!$R$75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CentOS!$O$80:$O$81</c:f>
              <c:numCache>
                <c:formatCode>General</c:formatCode>
                <c:ptCount val="2"/>
                <c:pt idx="0">
                  <c:v>1000</c:v>
                </c:pt>
                <c:pt idx="1">
                  <c:v>1250</c:v>
                </c:pt>
              </c:numCache>
            </c:numRef>
          </c:cat>
          <c:val>
            <c:numRef>
              <c:f>CentOS!$R$80:$R$81</c:f>
              <c:numCache>
                <c:formatCode>General</c:formatCode>
                <c:ptCount val="2"/>
                <c:pt idx="0">
                  <c:v>0.87025163333333333</c:v>
                </c:pt>
                <c:pt idx="1">
                  <c:v>2.0349864333333336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5E-4BFE-8234-0ADD69D38E53}"/>
            </c:ext>
          </c:extLst>
        </c:ser>
        <c:ser>
          <c:idx val="3"/>
          <c:order val="3"/>
          <c:tx>
            <c:strRef>
              <c:f>CentOS!$S$75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CentOS!$O$80:$O$81</c:f>
              <c:numCache>
                <c:formatCode>General</c:formatCode>
                <c:ptCount val="2"/>
                <c:pt idx="0">
                  <c:v>1000</c:v>
                </c:pt>
                <c:pt idx="1">
                  <c:v>1250</c:v>
                </c:pt>
              </c:numCache>
            </c:numRef>
          </c:cat>
          <c:val>
            <c:numRef>
              <c:f>CentOS!$S$80:$S$81</c:f>
              <c:numCache>
                <c:formatCode>General</c:formatCode>
                <c:ptCount val="2"/>
                <c:pt idx="0">
                  <c:v>0.55669120000000005</c:v>
                </c:pt>
                <c:pt idx="1">
                  <c:v>1.1643971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5E-4BFE-8234-0ADD69D3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CentOS!$P$75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CentOS!$O$81:$O$82</c:f>
              <c:numCache>
                <c:formatCode>General</c:formatCode>
                <c:ptCount val="2"/>
                <c:pt idx="0">
                  <c:v>1250</c:v>
                </c:pt>
                <c:pt idx="1">
                  <c:v>1500</c:v>
                </c:pt>
              </c:numCache>
            </c:numRef>
          </c:cat>
          <c:val>
            <c:numRef>
              <c:f>CentOS!$P$81:$P$82</c:f>
              <c:numCache>
                <c:formatCode>General</c:formatCode>
                <c:ptCount val="2"/>
                <c:pt idx="0">
                  <c:v>9.0396700333333335</c:v>
                </c:pt>
                <c:pt idx="1">
                  <c:v>16.315424166666666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9-497E-A1CA-470C41F7E229}"/>
            </c:ext>
          </c:extLst>
        </c:ser>
        <c:ser>
          <c:idx val="1"/>
          <c:order val="1"/>
          <c:tx>
            <c:strRef>
              <c:f>CentOS!$Q$75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CentOS!$O$81:$O$82</c:f>
              <c:numCache>
                <c:formatCode>General</c:formatCode>
                <c:ptCount val="2"/>
                <c:pt idx="0">
                  <c:v>1250</c:v>
                </c:pt>
                <c:pt idx="1">
                  <c:v>1500</c:v>
                </c:pt>
              </c:numCache>
            </c:numRef>
          </c:cat>
          <c:val>
            <c:numRef>
              <c:f>CentOS!$Q$81:$Q$82</c:f>
              <c:numCache>
                <c:formatCode>General</c:formatCode>
                <c:ptCount val="2"/>
                <c:pt idx="0">
                  <c:v>3.840340166666667</c:v>
                </c:pt>
                <c:pt idx="1">
                  <c:v>7.7696175333333333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9-497E-A1CA-470C41F7E229}"/>
            </c:ext>
          </c:extLst>
        </c:ser>
        <c:ser>
          <c:idx val="2"/>
          <c:order val="2"/>
          <c:tx>
            <c:strRef>
              <c:f>CentOS!$R$75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CentOS!$O$81:$O$82</c:f>
              <c:numCache>
                <c:formatCode>General</c:formatCode>
                <c:ptCount val="2"/>
                <c:pt idx="0">
                  <c:v>1250</c:v>
                </c:pt>
                <c:pt idx="1">
                  <c:v>1500</c:v>
                </c:pt>
              </c:numCache>
            </c:numRef>
          </c:cat>
          <c:val>
            <c:numRef>
              <c:f>CentOS!$R$81:$R$82</c:f>
              <c:numCache>
                <c:formatCode>General</c:formatCode>
                <c:ptCount val="2"/>
                <c:pt idx="0">
                  <c:v>2.0349864333333336</c:v>
                </c:pt>
                <c:pt idx="1">
                  <c:v>3.9665894000000006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9-497E-A1CA-470C41F7E229}"/>
            </c:ext>
          </c:extLst>
        </c:ser>
        <c:ser>
          <c:idx val="3"/>
          <c:order val="3"/>
          <c:tx>
            <c:strRef>
              <c:f>CentOS!$S$75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CentOS!$O$81:$O$82</c:f>
              <c:numCache>
                <c:formatCode>General</c:formatCode>
                <c:ptCount val="2"/>
                <c:pt idx="0">
                  <c:v>1250</c:v>
                </c:pt>
                <c:pt idx="1">
                  <c:v>1500</c:v>
                </c:pt>
              </c:numCache>
            </c:numRef>
          </c:cat>
          <c:val>
            <c:numRef>
              <c:f>CentOS!$S$81:$S$82</c:f>
              <c:numCache>
                <c:formatCode>General</c:formatCode>
                <c:ptCount val="2"/>
                <c:pt idx="0">
                  <c:v>1.1643971</c:v>
                </c:pt>
                <c:pt idx="1">
                  <c:v>2.4759691333333333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C9-497E-A1CA-470C41F7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CentOS!$P$75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CentOS!$O$82:$O$83</c:f>
              <c:numCache>
                <c:formatCode>General</c:formatCode>
                <c:ptCount val="2"/>
                <c:pt idx="0">
                  <c:v>1500</c:v>
                </c:pt>
                <c:pt idx="1">
                  <c:v>2000</c:v>
                </c:pt>
              </c:numCache>
            </c:numRef>
          </c:cat>
          <c:val>
            <c:numRef>
              <c:f>CentOS!$P$82:$P$83</c:f>
              <c:numCache>
                <c:formatCode>General</c:formatCode>
                <c:ptCount val="2"/>
                <c:pt idx="0">
                  <c:v>16.315424166666666</c:v>
                </c:pt>
                <c:pt idx="1">
                  <c:v>34.296575066666669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9-40DF-82D3-8F066401F5F2}"/>
            </c:ext>
          </c:extLst>
        </c:ser>
        <c:ser>
          <c:idx val="1"/>
          <c:order val="1"/>
          <c:tx>
            <c:strRef>
              <c:f>CentOS!$Q$75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CentOS!$O$82:$O$83</c:f>
              <c:numCache>
                <c:formatCode>General</c:formatCode>
                <c:ptCount val="2"/>
                <c:pt idx="0">
                  <c:v>1500</c:v>
                </c:pt>
                <c:pt idx="1">
                  <c:v>2000</c:v>
                </c:pt>
              </c:numCache>
            </c:numRef>
          </c:cat>
          <c:val>
            <c:numRef>
              <c:f>CentOS!$Q$82:$Q$83</c:f>
              <c:numCache>
                <c:formatCode>General</c:formatCode>
                <c:ptCount val="2"/>
                <c:pt idx="0">
                  <c:v>7.7696175333333333</c:v>
                </c:pt>
                <c:pt idx="1">
                  <c:v>16.597915533333335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9-40DF-82D3-8F066401F5F2}"/>
            </c:ext>
          </c:extLst>
        </c:ser>
        <c:ser>
          <c:idx val="2"/>
          <c:order val="2"/>
          <c:tx>
            <c:strRef>
              <c:f>CentOS!$R$75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CentOS!$O$82:$O$83</c:f>
              <c:numCache>
                <c:formatCode>General</c:formatCode>
                <c:ptCount val="2"/>
                <c:pt idx="0">
                  <c:v>1500</c:v>
                </c:pt>
                <c:pt idx="1">
                  <c:v>2000</c:v>
                </c:pt>
              </c:numCache>
            </c:numRef>
          </c:cat>
          <c:val>
            <c:numRef>
              <c:f>CentOS!$R$82:$R$83</c:f>
              <c:numCache>
                <c:formatCode>General</c:formatCode>
                <c:ptCount val="2"/>
                <c:pt idx="0">
                  <c:v>3.9665894000000006</c:v>
                </c:pt>
                <c:pt idx="1">
                  <c:v>9.9504096999999998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19-40DF-82D3-8F066401F5F2}"/>
            </c:ext>
          </c:extLst>
        </c:ser>
        <c:ser>
          <c:idx val="3"/>
          <c:order val="3"/>
          <c:tx>
            <c:strRef>
              <c:f>CentOS!$S$75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CentOS!$O$82:$O$83</c:f>
              <c:numCache>
                <c:formatCode>General</c:formatCode>
                <c:ptCount val="2"/>
                <c:pt idx="0">
                  <c:v>1500</c:v>
                </c:pt>
                <c:pt idx="1">
                  <c:v>2000</c:v>
                </c:pt>
              </c:numCache>
            </c:numRef>
          </c:cat>
          <c:val>
            <c:numRef>
              <c:f>CentOS!$S$82:$S$83</c:f>
              <c:numCache>
                <c:formatCode>General</c:formatCode>
                <c:ptCount val="2"/>
                <c:pt idx="0">
                  <c:v>2.4759691333333333</c:v>
                </c:pt>
                <c:pt idx="1">
                  <c:v>5.7034437000000002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19-40DF-82D3-8F066401F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CentOS!$P$75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CentOS!$O$83:$O$84</c:f>
              <c:numCache>
                <c:formatCode>General</c:formatCode>
                <c:ptCount val="2"/>
                <c:pt idx="0">
                  <c:v>2000</c:v>
                </c:pt>
                <c:pt idx="1">
                  <c:v>2500</c:v>
                </c:pt>
              </c:numCache>
            </c:numRef>
          </c:cat>
          <c:val>
            <c:numRef>
              <c:f>CentOS!$P$83:$P$84</c:f>
              <c:numCache>
                <c:formatCode>General</c:formatCode>
                <c:ptCount val="2"/>
                <c:pt idx="0">
                  <c:v>34.296575066666669</c:v>
                </c:pt>
                <c:pt idx="1">
                  <c:v>81.940951733333335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4-4C8A-B155-FBB6E0E2358D}"/>
            </c:ext>
          </c:extLst>
        </c:ser>
        <c:ser>
          <c:idx val="1"/>
          <c:order val="1"/>
          <c:tx>
            <c:strRef>
              <c:f>CentOS!$Q$75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CentOS!$O$83:$O$84</c:f>
              <c:numCache>
                <c:formatCode>General</c:formatCode>
                <c:ptCount val="2"/>
                <c:pt idx="0">
                  <c:v>2000</c:v>
                </c:pt>
                <c:pt idx="1">
                  <c:v>2500</c:v>
                </c:pt>
              </c:numCache>
            </c:numRef>
          </c:cat>
          <c:val>
            <c:numRef>
              <c:f>CentOS!$Q$83:$Q$84</c:f>
              <c:numCache>
                <c:formatCode>General</c:formatCode>
                <c:ptCount val="2"/>
                <c:pt idx="0">
                  <c:v>16.597915533333335</c:v>
                </c:pt>
                <c:pt idx="1">
                  <c:v>39.454176599999997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4-4C8A-B155-FBB6E0E2358D}"/>
            </c:ext>
          </c:extLst>
        </c:ser>
        <c:ser>
          <c:idx val="2"/>
          <c:order val="2"/>
          <c:tx>
            <c:strRef>
              <c:f>CentOS!$R$75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CentOS!$O$83:$O$84</c:f>
              <c:numCache>
                <c:formatCode>General</c:formatCode>
                <c:ptCount val="2"/>
                <c:pt idx="0">
                  <c:v>2000</c:v>
                </c:pt>
                <c:pt idx="1">
                  <c:v>2500</c:v>
                </c:pt>
              </c:numCache>
            </c:numRef>
          </c:cat>
          <c:val>
            <c:numRef>
              <c:f>CentOS!$R$83:$R$84</c:f>
              <c:numCache>
                <c:formatCode>General</c:formatCode>
                <c:ptCount val="2"/>
                <c:pt idx="0">
                  <c:v>9.9504096999999998</c:v>
                </c:pt>
                <c:pt idx="1">
                  <c:v>24.783986333333335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64-4C8A-B155-FBB6E0E2358D}"/>
            </c:ext>
          </c:extLst>
        </c:ser>
        <c:ser>
          <c:idx val="3"/>
          <c:order val="3"/>
          <c:tx>
            <c:strRef>
              <c:f>CentOS!$S$75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CentOS!$O$83:$O$84</c:f>
              <c:numCache>
                <c:formatCode>General</c:formatCode>
                <c:ptCount val="2"/>
                <c:pt idx="0">
                  <c:v>2000</c:v>
                </c:pt>
                <c:pt idx="1">
                  <c:v>2500</c:v>
                </c:pt>
              </c:numCache>
            </c:numRef>
          </c:cat>
          <c:val>
            <c:numRef>
              <c:f>CentOS!$S$83:$S$84</c:f>
              <c:numCache>
                <c:formatCode>General</c:formatCode>
                <c:ptCount val="2"/>
                <c:pt idx="0">
                  <c:v>5.7034437000000002</c:v>
                </c:pt>
                <c:pt idx="1">
                  <c:v>12.068564900000004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64-4C8A-B155-FBB6E0E23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3662303205171158"/>
          <c:y val="3.4809648439681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CentOS!$P$75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CentOS!$O$84:$O$85</c:f>
              <c:numCache>
                <c:formatCode>General</c:formatCode>
                <c:ptCount val="2"/>
                <c:pt idx="0">
                  <c:v>2500</c:v>
                </c:pt>
                <c:pt idx="1">
                  <c:v>3000</c:v>
                </c:pt>
              </c:numCache>
            </c:numRef>
          </c:cat>
          <c:val>
            <c:numRef>
              <c:f>CentOS!$P$84:$P$85</c:f>
              <c:numCache>
                <c:formatCode>General</c:formatCode>
                <c:ptCount val="2"/>
                <c:pt idx="0">
                  <c:v>81.940951733333335</c:v>
                </c:pt>
                <c:pt idx="1">
                  <c:v>141.75719170000002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C-4410-87BC-6CD5928822CB}"/>
            </c:ext>
          </c:extLst>
        </c:ser>
        <c:ser>
          <c:idx val="1"/>
          <c:order val="1"/>
          <c:tx>
            <c:strRef>
              <c:f>CentOS!$Q$75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CentOS!$O$84:$O$85</c:f>
              <c:numCache>
                <c:formatCode>General</c:formatCode>
                <c:ptCount val="2"/>
                <c:pt idx="0">
                  <c:v>2500</c:v>
                </c:pt>
                <c:pt idx="1">
                  <c:v>3000</c:v>
                </c:pt>
              </c:numCache>
            </c:numRef>
          </c:cat>
          <c:val>
            <c:numRef>
              <c:f>CentOS!$Q$84:$Q$85</c:f>
              <c:numCache>
                <c:formatCode>General</c:formatCode>
                <c:ptCount val="2"/>
                <c:pt idx="0">
                  <c:v>39.454176599999997</c:v>
                </c:pt>
                <c:pt idx="1">
                  <c:v>83.140661633333337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C-4410-87BC-6CD5928822CB}"/>
            </c:ext>
          </c:extLst>
        </c:ser>
        <c:ser>
          <c:idx val="2"/>
          <c:order val="2"/>
          <c:tx>
            <c:strRef>
              <c:f>CentOS!$R$75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CentOS!$O$84:$O$85</c:f>
              <c:numCache>
                <c:formatCode>General</c:formatCode>
                <c:ptCount val="2"/>
                <c:pt idx="0">
                  <c:v>2500</c:v>
                </c:pt>
                <c:pt idx="1">
                  <c:v>3000</c:v>
                </c:pt>
              </c:numCache>
            </c:numRef>
          </c:cat>
          <c:val>
            <c:numRef>
              <c:f>CentOS!$R$84:$R$85</c:f>
              <c:numCache>
                <c:formatCode>General</c:formatCode>
                <c:ptCount val="2"/>
                <c:pt idx="0">
                  <c:v>24.783986333333335</c:v>
                </c:pt>
                <c:pt idx="1">
                  <c:v>47.470507699999999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4C-4410-87BC-6CD5928822CB}"/>
            </c:ext>
          </c:extLst>
        </c:ser>
        <c:ser>
          <c:idx val="3"/>
          <c:order val="3"/>
          <c:tx>
            <c:strRef>
              <c:f>CentOS!$S$75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CentOS!$O$84:$O$85</c:f>
              <c:numCache>
                <c:formatCode>General</c:formatCode>
                <c:ptCount val="2"/>
                <c:pt idx="0">
                  <c:v>2500</c:v>
                </c:pt>
                <c:pt idx="1">
                  <c:v>3000</c:v>
                </c:pt>
              </c:numCache>
            </c:numRef>
          </c:cat>
          <c:val>
            <c:numRef>
              <c:f>CentOS!$S$84:$S$85</c:f>
              <c:numCache>
                <c:formatCode>General</c:formatCode>
                <c:ptCount val="2"/>
                <c:pt idx="0">
                  <c:v>12.068564900000004</c:v>
                </c:pt>
                <c:pt idx="1">
                  <c:v>26.221831700000003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4C-4410-87BC-6CD592882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Arch!$M$75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Arch!$L$78:$L$79</c:f>
              <c:numCache>
                <c:formatCode>General</c:formatCode>
                <c:ptCount val="2"/>
                <c:pt idx="0">
                  <c:v>500</c:v>
                </c:pt>
                <c:pt idx="1">
                  <c:v>750</c:v>
                </c:pt>
              </c:numCache>
            </c:numRef>
          </c:cat>
          <c:val>
            <c:numRef>
              <c:f>Arch!$M$78:$M$79</c:f>
              <c:numCache>
                <c:formatCode>General</c:formatCode>
                <c:ptCount val="2"/>
                <c:pt idx="0">
                  <c:v>0.69906556666666686</c:v>
                </c:pt>
                <c:pt idx="1">
                  <c:v>3.9558847333333338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3-40E7-82E9-EEA78A017BC0}"/>
            </c:ext>
          </c:extLst>
        </c:ser>
        <c:ser>
          <c:idx val="1"/>
          <c:order val="1"/>
          <c:tx>
            <c:strRef>
              <c:f>Arch!$N$75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Arch!$L$78:$L$79</c:f>
              <c:numCache>
                <c:formatCode>General</c:formatCode>
                <c:ptCount val="2"/>
                <c:pt idx="0">
                  <c:v>500</c:v>
                </c:pt>
                <c:pt idx="1">
                  <c:v>750</c:v>
                </c:pt>
              </c:numCache>
            </c:numRef>
          </c:cat>
          <c:val>
            <c:numRef>
              <c:f>Arch!$N$78:$N$79</c:f>
              <c:numCache>
                <c:formatCode>General</c:formatCode>
                <c:ptCount val="2"/>
                <c:pt idx="0">
                  <c:v>0.33917023333333324</c:v>
                </c:pt>
                <c:pt idx="1">
                  <c:v>1.8545175333333335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3-40E7-82E9-EEA78A017BC0}"/>
            </c:ext>
          </c:extLst>
        </c:ser>
        <c:ser>
          <c:idx val="2"/>
          <c:order val="2"/>
          <c:tx>
            <c:strRef>
              <c:f>Arch!$O$75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Arch!$L$78:$L$79</c:f>
              <c:numCache>
                <c:formatCode>General</c:formatCode>
                <c:ptCount val="2"/>
                <c:pt idx="0">
                  <c:v>500</c:v>
                </c:pt>
                <c:pt idx="1">
                  <c:v>750</c:v>
                </c:pt>
              </c:numCache>
            </c:numRef>
          </c:cat>
          <c:val>
            <c:numRef>
              <c:f>Arch!$O$78:$O$79</c:f>
              <c:numCache>
                <c:formatCode>General</c:formatCode>
                <c:ptCount val="2"/>
                <c:pt idx="0">
                  <c:v>0.30126730000000002</c:v>
                </c:pt>
                <c:pt idx="1">
                  <c:v>1.3730980666666668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3-40E7-82E9-EEA78A017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CentOS!$P$75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CentOS!$O$85:$O$86</c:f>
              <c:numCache>
                <c:formatCode>General</c:formatCode>
                <c:ptCount val="2"/>
                <c:pt idx="0">
                  <c:v>3000</c:v>
                </c:pt>
                <c:pt idx="1">
                  <c:v>3500</c:v>
                </c:pt>
              </c:numCache>
            </c:numRef>
          </c:cat>
          <c:val>
            <c:numRef>
              <c:f>CentOS!$P$85:$P$86</c:f>
              <c:numCache>
                <c:formatCode>General</c:formatCode>
                <c:ptCount val="2"/>
                <c:pt idx="0">
                  <c:v>141.75719170000002</c:v>
                </c:pt>
                <c:pt idx="1">
                  <c:v>212.92139940000004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2-4CF5-9D40-3BDFED3467B8}"/>
            </c:ext>
          </c:extLst>
        </c:ser>
        <c:ser>
          <c:idx val="1"/>
          <c:order val="1"/>
          <c:tx>
            <c:strRef>
              <c:f>CentOS!$Q$75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CentOS!$O$85:$O$86</c:f>
              <c:numCache>
                <c:formatCode>General</c:formatCode>
                <c:ptCount val="2"/>
                <c:pt idx="0">
                  <c:v>3000</c:v>
                </c:pt>
                <c:pt idx="1">
                  <c:v>3500</c:v>
                </c:pt>
              </c:numCache>
            </c:numRef>
          </c:cat>
          <c:val>
            <c:numRef>
              <c:f>CentOS!$Q$85:$Q$86</c:f>
              <c:numCache>
                <c:formatCode>General</c:formatCode>
                <c:ptCount val="2"/>
                <c:pt idx="0">
                  <c:v>83.140661633333337</c:v>
                </c:pt>
                <c:pt idx="1">
                  <c:v>116.16544513333335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2-4CF5-9D40-3BDFED3467B8}"/>
            </c:ext>
          </c:extLst>
        </c:ser>
        <c:ser>
          <c:idx val="2"/>
          <c:order val="2"/>
          <c:tx>
            <c:strRef>
              <c:f>CentOS!$R$75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CentOS!$O$85:$O$86</c:f>
              <c:numCache>
                <c:formatCode>General</c:formatCode>
                <c:ptCount val="2"/>
                <c:pt idx="0">
                  <c:v>3000</c:v>
                </c:pt>
                <c:pt idx="1">
                  <c:v>3500</c:v>
                </c:pt>
              </c:numCache>
            </c:numRef>
          </c:cat>
          <c:val>
            <c:numRef>
              <c:f>CentOS!$R$85:$R$86</c:f>
              <c:numCache>
                <c:formatCode>General</c:formatCode>
                <c:ptCount val="2"/>
                <c:pt idx="0">
                  <c:v>47.470507699999999</c:v>
                </c:pt>
                <c:pt idx="1">
                  <c:v>77.827364099999983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D2-4CF5-9D40-3BDFED3467B8}"/>
            </c:ext>
          </c:extLst>
        </c:ser>
        <c:ser>
          <c:idx val="3"/>
          <c:order val="3"/>
          <c:tx>
            <c:strRef>
              <c:f>CentOS!$S$75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CentOS!$O$85:$O$86</c:f>
              <c:numCache>
                <c:formatCode>General</c:formatCode>
                <c:ptCount val="2"/>
                <c:pt idx="0">
                  <c:v>3000</c:v>
                </c:pt>
                <c:pt idx="1">
                  <c:v>3500</c:v>
                </c:pt>
              </c:numCache>
            </c:numRef>
          </c:cat>
          <c:val>
            <c:numRef>
              <c:f>CentOS!$S$85:$S$86</c:f>
              <c:numCache>
                <c:formatCode>General</c:formatCode>
                <c:ptCount val="2"/>
                <c:pt idx="0">
                  <c:v>26.221831700000003</c:v>
                </c:pt>
                <c:pt idx="1">
                  <c:v>40.337620399999999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D2-4CF5-9D40-3BDFED34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CentOS!$P$75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CentOS!$O$86:$O$87</c:f>
              <c:numCache>
                <c:formatCode>General</c:formatCode>
                <c:ptCount val="2"/>
                <c:pt idx="0">
                  <c:v>3500</c:v>
                </c:pt>
                <c:pt idx="1">
                  <c:v>4000</c:v>
                </c:pt>
              </c:numCache>
            </c:numRef>
          </c:cat>
          <c:val>
            <c:numRef>
              <c:f>CentOS!$P$86:$P$87</c:f>
              <c:numCache>
                <c:formatCode>General</c:formatCode>
                <c:ptCount val="2"/>
                <c:pt idx="0">
                  <c:v>212.92139940000004</c:v>
                </c:pt>
                <c:pt idx="1">
                  <c:v>232.54108243333343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9-44F8-AEF7-BD3310DC2D76}"/>
            </c:ext>
          </c:extLst>
        </c:ser>
        <c:ser>
          <c:idx val="1"/>
          <c:order val="1"/>
          <c:tx>
            <c:strRef>
              <c:f>CentOS!$Q$75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CentOS!$O$86:$O$87</c:f>
              <c:numCache>
                <c:formatCode>General</c:formatCode>
                <c:ptCount val="2"/>
                <c:pt idx="0">
                  <c:v>3500</c:v>
                </c:pt>
                <c:pt idx="1">
                  <c:v>4000</c:v>
                </c:pt>
              </c:numCache>
            </c:numRef>
          </c:cat>
          <c:val>
            <c:numRef>
              <c:f>CentOS!$Q$86:$Q$87</c:f>
              <c:numCache>
                <c:formatCode>General</c:formatCode>
                <c:ptCount val="2"/>
                <c:pt idx="0">
                  <c:v>116.16544513333335</c:v>
                </c:pt>
                <c:pt idx="1">
                  <c:v>138.63937606666664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9-44F8-AEF7-BD3310DC2D76}"/>
            </c:ext>
          </c:extLst>
        </c:ser>
        <c:ser>
          <c:idx val="2"/>
          <c:order val="2"/>
          <c:tx>
            <c:strRef>
              <c:f>CentOS!$R$75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CentOS!$O$86:$O$87</c:f>
              <c:numCache>
                <c:formatCode>General</c:formatCode>
                <c:ptCount val="2"/>
                <c:pt idx="0">
                  <c:v>3500</c:v>
                </c:pt>
                <c:pt idx="1">
                  <c:v>4000</c:v>
                </c:pt>
              </c:numCache>
            </c:numRef>
          </c:cat>
          <c:val>
            <c:numRef>
              <c:f>CentOS!$R$86:$R$87</c:f>
              <c:numCache>
                <c:formatCode>General</c:formatCode>
                <c:ptCount val="2"/>
                <c:pt idx="0">
                  <c:v>77.827364099999983</c:v>
                </c:pt>
                <c:pt idx="1">
                  <c:v>104.78369589999998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9-44F8-AEF7-BD3310DC2D76}"/>
            </c:ext>
          </c:extLst>
        </c:ser>
        <c:ser>
          <c:idx val="3"/>
          <c:order val="3"/>
          <c:tx>
            <c:strRef>
              <c:f>CentOS!$S$75</c:f>
              <c:strCache>
                <c:ptCount val="1"/>
                <c:pt idx="0">
                  <c:v>6th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CentOS!$O$86:$O$87</c:f>
              <c:numCache>
                <c:formatCode>General</c:formatCode>
                <c:ptCount val="2"/>
                <c:pt idx="0">
                  <c:v>3500</c:v>
                </c:pt>
                <c:pt idx="1">
                  <c:v>4000</c:v>
                </c:pt>
              </c:numCache>
            </c:numRef>
          </c:cat>
          <c:val>
            <c:numRef>
              <c:f>CentOS!$S$86:$S$87</c:f>
              <c:numCache>
                <c:formatCode>General</c:formatCode>
                <c:ptCount val="2"/>
                <c:pt idx="0">
                  <c:v>40.337620399999999</c:v>
                </c:pt>
                <c:pt idx="1">
                  <c:v>64.107928666666666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9-44F8-AEF7-BD3310DC2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Matrix multiplication: Classic algorithm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97628165808341E-2"/>
          <c:y val="0.18434286608971592"/>
          <c:w val="0.86656781276038841"/>
          <c:h val="0.68793169354070016"/>
        </c:manualLayout>
      </c:layout>
      <c:lineChart>
        <c:grouping val="standard"/>
        <c:varyColors val="0"/>
        <c:ser>
          <c:idx val="0"/>
          <c:order val="0"/>
          <c:tx>
            <c:strRef>
              <c:f>CentOS!$P$75</c:f>
              <c:strCache>
                <c:ptCount val="1"/>
                <c:pt idx="0">
                  <c:v>1 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CentOS!$O$78:$O$80</c:f>
              <c:numCache>
                <c:formatCode>General</c:formatCode>
                <c:ptCount val="3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</c:numCache>
            </c:numRef>
          </c:cat>
          <c:val>
            <c:numRef>
              <c:f>CentOS!$P$78:$P$80</c:f>
              <c:numCache>
                <c:formatCode>General</c:formatCode>
                <c:ptCount val="3"/>
                <c:pt idx="0">
                  <c:v>0.39268983333333324</c:v>
                </c:pt>
                <c:pt idx="1">
                  <c:v>1.3344266333333332</c:v>
                </c:pt>
                <c:pt idx="2">
                  <c:v>3.1917545666666665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4-4022-953B-909C4F219213}"/>
            </c:ext>
          </c:extLst>
        </c:ser>
        <c:ser>
          <c:idx val="1"/>
          <c:order val="1"/>
          <c:tx>
            <c:strRef>
              <c:f>CentOS!$Q$75</c:f>
              <c:strCache>
                <c:ptCount val="1"/>
                <c:pt idx="0">
                  <c:v>2th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CentOS!$O$78:$O$80</c:f>
              <c:numCache>
                <c:formatCode>General</c:formatCode>
                <c:ptCount val="3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</c:numCache>
            </c:numRef>
          </c:cat>
          <c:val>
            <c:numRef>
              <c:f>CentOS!$Q$78:$Q$80</c:f>
              <c:numCache>
                <c:formatCode>General</c:formatCode>
                <c:ptCount val="3"/>
                <c:pt idx="0">
                  <c:v>0.2026124666666666</c:v>
                </c:pt>
                <c:pt idx="1">
                  <c:v>0.66463559999999988</c:v>
                </c:pt>
                <c:pt idx="2">
                  <c:v>1.6225947333333333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4-4022-953B-909C4F219213}"/>
            </c:ext>
          </c:extLst>
        </c:ser>
        <c:ser>
          <c:idx val="2"/>
          <c:order val="2"/>
          <c:tx>
            <c:strRef>
              <c:f>CentOS!$R$75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CentOS!$O$78:$O$80</c:f>
              <c:numCache>
                <c:formatCode>General</c:formatCode>
                <c:ptCount val="3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</c:numCache>
            </c:numRef>
          </c:cat>
          <c:val>
            <c:numRef>
              <c:f>CentOS!$R$78:$R$80</c:f>
              <c:numCache>
                <c:formatCode>General</c:formatCode>
                <c:ptCount val="3"/>
                <c:pt idx="0">
                  <c:v>0.10094766666666667</c:v>
                </c:pt>
                <c:pt idx="1">
                  <c:v>0.34502766666666673</c:v>
                </c:pt>
                <c:pt idx="2">
                  <c:v>0.87025163333333333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94-4022-953B-909C4F219213}"/>
            </c:ext>
          </c:extLst>
        </c:ser>
        <c:ser>
          <c:idx val="3"/>
          <c:order val="3"/>
          <c:tx>
            <c:strRef>
              <c:f>CentOS!$S$75</c:f>
              <c:strCache>
                <c:ptCount val="1"/>
                <c:pt idx="0">
                  <c:v>6th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CentOS!$O$78:$O$80</c:f>
              <c:numCache>
                <c:formatCode>General</c:formatCode>
                <c:ptCount val="3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</c:numCache>
            </c:numRef>
          </c:cat>
          <c:val>
            <c:numRef>
              <c:f>CentOS!$S$78:$S$80</c:f>
              <c:numCache>
                <c:formatCode>General</c:formatCode>
                <c:ptCount val="3"/>
                <c:pt idx="0">
                  <c:v>7.2051000000000004E-2</c:v>
                </c:pt>
                <c:pt idx="1">
                  <c:v>0.22873006666666665</c:v>
                </c:pt>
                <c:pt idx="2">
                  <c:v>0.55669120000000005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94-4022-953B-909C4F21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55983"/>
        <c:axId val="315260975"/>
      </c:lineChart>
      <c:catAx>
        <c:axId val="31525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0975"/>
        <c:crosses val="autoZero"/>
        <c:auto val="1"/>
        <c:lblAlgn val="ctr"/>
        <c:lblOffset val="100"/>
        <c:noMultiLvlLbl val="0"/>
      </c:catAx>
      <c:valAx>
        <c:axId val="3152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Matrix multiplication: Classic algorithm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97628165808341E-2"/>
          <c:y val="0.18434286608971592"/>
          <c:w val="0.86656781276038841"/>
          <c:h val="0.68793169354070016"/>
        </c:manualLayout>
      </c:layout>
      <c:lineChart>
        <c:grouping val="standard"/>
        <c:varyColors val="0"/>
        <c:ser>
          <c:idx val="0"/>
          <c:order val="0"/>
          <c:tx>
            <c:strRef>
              <c:f>CentOS!$P$75</c:f>
              <c:strCache>
                <c:ptCount val="1"/>
                <c:pt idx="0">
                  <c:v>1 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CentOS!$O$80:$O$82</c:f>
              <c:numCache>
                <c:formatCode>General</c:formatCode>
                <c:ptCount val="3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</c:numCache>
            </c:numRef>
          </c:cat>
          <c:val>
            <c:numRef>
              <c:f>CentOS!$P$80:$P$82</c:f>
              <c:numCache>
                <c:formatCode>General</c:formatCode>
                <c:ptCount val="3"/>
                <c:pt idx="0">
                  <c:v>3.1917545666666665</c:v>
                </c:pt>
                <c:pt idx="1">
                  <c:v>9.0396700333333335</c:v>
                </c:pt>
                <c:pt idx="2">
                  <c:v>16.315424166666666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4-46C5-9721-B87518A5A4C0}"/>
            </c:ext>
          </c:extLst>
        </c:ser>
        <c:ser>
          <c:idx val="1"/>
          <c:order val="1"/>
          <c:tx>
            <c:strRef>
              <c:f>CentOS!$Q$75</c:f>
              <c:strCache>
                <c:ptCount val="1"/>
                <c:pt idx="0">
                  <c:v>2th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CentOS!$O$80:$O$82</c:f>
              <c:numCache>
                <c:formatCode>General</c:formatCode>
                <c:ptCount val="3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</c:numCache>
            </c:numRef>
          </c:cat>
          <c:val>
            <c:numRef>
              <c:f>CentOS!$Q$80:$Q$82</c:f>
              <c:numCache>
                <c:formatCode>General</c:formatCode>
                <c:ptCount val="3"/>
                <c:pt idx="0">
                  <c:v>1.6225947333333333</c:v>
                </c:pt>
                <c:pt idx="1">
                  <c:v>3.840340166666667</c:v>
                </c:pt>
                <c:pt idx="2">
                  <c:v>7.7696175333333333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4-46C5-9721-B87518A5A4C0}"/>
            </c:ext>
          </c:extLst>
        </c:ser>
        <c:ser>
          <c:idx val="2"/>
          <c:order val="2"/>
          <c:tx>
            <c:strRef>
              <c:f>CentOS!$R$75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CentOS!$O$80:$O$82</c:f>
              <c:numCache>
                <c:formatCode>General</c:formatCode>
                <c:ptCount val="3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</c:numCache>
            </c:numRef>
          </c:cat>
          <c:val>
            <c:numRef>
              <c:f>CentOS!$R$80:$R$82</c:f>
              <c:numCache>
                <c:formatCode>General</c:formatCode>
                <c:ptCount val="3"/>
                <c:pt idx="0">
                  <c:v>0.87025163333333333</c:v>
                </c:pt>
                <c:pt idx="1">
                  <c:v>2.0349864333333336</c:v>
                </c:pt>
                <c:pt idx="2">
                  <c:v>3.9665894000000006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54-46C5-9721-B87518A5A4C0}"/>
            </c:ext>
          </c:extLst>
        </c:ser>
        <c:ser>
          <c:idx val="3"/>
          <c:order val="3"/>
          <c:tx>
            <c:strRef>
              <c:f>CentOS!$S$75</c:f>
              <c:strCache>
                <c:ptCount val="1"/>
                <c:pt idx="0">
                  <c:v>6th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CentOS!$O$80:$O$82</c:f>
              <c:numCache>
                <c:formatCode>General</c:formatCode>
                <c:ptCount val="3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</c:numCache>
            </c:numRef>
          </c:cat>
          <c:val>
            <c:numRef>
              <c:f>CentOS!$S$80:$S$82</c:f>
              <c:numCache>
                <c:formatCode>General</c:formatCode>
                <c:ptCount val="3"/>
                <c:pt idx="0">
                  <c:v>0.55669120000000005</c:v>
                </c:pt>
                <c:pt idx="1">
                  <c:v>1.1643971</c:v>
                </c:pt>
                <c:pt idx="2">
                  <c:v>2.4759691333333333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54-46C5-9721-B87518A5A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55983"/>
        <c:axId val="315260975"/>
      </c:lineChart>
      <c:catAx>
        <c:axId val="31525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0975"/>
        <c:crosses val="autoZero"/>
        <c:auto val="1"/>
        <c:lblAlgn val="ctr"/>
        <c:lblOffset val="100"/>
        <c:noMultiLvlLbl val="0"/>
      </c:catAx>
      <c:valAx>
        <c:axId val="3152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Matrix multiplication: Classic algorithm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97628165808341E-2"/>
          <c:y val="0.18434286608971592"/>
          <c:w val="0.86656781276038841"/>
          <c:h val="0.68793169354070016"/>
        </c:manualLayout>
      </c:layout>
      <c:lineChart>
        <c:grouping val="standard"/>
        <c:varyColors val="0"/>
        <c:ser>
          <c:idx val="0"/>
          <c:order val="0"/>
          <c:tx>
            <c:strRef>
              <c:f>CentOS!$P$75</c:f>
              <c:strCache>
                <c:ptCount val="1"/>
                <c:pt idx="0">
                  <c:v>1 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CentOS!$O$82:$O$84</c:f>
              <c:numCache>
                <c:formatCode>General</c:formatCode>
                <c:ptCount val="3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</c:numCache>
            </c:numRef>
          </c:cat>
          <c:val>
            <c:numRef>
              <c:f>CentOS!$P$82:$P$84</c:f>
              <c:numCache>
                <c:formatCode>General</c:formatCode>
                <c:ptCount val="3"/>
                <c:pt idx="0">
                  <c:v>16.315424166666666</c:v>
                </c:pt>
                <c:pt idx="1">
                  <c:v>34.296575066666669</c:v>
                </c:pt>
                <c:pt idx="2">
                  <c:v>81.940951733333335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D-4408-822D-EF9150E1658B}"/>
            </c:ext>
          </c:extLst>
        </c:ser>
        <c:ser>
          <c:idx val="1"/>
          <c:order val="1"/>
          <c:tx>
            <c:strRef>
              <c:f>CentOS!$Q$75</c:f>
              <c:strCache>
                <c:ptCount val="1"/>
                <c:pt idx="0">
                  <c:v>2th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CentOS!$O$82:$O$84</c:f>
              <c:numCache>
                <c:formatCode>General</c:formatCode>
                <c:ptCount val="3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</c:numCache>
            </c:numRef>
          </c:cat>
          <c:val>
            <c:numRef>
              <c:f>CentOS!$Q$82:$Q$84</c:f>
              <c:numCache>
                <c:formatCode>General</c:formatCode>
                <c:ptCount val="3"/>
                <c:pt idx="0">
                  <c:v>7.7696175333333333</c:v>
                </c:pt>
                <c:pt idx="1">
                  <c:v>16.597915533333335</c:v>
                </c:pt>
                <c:pt idx="2">
                  <c:v>39.454176599999997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D-4408-822D-EF9150E1658B}"/>
            </c:ext>
          </c:extLst>
        </c:ser>
        <c:ser>
          <c:idx val="2"/>
          <c:order val="2"/>
          <c:tx>
            <c:strRef>
              <c:f>CentOS!$R$75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CentOS!$O$82:$O$84</c:f>
              <c:numCache>
                <c:formatCode>General</c:formatCode>
                <c:ptCount val="3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</c:numCache>
            </c:numRef>
          </c:cat>
          <c:val>
            <c:numRef>
              <c:f>CentOS!$R$82:$R$84</c:f>
              <c:numCache>
                <c:formatCode>General</c:formatCode>
                <c:ptCount val="3"/>
                <c:pt idx="0">
                  <c:v>3.9665894000000006</c:v>
                </c:pt>
                <c:pt idx="1">
                  <c:v>9.9504096999999998</c:v>
                </c:pt>
                <c:pt idx="2">
                  <c:v>24.783986333333335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FD-4408-822D-EF9150E1658B}"/>
            </c:ext>
          </c:extLst>
        </c:ser>
        <c:ser>
          <c:idx val="3"/>
          <c:order val="3"/>
          <c:tx>
            <c:strRef>
              <c:f>CentOS!$S$75</c:f>
              <c:strCache>
                <c:ptCount val="1"/>
                <c:pt idx="0">
                  <c:v>6th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CentOS!$O$82:$O$84</c:f>
              <c:numCache>
                <c:formatCode>General</c:formatCode>
                <c:ptCount val="3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</c:numCache>
            </c:numRef>
          </c:cat>
          <c:val>
            <c:numRef>
              <c:f>CentOS!$S$82:$S$84</c:f>
              <c:numCache>
                <c:formatCode>General</c:formatCode>
                <c:ptCount val="3"/>
                <c:pt idx="0">
                  <c:v>2.4759691333333333</c:v>
                </c:pt>
                <c:pt idx="1">
                  <c:v>5.7034437000000002</c:v>
                </c:pt>
                <c:pt idx="2">
                  <c:v>12.068564900000004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FD-4408-822D-EF9150E16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55983"/>
        <c:axId val="315260975"/>
      </c:lineChart>
      <c:catAx>
        <c:axId val="31525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0975"/>
        <c:crosses val="autoZero"/>
        <c:auto val="1"/>
        <c:lblAlgn val="ctr"/>
        <c:lblOffset val="100"/>
        <c:noMultiLvlLbl val="0"/>
      </c:catAx>
      <c:valAx>
        <c:axId val="3152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Matrix multiplication: Classic algorithm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97628165808341E-2"/>
          <c:y val="0.18434286608971592"/>
          <c:w val="0.86656781276038841"/>
          <c:h val="0.68793169354070016"/>
        </c:manualLayout>
      </c:layout>
      <c:lineChart>
        <c:grouping val="standard"/>
        <c:varyColors val="0"/>
        <c:ser>
          <c:idx val="0"/>
          <c:order val="0"/>
          <c:tx>
            <c:strRef>
              <c:f>CentOS!$P$75</c:f>
              <c:strCache>
                <c:ptCount val="1"/>
                <c:pt idx="0">
                  <c:v>1 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CentOS!$O$84:$O$87</c:f>
              <c:numCache>
                <c:formatCode>General</c:formatCode>
                <c:ptCount val="4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</c:numCache>
            </c:numRef>
          </c:cat>
          <c:val>
            <c:numRef>
              <c:f>CentOS!$P$84:$P$87</c:f>
              <c:numCache>
                <c:formatCode>General</c:formatCode>
                <c:ptCount val="4"/>
                <c:pt idx="0">
                  <c:v>81.940951733333335</c:v>
                </c:pt>
                <c:pt idx="1">
                  <c:v>141.75719170000002</c:v>
                </c:pt>
                <c:pt idx="2">
                  <c:v>212.92139940000004</c:v>
                </c:pt>
                <c:pt idx="3">
                  <c:v>232.54108243333343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9-4951-8824-5DFA68ABF107}"/>
            </c:ext>
          </c:extLst>
        </c:ser>
        <c:ser>
          <c:idx val="1"/>
          <c:order val="1"/>
          <c:tx>
            <c:strRef>
              <c:f>CentOS!$Q$75</c:f>
              <c:strCache>
                <c:ptCount val="1"/>
                <c:pt idx="0">
                  <c:v>2th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CentOS!$O$84:$O$87</c:f>
              <c:numCache>
                <c:formatCode>General</c:formatCode>
                <c:ptCount val="4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</c:numCache>
            </c:numRef>
          </c:cat>
          <c:val>
            <c:numRef>
              <c:f>CentOS!$Q$84:$Q$87</c:f>
              <c:numCache>
                <c:formatCode>General</c:formatCode>
                <c:ptCount val="4"/>
                <c:pt idx="0">
                  <c:v>39.454176599999997</c:v>
                </c:pt>
                <c:pt idx="1">
                  <c:v>83.140661633333337</c:v>
                </c:pt>
                <c:pt idx="2">
                  <c:v>116.16544513333335</c:v>
                </c:pt>
                <c:pt idx="3">
                  <c:v>138.63937606666664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9-4951-8824-5DFA68ABF107}"/>
            </c:ext>
          </c:extLst>
        </c:ser>
        <c:ser>
          <c:idx val="2"/>
          <c:order val="2"/>
          <c:tx>
            <c:strRef>
              <c:f>CentOS!$R$75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CentOS!$O$84:$O$87</c:f>
              <c:numCache>
                <c:formatCode>General</c:formatCode>
                <c:ptCount val="4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</c:numCache>
            </c:numRef>
          </c:cat>
          <c:val>
            <c:numRef>
              <c:f>CentOS!$R$84:$R$87</c:f>
              <c:numCache>
                <c:formatCode>General</c:formatCode>
                <c:ptCount val="4"/>
                <c:pt idx="0">
                  <c:v>24.783986333333335</c:v>
                </c:pt>
                <c:pt idx="1">
                  <c:v>47.470507699999999</c:v>
                </c:pt>
                <c:pt idx="2">
                  <c:v>77.827364099999983</c:v>
                </c:pt>
                <c:pt idx="3">
                  <c:v>104.78369589999998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9-4951-8824-5DFA68ABF107}"/>
            </c:ext>
          </c:extLst>
        </c:ser>
        <c:ser>
          <c:idx val="3"/>
          <c:order val="3"/>
          <c:tx>
            <c:strRef>
              <c:f>CentOS!$S$75</c:f>
              <c:strCache>
                <c:ptCount val="1"/>
                <c:pt idx="0">
                  <c:v>6th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CentOS!$O$84:$O$87</c:f>
              <c:numCache>
                <c:formatCode>General</c:formatCode>
                <c:ptCount val="4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</c:numCache>
            </c:numRef>
          </c:cat>
          <c:val>
            <c:numRef>
              <c:f>CentOS!$S$84:$S$87</c:f>
              <c:numCache>
                <c:formatCode>General</c:formatCode>
                <c:ptCount val="4"/>
                <c:pt idx="0">
                  <c:v>12.068564900000004</c:v>
                </c:pt>
                <c:pt idx="1">
                  <c:v>26.221831700000003</c:v>
                </c:pt>
                <c:pt idx="2">
                  <c:v>40.337620399999999</c:v>
                </c:pt>
                <c:pt idx="3">
                  <c:v>64.107928666666666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9-4951-8824-5DFA68ABF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55983"/>
        <c:axId val="315260975"/>
      </c:lineChart>
      <c:catAx>
        <c:axId val="31525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0975"/>
        <c:crosses val="autoZero"/>
        <c:auto val="1"/>
        <c:lblAlgn val="ctr"/>
        <c:lblOffset val="100"/>
        <c:noMultiLvlLbl val="0"/>
      </c:catAx>
      <c:valAx>
        <c:axId val="3152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Matrix multiplication: Classic algorithm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97628165808341E-2"/>
          <c:y val="0.18434286608971592"/>
          <c:w val="0.8156760214891966"/>
          <c:h val="0.68793169354070016"/>
        </c:manualLayout>
      </c:layout>
      <c:lineChart>
        <c:grouping val="standard"/>
        <c:varyColors val="0"/>
        <c:ser>
          <c:idx val="0"/>
          <c:order val="0"/>
          <c:tx>
            <c:strRef>
              <c:f>CentOS!$P$75</c:f>
              <c:strCache>
                <c:ptCount val="1"/>
                <c:pt idx="0">
                  <c:v>1 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CentOS!$O$76:$O$87</c:f>
              <c:numCache>
                <c:formatCode>General</c:formatCode>
                <c:ptCount val="12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cat>
          <c:val>
            <c:numRef>
              <c:f>CentOS!$P$76:$P$87</c:f>
              <c:numCache>
                <c:formatCode>General</c:formatCode>
                <c:ptCount val="12"/>
                <c:pt idx="0">
                  <c:v>3.2316999999999997E-3</c:v>
                </c:pt>
                <c:pt idx="1">
                  <c:v>5.0180766666666661E-2</c:v>
                </c:pt>
                <c:pt idx="2">
                  <c:v>0.39268983333333324</c:v>
                </c:pt>
                <c:pt idx="3">
                  <c:v>1.3344266333333332</c:v>
                </c:pt>
                <c:pt idx="4">
                  <c:v>3.1917545666666665</c:v>
                </c:pt>
                <c:pt idx="5">
                  <c:v>9.0396700333333335</c:v>
                </c:pt>
                <c:pt idx="6">
                  <c:v>16.315424166666666</c:v>
                </c:pt>
                <c:pt idx="7">
                  <c:v>34.296575066666669</c:v>
                </c:pt>
                <c:pt idx="8">
                  <c:v>81.940951733333335</c:v>
                </c:pt>
                <c:pt idx="9">
                  <c:v>141.75719170000002</c:v>
                </c:pt>
                <c:pt idx="10">
                  <c:v>212.92139940000004</c:v>
                </c:pt>
                <c:pt idx="11">
                  <c:v>232.54108243333343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2-43BF-87B1-E6C01B9069FD}"/>
            </c:ext>
          </c:extLst>
        </c:ser>
        <c:ser>
          <c:idx val="1"/>
          <c:order val="1"/>
          <c:tx>
            <c:strRef>
              <c:f>CentOS!$Q$75</c:f>
              <c:strCache>
                <c:ptCount val="1"/>
                <c:pt idx="0">
                  <c:v>2th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CentOS!$O$76:$O$87</c:f>
              <c:numCache>
                <c:formatCode>General</c:formatCode>
                <c:ptCount val="12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cat>
          <c:val>
            <c:numRef>
              <c:f>CentOS!$Q$76:$Q$87</c:f>
              <c:numCache>
                <c:formatCode>General</c:formatCode>
                <c:ptCount val="12"/>
                <c:pt idx="0">
                  <c:v>1.8123666666666669E-3</c:v>
                </c:pt>
                <c:pt idx="1">
                  <c:v>2.5560133333333335E-2</c:v>
                </c:pt>
                <c:pt idx="2">
                  <c:v>0.2026124666666666</c:v>
                </c:pt>
                <c:pt idx="3">
                  <c:v>0.66463559999999988</c:v>
                </c:pt>
                <c:pt idx="4">
                  <c:v>1.6225947333333333</c:v>
                </c:pt>
                <c:pt idx="5">
                  <c:v>3.840340166666667</c:v>
                </c:pt>
                <c:pt idx="6">
                  <c:v>7.7696175333333333</c:v>
                </c:pt>
                <c:pt idx="7">
                  <c:v>16.597915533333335</c:v>
                </c:pt>
                <c:pt idx="8">
                  <c:v>39.454176599999997</c:v>
                </c:pt>
                <c:pt idx="9">
                  <c:v>83.140661633333337</c:v>
                </c:pt>
                <c:pt idx="10">
                  <c:v>116.16544513333335</c:v>
                </c:pt>
                <c:pt idx="11">
                  <c:v>138.63937606666664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2-43BF-87B1-E6C01B9069FD}"/>
            </c:ext>
          </c:extLst>
        </c:ser>
        <c:ser>
          <c:idx val="2"/>
          <c:order val="2"/>
          <c:tx>
            <c:strRef>
              <c:f>CentOS!$R$75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CentOS!$O$76:$O$87</c:f>
              <c:numCache>
                <c:formatCode>General</c:formatCode>
                <c:ptCount val="12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cat>
          <c:val>
            <c:numRef>
              <c:f>CentOS!$R$76:$R$87</c:f>
              <c:numCache>
                <c:formatCode>General</c:formatCode>
                <c:ptCount val="12"/>
                <c:pt idx="0">
                  <c:v>9.9423333333333334E-4</c:v>
                </c:pt>
                <c:pt idx="1">
                  <c:v>1.3233066666666663E-2</c:v>
                </c:pt>
                <c:pt idx="2">
                  <c:v>0.10094766666666667</c:v>
                </c:pt>
                <c:pt idx="3">
                  <c:v>0.34502766666666673</c:v>
                </c:pt>
                <c:pt idx="4">
                  <c:v>0.87025163333333333</c:v>
                </c:pt>
                <c:pt idx="5">
                  <c:v>2.0349864333333336</c:v>
                </c:pt>
                <c:pt idx="6">
                  <c:v>3.9665894000000006</c:v>
                </c:pt>
                <c:pt idx="7">
                  <c:v>9.9504096999999998</c:v>
                </c:pt>
                <c:pt idx="8">
                  <c:v>24.783986333333335</c:v>
                </c:pt>
                <c:pt idx="9">
                  <c:v>47.470507699999999</c:v>
                </c:pt>
                <c:pt idx="10">
                  <c:v>77.827364099999983</c:v>
                </c:pt>
                <c:pt idx="11">
                  <c:v>104.78369589999998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2-43BF-87B1-E6C01B9069FD}"/>
            </c:ext>
          </c:extLst>
        </c:ser>
        <c:ser>
          <c:idx val="3"/>
          <c:order val="3"/>
          <c:tx>
            <c:strRef>
              <c:f>CentOS!$S$75</c:f>
              <c:strCache>
                <c:ptCount val="1"/>
                <c:pt idx="0">
                  <c:v>6th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CentOS!$O$76:$O$87</c:f>
              <c:numCache>
                <c:formatCode>General</c:formatCode>
                <c:ptCount val="12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cat>
          <c:val>
            <c:numRef>
              <c:f>CentOS!$S$76:$S$87</c:f>
              <c:numCache>
                <c:formatCode>General</c:formatCode>
                <c:ptCount val="12"/>
                <c:pt idx="0">
                  <c:v>1.4775666666666668E-3</c:v>
                </c:pt>
                <c:pt idx="1">
                  <c:v>1.355493333333333E-2</c:v>
                </c:pt>
                <c:pt idx="2">
                  <c:v>7.2051000000000004E-2</c:v>
                </c:pt>
                <c:pt idx="3">
                  <c:v>0.22873006666666665</c:v>
                </c:pt>
                <c:pt idx="4">
                  <c:v>0.55669120000000005</c:v>
                </c:pt>
                <c:pt idx="5">
                  <c:v>1.1643971</c:v>
                </c:pt>
                <c:pt idx="6">
                  <c:v>2.4759691333333333</c:v>
                </c:pt>
                <c:pt idx="7">
                  <c:v>5.7034437000000002</c:v>
                </c:pt>
                <c:pt idx="8">
                  <c:v>12.068564900000004</c:v>
                </c:pt>
                <c:pt idx="9">
                  <c:v>26.221831700000003</c:v>
                </c:pt>
                <c:pt idx="10">
                  <c:v>40.337620399999999</c:v>
                </c:pt>
                <c:pt idx="11">
                  <c:v>64.107928666666666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2-43BF-87B1-E6C01B90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55983"/>
        <c:axId val="315260975"/>
      </c:lineChart>
      <c:catAx>
        <c:axId val="31525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0975"/>
        <c:crosses val="autoZero"/>
        <c:auto val="1"/>
        <c:lblAlgn val="ctr"/>
        <c:lblOffset val="100"/>
        <c:noMultiLvlLbl val="0"/>
      </c:catAx>
      <c:valAx>
        <c:axId val="3152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Windows!$M$75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Windows!$L$76:$L$77</c:f>
              <c:numCache>
                <c:formatCode>General</c:formatCode>
                <c:ptCount val="2"/>
                <c:pt idx="0">
                  <c:v>100</c:v>
                </c:pt>
                <c:pt idx="1">
                  <c:v>250</c:v>
                </c:pt>
              </c:numCache>
            </c:numRef>
          </c:cat>
          <c:val>
            <c:numRef>
              <c:f>Windows!$M$76:$M$77</c:f>
              <c:numCache>
                <c:formatCode>General</c:formatCode>
                <c:ptCount val="2"/>
                <c:pt idx="0">
                  <c:v>3.9287666666666665E-3</c:v>
                </c:pt>
                <c:pt idx="1">
                  <c:v>5.4506366666666674E-2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2-45D2-BF7B-62008E8257BC}"/>
            </c:ext>
          </c:extLst>
        </c:ser>
        <c:ser>
          <c:idx val="1"/>
          <c:order val="1"/>
          <c:tx>
            <c:strRef>
              <c:f>Windows!$N$75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Windows!$L$76:$L$77</c:f>
              <c:numCache>
                <c:formatCode>General</c:formatCode>
                <c:ptCount val="2"/>
                <c:pt idx="0">
                  <c:v>100</c:v>
                </c:pt>
                <c:pt idx="1">
                  <c:v>250</c:v>
                </c:pt>
              </c:numCache>
            </c:numRef>
          </c:cat>
          <c:val>
            <c:numRef>
              <c:f>Windows!$N$76:$N$77</c:f>
              <c:numCache>
                <c:formatCode>General</c:formatCode>
                <c:ptCount val="2"/>
                <c:pt idx="0">
                  <c:v>1.9940000000000001E-3</c:v>
                </c:pt>
                <c:pt idx="1">
                  <c:v>2.8463066666666668E-2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2-45D2-BF7B-62008E8257BC}"/>
            </c:ext>
          </c:extLst>
        </c:ser>
        <c:ser>
          <c:idx val="2"/>
          <c:order val="2"/>
          <c:tx>
            <c:strRef>
              <c:f>Windows!$O$75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Windows!$L$76:$L$77</c:f>
              <c:numCache>
                <c:formatCode>General</c:formatCode>
                <c:ptCount val="2"/>
                <c:pt idx="0">
                  <c:v>100</c:v>
                </c:pt>
                <c:pt idx="1">
                  <c:v>250</c:v>
                </c:pt>
              </c:numCache>
            </c:numRef>
          </c:cat>
          <c:val>
            <c:numRef>
              <c:f>Windows!$O$76:$O$77</c:f>
              <c:numCache>
                <c:formatCode>General</c:formatCode>
                <c:ptCount val="2"/>
                <c:pt idx="0">
                  <c:v>1.3207333333333335E-3</c:v>
                </c:pt>
                <c:pt idx="1">
                  <c:v>1.8660033333333333E-2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F2-45D2-BF7B-62008E825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2127480941105"/>
          <c:y val="0.18798409102553668"/>
          <c:w val="0.86225280132669468"/>
          <c:h val="0.583359449089049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Windows!$R$75</c:f>
              <c:strCache>
                <c:ptCount val="1"/>
                <c:pt idx="0">
                  <c:v> 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Windows!$Q$76:$Q$87</c:f>
              <c:numCache>
                <c:formatCode>General</c:formatCode>
                <c:ptCount val="12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cat>
          <c:val>
            <c:numRef>
              <c:f>Windows!$R$76:$R$87</c:f>
              <c:numCache>
                <c:formatCode>General</c:formatCode>
                <c:ptCount val="12"/>
                <c:pt idx="0">
                  <c:v>1.9702942159812771</c:v>
                </c:pt>
                <c:pt idx="1">
                  <c:v>1.9149857359010274</c:v>
                </c:pt>
                <c:pt idx="2">
                  <c:v>2.2003815470865691</c:v>
                </c:pt>
                <c:pt idx="3">
                  <c:v>1.8269497048756251</c:v>
                </c:pt>
                <c:pt idx="4">
                  <c:v>1.4905230103419471</c:v>
                </c:pt>
                <c:pt idx="5">
                  <c:v>2.2286656208850166</c:v>
                </c:pt>
                <c:pt idx="6">
                  <c:v>1.8275779875514739</c:v>
                </c:pt>
                <c:pt idx="7">
                  <c:v>2.2685149071774444</c:v>
                </c:pt>
                <c:pt idx="8">
                  <c:v>2.3095664159176272</c:v>
                </c:pt>
                <c:pt idx="9">
                  <c:v>1.7289183726950301</c:v>
                </c:pt>
                <c:pt idx="10">
                  <c:v>1.7440215869671725</c:v>
                </c:pt>
                <c:pt idx="11">
                  <c:v>1.70984099603224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C-4C28-81F8-D32E19E1C6FF}"/>
            </c:ext>
          </c:extLst>
        </c:ser>
        <c:ser>
          <c:idx val="1"/>
          <c:order val="1"/>
          <c:tx>
            <c:strRef>
              <c:f>Windows!$S$75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Windows!$Q$76:$Q$87</c:f>
              <c:numCache>
                <c:formatCode>General</c:formatCode>
                <c:ptCount val="12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cat>
          <c:val>
            <c:numRef>
              <c:f>Windows!$S$76:$S$87</c:f>
              <c:numCache>
                <c:formatCode>General</c:formatCode>
                <c:ptCount val="12"/>
                <c:pt idx="0">
                  <c:v>1.5097673009943968</c:v>
                </c:pt>
                <c:pt idx="1">
                  <c:v>1.5253491865859476</c:v>
                </c:pt>
                <c:pt idx="2">
                  <c:v>1.4503667768970985</c:v>
                </c:pt>
                <c:pt idx="3">
                  <c:v>1.4101954194720498</c:v>
                </c:pt>
                <c:pt idx="4">
                  <c:v>1.0656950380908463</c:v>
                </c:pt>
                <c:pt idx="5">
                  <c:v>1.5177051851821051</c:v>
                </c:pt>
                <c:pt idx="6">
                  <c:v>2.2222497562648482</c:v>
                </c:pt>
                <c:pt idx="7">
                  <c:v>1.2927987148976934</c:v>
                </c:pt>
                <c:pt idx="8">
                  <c:v>1.3239963339092524</c:v>
                </c:pt>
                <c:pt idx="9">
                  <c:v>1.9279190366578047</c:v>
                </c:pt>
                <c:pt idx="10">
                  <c:v>1.7744758348152512</c:v>
                </c:pt>
                <c:pt idx="11">
                  <c:v>1.3117885207378173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6C-4C28-81F8-D32E19E1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064031"/>
        <c:axId val="295702575"/>
      </c:barChart>
      <c:catAx>
        <c:axId val="206906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02575"/>
        <c:crosses val="autoZero"/>
        <c:auto val="1"/>
        <c:lblAlgn val="ctr"/>
        <c:lblOffset val="100"/>
        <c:noMultiLvlLbl val="0"/>
      </c:catAx>
      <c:valAx>
        <c:axId val="2957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the speedup in throughput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6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Matrix multiplication: Classic algorithm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8033783704279"/>
          <c:y val="0.18850278108332702"/>
          <c:w val="0.86656781276038841"/>
          <c:h val="0.68793169354070016"/>
        </c:manualLayout>
      </c:layout>
      <c:lineChart>
        <c:grouping val="standard"/>
        <c:varyColors val="0"/>
        <c:ser>
          <c:idx val="0"/>
          <c:order val="0"/>
          <c:tx>
            <c:strRef>
              <c:f>Windows!$M$75</c:f>
              <c:strCache>
                <c:ptCount val="1"/>
                <c:pt idx="0">
                  <c:v>1 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Windows!$L$76:$L$78</c:f>
              <c:numCache>
                <c:formatCode>General</c:formatCode>
                <c:ptCount val="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Windows!$M$76:$M$78</c:f>
              <c:numCache>
                <c:formatCode>General</c:formatCode>
                <c:ptCount val="3"/>
                <c:pt idx="0">
                  <c:v>3.9287666666666665E-3</c:v>
                </c:pt>
                <c:pt idx="1">
                  <c:v>5.4506366666666674E-2</c:v>
                </c:pt>
                <c:pt idx="2">
                  <c:v>0.35124866666666665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3-4270-9DE2-2C580F0BEF91}"/>
            </c:ext>
          </c:extLst>
        </c:ser>
        <c:ser>
          <c:idx val="1"/>
          <c:order val="1"/>
          <c:tx>
            <c:strRef>
              <c:f>Windows!$N$75</c:f>
              <c:strCache>
                <c:ptCount val="1"/>
                <c:pt idx="0">
                  <c:v>2th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Windows!$L$76:$L$78</c:f>
              <c:numCache>
                <c:formatCode>General</c:formatCode>
                <c:ptCount val="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Windows!$N$76:$N$78</c:f>
              <c:numCache>
                <c:formatCode>General</c:formatCode>
                <c:ptCount val="3"/>
                <c:pt idx="0">
                  <c:v>1.9940000000000001E-3</c:v>
                </c:pt>
                <c:pt idx="1">
                  <c:v>2.8463066666666668E-2</c:v>
                </c:pt>
                <c:pt idx="2">
                  <c:v>0.15963079999999999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3-4270-9DE2-2C580F0BEF91}"/>
            </c:ext>
          </c:extLst>
        </c:ser>
        <c:ser>
          <c:idx val="2"/>
          <c:order val="2"/>
          <c:tx>
            <c:strRef>
              <c:f>Windows!$O$75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Windows!$L$76:$L$78</c:f>
              <c:numCache>
                <c:formatCode>General</c:formatCode>
                <c:ptCount val="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</c:numCache>
            </c:numRef>
          </c:cat>
          <c:val>
            <c:numRef>
              <c:f>Windows!$O$76:$O$78</c:f>
              <c:numCache>
                <c:formatCode>General</c:formatCode>
                <c:ptCount val="3"/>
                <c:pt idx="0">
                  <c:v>1.3207333333333335E-3</c:v>
                </c:pt>
                <c:pt idx="1">
                  <c:v>1.8660033333333333E-2</c:v>
                </c:pt>
                <c:pt idx="2">
                  <c:v>0.11006236666666668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3-4270-9DE2-2C580F0BE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55983"/>
        <c:axId val="315260975"/>
      </c:lineChart>
      <c:catAx>
        <c:axId val="31525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0975"/>
        <c:crosses val="autoZero"/>
        <c:auto val="1"/>
        <c:lblAlgn val="ctr"/>
        <c:lblOffset val="100"/>
        <c:noMultiLvlLbl val="0"/>
      </c:catAx>
      <c:valAx>
        <c:axId val="3152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Arch!$M$75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Arch!$L$79:$L$80</c:f>
              <c:numCache>
                <c:formatCode>General</c:formatCode>
                <c:ptCount val="2"/>
                <c:pt idx="0">
                  <c:v>750</c:v>
                </c:pt>
                <c:pt idx="1">
                  <c:v>1000</c:v>
                </c:pt>
              </c:numCache>
            </c:numRef>
          </c:cat>
          <c:val>
            <c:numRef>
              <c:f>Arch!$M$79:$M$80</c:f>
              <c:numCache>
                <c:formatCode>General</c:formatCode>
                <c:ptCount val="2"/>
                <c:pt idx="0">
                  <c:v>3.9558847333333338</c:v>
                </c:pt>
                <c:pt idx="1">
                  <c:v>6.5893692666666661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3-49CB-A092-6182442C0286}"/>
            </c:ext>
          </c:extLst>
        </c:ser>
        <c:ser>
          <c:idx val="1"/>
          <c:order val="1"/>
          <c:tx>
            <c:strRef>
              <c:f>Arch!$N$75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Arch!$L$79:$L$80</c:f>
              <c:numCache>
                <c:formatCode>General</c:formatCode>
                <c:ptCount val="2"/>
                <c:pt idx="0">
                  <c:v>750</c:v>
                </c:pt>
                <c:pt idx="1">
                  <c:v>1000</c:v>
                </c:pt>
              </c:numCache>
            </c:numRef>
          </c:cat>
          <c:val>
            <c:numRef>
              <c:f>Arch!$N$79:$N$80</c:f>
              <c:numCache>
                <c:formatCode>General</c:formatCode>
                <c:ptCount val="2"/>
                <c:pt idx="0">
                  <c:v>1.8545175333333335</c:v>
                </c:pt>
                <c:pt idx="1">
                  <c:v>3.1059579333333338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3-49CB-A092-6182442C0286}"/>
            </c:ext>
          </c:extLst>
        </c:ser>
        <c:ser>
          <c:idx val="2"/>
          <c:order val="2"/>
          <c:tx>
            <c:strRef>
              <c:f>Arch!$O$75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Arch!$L$79:$L$80</c:f>
              <c:numCache>
                <c:formatCode>General</c:formatCode>
                <c:ptCount val="2"/>
                <c:pt idx="0">
                  <c:v>750</c:v>
                </c:pt>
                <c:pt idx="1">
                  <c:v>1000</c:v>
                </c:pt>
              </c:numCache>
            </c:numRef>
          </c:cat>
          <c:val>
            <c:numRef>
              <c:f>Arch!$O$79:$O$80</c:f>
              <c:numCache>
                <c:formatCode>General</c:formatCode>
                <c:ptCount val="2"/>
                <c:pt idx="0">
                  <c:v>1.3730980666666668</c:v>
                </c:pt>
                <c:pt idx="1">
                  <c:v>3.0285102333333338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3-49CB-A092-6182442C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Windows!$M$75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Windows!$L$77:$L$78</c:f>
              <c:numCache>
                <c:formatCode>General</c:formatCode>
                <c:ptCount val="2"/>
                <c:pt idx="0">
                  <c:v>250</c:v>
                </c:pt>
                <c:pt idx="1">
                  <c:v>500</c:v>
                </c:pt>
              </c:numCache>
            </c:numRef>
          </c:cat>
          <c:val>
            <c:numRef>
              <c:f>Windows!$M$77:$M$78</c:f>
              <c:numCache>
                <c:formatCode>General</c:formatCode>
                <c:ptCount val="2"/>
                <c:pt idx="0">
                  <c:v>5.4506366666666674E-2</c:v>
                </c:pt>
                <c:pt idx="1">
                  <c:v>0.35124866666666665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3-4027-8FF5-79E12B0A3248}"/>
            </c:ext>
          </c:extLst>
        </c:ser>
        <c:ser>
          <c:idx val="1"/>
          <c:order val="1"/>
          <c:tx>
            <c:strRef>
              <c:f>Windows!$N$75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Windows!$L$77:$L$78</c:f>
              <c:numCache>
                <c:formatCode>General</c:formatCode>
                <c:ptCount val="2"/>
                <c:pt idx="0">
                  <c:v>250</c:v>
                </c:pt>
                <c:pt idx="1">
                  <c:v>500</c:v>
                </c:pt>
              </c:numCache>
            </c:numRef>
          </c:cat>
          <c:val>
            <c:numRef>
              <c:f>Windows!$N$77:$N$78</c:f>
              <c:numCache>
                <c:formatCode>General</c:formatCode>
                <c:ptCount val="2"/>
                <c:pt idx="0">
                  <c:v>2.8463066666666668E-2</c:v>
                </c:pt>
                <c:pt idx="1">
                  <c:v>0.15963079999999999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3-4027-8FF5-79E12B0A3248}"/>
            </c:ext>
          </c:extLst>
        </c:ser>
        <c:ser>
          <c:idx val="2"/>
          <c:order val="2"/>
          <c:tx>
            <c:strRef>
              <c:f>Windows!$O$75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Windows!$L$77:$L$78</c:f>
              <c:numCache>
                <c:formatCode>General</c:formatCode>
                <c:ptCount val="2"/>
                <c:pt idx="0">
                  <c:v>250</c:v>
                </c:pt>
                <c:pt idx="1">
                  <c:v>500</c:v>
                </c:pt>
              </c:numCache>
            </c:numRef>
          </c:cat>
          <c:val>
            <c:numRef>
              <c:f>Windows!$O$77:$O$78</c:f>
              <c:numCache>
                <c:formatCode>General</c:formatCode>
                <c:ptCount val="2"/>
                <c:pt idx="0">
                  <c:v>1.8660033333333333E-2</c:v>
                </c:pt>
                <c:pt idx="1">
                  <c:v>0.11006236666666668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3-4027-8FF5-79E12B0A3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Windows!$M$75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Windows!$L$78:$L$79</c:f>
              <c:numCache>
                <c:formatCode>General</c:formatCode>
                <c:ptCount val="2"/>
                <c:pt idx="0">
                  <c:v>500</c:v>
                </c:pt>
                <c:pt idx="1">
                  <c:v>750</c:v>
                </c:pt>
              </c:numCache>
            </c:numRef>
          </c:cat>
          <c:val>
            <c:numRef>
              <c:f>Windows!$M$78:$M$79</c:f>
              <c:numCache>
                <c:formatCode>General</c:formatCode>
                <c:ptCount val="2"/>
                <c:pt idx="0">
                  <c:v>0.35124866666666665</c:v>
                </c:pt>
                <c:pt idx="1">
                  <c:v>1.3849148999999998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D-4BA5-A0AC-B3FE2D73486B}"/>
            </c:ext>
          </c:extLst>
        </c:ser>
        <c:ser>
          <c:idx val="1"/>
          <c:order val="1"/>
          <c:tx>
            <c:strRef>
              <c:f>Windows!$N$75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Windows!$L$78:$L$79</c:f>
              <c:numCache>
                <c:formatCode>General</c:formatCode>
                <c:ptCount val="2"/>
                <c:pt idx="0">
                  <c:v>500</c:v>
                </c:pt>
                <c:pt idx="1">
                  <c:v>750</c:v>
                </c:pt>
              </c:numCache>
            </c:numRef>
          </c:cat>
          <c:val>
            <c:numRef>
              <c:f>Windows!$N$78:$N$79</c:f>
              <c:numCache>
                <c:formatCode>General</c:formatCode>
                <c:ptCount val="2"/>
                <c:pt idx="0">
                  <c:v>0.15963079999999999</c:v>
                </c:pt>
                <c:pt idx="1">
                  <c:v>0.75804763333333358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D-4BA5-A0AC-B3FE2D73486B}"/>
            </c:ext>
          </c:extLst>
        </c:ser>
        <c:ser>
          <c:idx val="2"/>
          <c:order val="2"/>
          <c:tx>
            <c:strRef>
              <c:f>Windows!$O$75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Windows!$L$78:$L$79</c:f>
              <c:numCache>
                <c:formatCode>General</c:formatCode>
                <c:ptCount val="2"/>
                <c:pt idx="0">
                  <c:v>500</c:v>
                </c:pt>
                <c:pt idx="1">
                  <c:v>750</c:v>
                </c:pt>
              </c:numCache>
            </c:numRef>
          </c:cat>
          <c:val>
            <c:numRef>
              <c:f>Windows!$O$78:$O$79</c:f>
              <c:numCache>
                <c:formatCode>General</c:formatCode>
                <c:ptCount val="2"/>
                <c:pt idx="0">
                  <c:v>0.11006236666666668</c:v>
                </c:pt>
                <c:pt idx="1">
                  <c:v>0.53754793333333339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6D-4BA5-A0AC-B3FE2D73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Windows!$M$75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Windows!$L$79:$L$80</c:f>
              <c:numCache>
                <c:formatCode>General</c:formatCode>
                <c:ptCount val="2"/>
                <c:pt idx="0">
                  <c:v>750</c:v>
                </c:pt>
                <c:pt idx="1">
                  <c:v>1000</c:v>
                </c:pt>
              </c:numCache>
            </c:numRef>
          </c:cat>
          <c:val>
            <c:numRef>
              <c:f>Windows!$M$79:$M$80</c:f>
              <c:numCache>
                <c:formatCode>General</c:formatCode>
                <c:ptCount val="2"/>
                <c:pt idx="0">
                  <c:v>1.3849148999999998</c:v>
                </c:pt>
                <c:pt idx="1">
                  <c:v>2.3634705666666664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6-4E41-AD69-6BF2E9960B1A}"/>
            </c:ext>
          </c:extLst>
        </c:ser>
        <c:ser>
          <c:idx val="1"/>
          <c:order val="1"/>
          <c:tx>
            <c:strRef>
              <c:f>Windows!$N$75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Windows!$L$79:$L$80</c:f>
              <c:numCache>
                <c:formatCode>General</c:formatCode>
                <c:ptCount val="2"/>
                <c:pt idx="0">
                  <c:v>750</c:v>
                </c:pt>
                <c:pt idx="1">
                  <c:v>1000</c:v>
                </c:pt>
              </c:numCache>
            </c:numRef>
          </c:cat>
          <c:val>
            <c:numRef>
              <c:f>Windows!$N$79:$N$80</c:f>
              <c:numCache>
                <c:formatCode>General</c:formatCode>
                <c:ptCount val="2"/>
                <c:pt idx="0">
                  <c:v>0.75804763333333358</c:v>
                </c:pt>
                <c:pt idx="1">
                  <c:v>1.5856652666666669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6-4E41-AD69-6BF2E9960B1A}"/>
            </c:ext>
          </c:extLst>
        </c:ser>
        <c:ser>
          <c:idx val="2"/>
          <c:order val="2"/>
          <c:tx>
            <c:strRef>
              <c:f>Windows!$O$75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Windows!$L$79:$L$80</c:f>
              <c:numCache>
                <c:formatCode>General</c:formatCode>
                <c:ptCount val="2"/>
                <c:pt idx="0">
                  <c:v>750</c:v>
                </c:pt>
                <c:pt idx="1">
                  <c:v>1000</c:v>
                </c:pt>
              </c:numCache>
            </c:numRef>
          </c:cat>
          <c:val>
            <c:numRef>
              <c:f>Windows!$O$79:$O$80</c:f>
              <c:numCache>
                <c:formatCode>General</c:formatCode>
                <c:ptCount val="2"/>
                <c:pt idx="0">
                  <c:v>0.53754793333333339</c:v>
                </c:pt>
                <c:pt idx="1">
                  <c:v>1.4879165333333335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F6-4E41-AD69-6BF2E9960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Windows!$M$75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Windows!$L$80:$L$81</c:f>
              <c:numCache>
                <c:formatCode>General</c:formatCode>
                <c:ptCount val="2"/>
                <c:pt idx="0">
                  <c:v>1000</c:v>
                </c:pt>
                <c:pt idx="1">
                  <c:v>1250</c:v>
                </c:pt>
              </c:numCache>
            </c:numRef>
          </c:cat>
          <c:val>
            <c:numRef>
              <c:f>Windows!$M$80:$M$81</c:f>
              <c:numCache>
                <c:formatCode>General</c:formatCode>
                <c:ptCount val="2"/>
                <c:pt idx="0">
                  <c:v>2.3634705666666664</c:v>
                </c:pt>
                <c:pt idx="1">
                  <c:v>9.0576026333333299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3-4F2D-AFC0-4220DAA367E7}"/>
            </c:ext>
          </c:extLst>
        </c:ser>
        <c:ser>
          <c:idx val="1"/>
          <c:order val="1"/>
          <c:tx>
            <c:strRef>
              <c:f>Windows!$N$75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Windows!$L$80:$L$81</c:f>
              <c:numCache>
                <c:formatCode>General</c:formatCode>
                <c:ptCount val="2"/>
                <c:pt idx="0">
                  <c:v>1000</c:v>
                </c:pt>
                <c:pt idx="1">
                  <c:v>1250</c:v>
                </c:pt>
              </c:numCache>
            </c:numRef>
          </c:cat>
          <c:val>
            <c:numRef>
              <c:f>Windows!$N$80:$N$81</c:f>
              <c:numCache>
                <c:formatCode>General</c:formatCode>
                <c:ptCount val="2"/>
                <c:pt idx="0">
                  <c:v>1.5856652666666669</c:v>
                </c:pt>
                <c:pt idx="1">
                  <c:v>4.0641370999999999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3-4F2D-AFC0-4220DAA367E7}"/>
            </c:ext>
          </c:extLst>
        </c:ser>
        <c:ser>
          <c:idx val="2"/>
          <c:order val="2"/>
          <c:tx>
            <c:strRef>
              <c:f>Windows!$O$75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Windows!$L$80:$L$81</c:f>
              <c:numCache>
                <c:formatCode>General</c:formatCode>
                <c:ptCount val="2"/>
                <c:pt idx="0">
                  <c:v>1000</c:v>
                </c:pt>
                <c:pt idx="1">
                  <c:v>1250</c:v>
                </c:pt>
              </c:numCache>
            </c:numRef>
          </c:cat>
          <c:val>
            <c:numRef>
              <c:f>Windows!$O$80:$O$81</c:f>
              <c:numCache>
                <c:formatCode>General</c:formatCode>
                <c:ptCount val="2"/>
                <c:pt idx="0">
                  <c:v>1.4879165333333335</c:v>
                </c:pt>
                <c:pt idx="1">
                  <c:v>2.6778172333333341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3-4F2D-AFC0-4220DAA36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Windows!$M$75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Windows!$L$81:$L$82</c:f>
              <c:numCache>
                <c:formatCode>General</c:formatCode>
                <c:ptCount val="2"/>
                <c:pt idx="0">
                  <c:v>1250</c:v>
                </c:pt>
                <c:pt idx="1">
                  <c:v>1500</c:v>
                </c:pt>
              </c:numCache>
            </c:numRef>
          </c:cat>
          <c:val>
            <c:numRef>
              <c:f>Windows!$M$81:$M$82</c:f>
              <c:numCache>
                <c:formatCode>General</c:formatCode>
                <c:ptCount val="2"/>
                <c:pt idx="0">
                  <c:v>9.0576026333333299</c:v>
                </c:pt>
                <c:pt idx="1">
                  <c:v>16.70927956666667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F-4165-96A1-6EAADE8971C2}"/>
            </c:ext>
          </c:extLst>
        </c:ser>
        <c:ser>
          <c:idx val="1"/>
          <c:order val="1"/>
          <c:tx>
            <c:strRef>
              <c:f>Windows!$N$75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Windows!$L$81:$L$82</c:f>
              <c:numCache>
                <c:formatCode>General</c:formatCode>
                <c:ptCount val="2"/>
                <c:pt idx="0">
                  <c:v>1250</c:v>
                </c:pt>
                <c:pt idx="1">
                  <c:v>1500</c:v>
                </c:pt>
              </c:numCache>
            </c:numRef>
          </c:cat>
          <c:val>
            <c:numRef>
              <c:f>Windows!$N$81:$N$82</c:f>
              <c:numCache>
                <c:formatCode>General</c:formatCode>
                <c:ptCount val="2"/>
                <c:pt idx="0">
                  <c:v>4.0641370999999999</c:v>
                </c:pt>
                <c:pt idx="1">
                  <c:v>9.142854466666666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F-4165-96A1-6EAADE8971C2}"/>
            </c:ext>
          </c:extLst>
        </c:ser>
        <c:ser>
          <c:idx val="2"/>
          <c:order val="2"/>
          <c:tx>
            <c:strRef>
              <c:f>Windows!$O$75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Windows!$L$81:$L$82</c:f>
              <c:numCache>
                <c:formatCode>General</c:formatCode>
                <c:ptCount val="2"/>
                <c:pt idx="0">
                  <c:v>1250</c:v>
                </c:pt>
                <c:pt idx="1">
                  <c:v>1500</c:v>
                </c:pt>
              </c:numCache>
            </c:numRef>
          </c:cat>
          <c:val>
            <c:numRef>
              <c:f>Windows!$O$81:$O$82</c:f>
              <c:numCache>
                <c:formatCode>General</c:formatCode>
                <c:ptCount val="2"/>
                <c:pt idx="0">
                  <c:v>2.6778172333333341</c:v>
                </c:pt>
                <c:pt idx="1">
                  <c:v>4.1142335333333335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F-4165-96A1-6EAADE897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Windows!$M$75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Windows!$L$82:$L$83</c:f>
              <c:numCache>
                <c:formatCode>General</c:formatCode>
                <c:ptCount val="2"/>
                <c:pt idx="0">
                  <c:v>1500</c:v>
                </c:pt>
                <c:pt idx="1">
                  <c:v>2000</c:v>
                </c:pt>
              </c:numCache>
            </c:numRef>
          </c:cat>
          <c:val>
            <c:numRef>
              <c:f>Windows!$M$82:$M$83</c:f>
              <c:numCache>
                <c:formatCode>General</c:formatCode>
                <c:ptCount val="2"/>
                <c:pt idx="0">
                  <c:v>16.70927956666667</c:v>
                </c:pt>
                <c:pt idx="1">
                  <c:v>32.859575599999999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8-410C-9D52-2A49A7FA15DF}"/>
            </c:ext>
          </c:extLst>
        </c:ser>
        <c:ser>
          <c:idx val="1"/>
          <c:order val="1"/>
          <c:tx>
            <c:strRef>
              <c:f>Windows!$N$75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Windows!$L$82:$L$83</c:f>
              <c:numCache>
                <c:formatCode>General</c:formatCode>
                <c:ptCount val="2"/>
                <c:pt idx="0">
                  <c:v>1500</c:v>
                </c:pt>
                <c:pt idx="1">
                  <c:v>2000</c:v>
                </c:pt>
              </c:numCache>
            </c:numRef>
          </c:cat>
          <c:val>
            <c:numRef>
              <c:f>Windows!$N$82:$N$83</c:f>
              <c:numCache>
                <c:formatCode>General</c:formatCode>
                <c:ptCount val="2"/>
                <c:pt idx="0">
                  <c:v>9.142854466666666</c:v>
                </c:pt>
                <c:pt idx="1">
                  <c:v>14.485060466666665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8-410C-9D52-2A49A7FA15DF}"/>
            </c:ext>
          </c:extLst>
        </c:ser>
        <c:ser>
          <c:idx val="2"/>
          <c:order val="2"/>
          <c:tx>
            <c:strRef>
              <c:f>Windows!$O$75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Windows!$L$82:$L$83</c:f>
              <c:numCache>
                <c:formatCode>General</c:formatCode>
                <c:ptCount val="2"/>
                <c:pt idx="0">
                  <c:v>1500</c:v>
                </c:pt>
                <c:pt idx="1">
                  <c:v>2000</c:v>
                </c:pt>
              </c:numCache>
            </c:numRef>
          </c:cat>
          <c:val>
            <c:numRef>
              <c:f>Windows!$O$82:$O$83</c:f>
              <c:numCache>
                <c:formatCode>General</c:formatCode>
                <c:ptCount val="2"/>
                <c:pt idx="0">
                  <c:v>4.1142335333333335</c:v>
                </c:pt>
                <c:pt idx="1">
                  <c:v>11.204420533333336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E8-410C-9D52-2A49A7FA1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Windows!$M$75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Windows!$L$83:$L$84</c:f>
              <c:numCache>
                <c:formatCode>General</c:formatCode>
                <c:ptCount val="2"/>
                <c:pt idx="0">
                  <c:v>2000</c:v>
                </c:pt>
                <c:pt idx="1">
                  <c:v>2500</c:v>
                </c:pt>
              </c:numCache>
            </c:numRef>
          </c:cat>
          <c:val>
            <c:numRef>
              <c:f>Windows!$M$83:$M$84</c:f>
              <c:numCache>
                <c:formatCode>General</c:formatCode>
                <c:ptCount val="2"/>
                <c:pt idx="0">
                  <c:v>32.859575599999999</c:v>
                </c:pt>
                <c:pt idx="1">
                  <c:v>81.454922433333323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2-488B-9D31-DDA3D1AB9B1C}"/>
            </c:ext>
          </c:extLst>
        </c:ser>
        <c:ser>
          <c:idx val="1"/>
          <c:order val="1"/>
          <c:tx>
            <c:strRef>
              <c:f>Windows!$N$75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Windows!$L$83:$L$84</c:f>
              <c:numCache>
                <c:formatCode>General</c:formatCode>
                <c:ptCount val="2"/>
                <c:pt idx="0">
                  <c:v>2000</c:v>
                </c:pt>
                <c:pt idx="1">
                  <c:v>2500</c:v>
                </c:pt>
              </c:numCache>
            </c:numRef>
          </c:cat>
          <c:val>
            <c:numRef>
              <c:f>Windows!$N$83:$N$84</c:f>
              <c:numCache>
                <c:formatCode>General</c:formatCode>
                <c:ptCount val="2"/>
                <c:pt idx="0">
                  <c:v>14.485060466666665</c:v>
                </c:pt>
                <c:pt idx="1">
                  <c:v>35.268491034482764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2-488B-9D31-DDA3D1AB9B1C}"/>
            </c:ext>
          </c:extLst>
        </c:ser>
        <c:ser>
          <c:idx val="2"/>
          <c:order val="2"/>
          <c:tx>
            <c:strRef>
              <c:f>Windows!$O$75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Windows!$L$83:$L$84</c:f>
              <c:numCache>
                <c:formatCode>General</c:formatCode>
                <c:ptCount val="2"/>
                <c:pt idx="0">
                  <c:v>2000</c:v>
                </c:pt>
                <c:pt idx="1">
                  <c:v>2500</c:v>
                </c:pt>
              </c:numCache>
            </c:numRef>
          </c:cat>
          <c:val>
            <c:numRef>
              <c:f>Windows!$O$83:$O$84</c:f>
              <c:numCache>
                <c:formatCode>General</c:formatCode>
                <c:ptCount val="2"/>
                <c:pt idx="0">
                  <c:v>11.204420533333336</c:v>
                </c:pt>
                <c:pt idx="1">
                  <c:v>26.637906866666665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2-488B-9D31-DDA3D1AB9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Windows!$M$75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Windows!$L$84:$L$85</c:f>
              <c:numCache>
                <c:formatCode>General</c:formatCode>
                <c:ptCount val="2"/>
                <c:pt idx="0">
                  <c:v>2500</c:v>
                </c:pt>
                <c:pt idx="1">
                  <c:v>3000</c:v>
                </c:pt>
              </c:numCache>
            </c:numRef>
          </c:cat>
          <c:val>
            <c:numRef>
              <c:f>Windows!$M$84:$M$85</c:f>
              <c:numCache>
                <c:formatCode>General</c:formatCode>
                <c:ptCount val="2"/>
                <c:pt idx="0">
                  <c:v>81.454922433333323</c:v>
                </c:pt>
                <c:pt idx="1">
                  <c:v>136.30660303333332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A-4131-9951-0E982D2DD523}"/>
            </c:ext>
          </c:extLst>
        </c:ser>
        <c:ser>
          <c:idx val="1"/>
          <c:order val="1"/>
          <c:tx>
            <c:strRef>
              <c:f>Windows!$N$75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Windows!$L$84:$L$85</c:f>
              <c:numCache>
                <c:formatCode>General</c:formatCode>
                <c:ptCount val="2"/>
                <c:pt idx="0">
                  <c:v>2500</c:v>
                </c:pt>
                <c:pt idx="1">
                  <c:v>3000</c:v>
                </c:pt>
              </c:numCache>
            </c:numRef>
          </c:cat>
          <c:val>
            <c:numRef>
              <c:f>Windows!$N$84:$N$85</c:f>
              <c:numCache>
                <c:formatCode>General</c:formatCode>
                <c:ptCount val="2"/>
                <c:pt idx="0">
                  <c:v>35.268491034482764</c:v>
                </c:pt>
                <c:pt idx="1">
                  <c:v>78.839235666666667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A-4131-9951-0E982D2DD523}"/>
            </c:ext>
          </c:extLst>
        </c:ser>
        <c:ser>
          <c:idx val="2"/>
          <c:order val="2"/>
          <c:tx>
            <c:strRef>
              <c:f>Windows!$O$75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Windows!$L$84:$L$85</c:f>
              <c:numCache>
                <c:formatCode>General</c:formatCode>
                <c:ptCount val="2"/>
                <c:pt idx="0">
                  <c:v>2500</c:v>
                </c:pt>
                <c:pt idx="1">
                  <c:v>3000</c:v>
                </c:pt>
              </c:numCache>
            </c:numRef>
          </c:cat>
          <c:val>
            <c:numRef>
              <c:f>Windows!$O$84:$O$85</c:f>
              <c:numCache>
                <c:formatCode>General</c:formatCode>
                <c:ptCount val="2"/>
                <c:pt idx="0">
                  <c:v>26.637906866666665</c:v>
                </c:pt>
                <c:pt idx="1">
                  <c:v>40.89343700000002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A-4131-9951-0E982D2DD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Windows!$M$75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Windows!$L$85:$L$86</c:f>
              <c:numCache>
                <c:formatCode>General</c:formatCode>
                <c:ptCount val="2"/>
                <c:pt idx="0">
                  <c:v>3000</c:v>
                </c:pt>
                <c:pt idx="1">
                  <c:v>3500</c:v>
                </c:pt>
              </c:numCache>
            </c:numRef>
          </c:cat>
          <c:val>
            <c:numRef>
              <c:f>Windows!$M$85:$M$86</c:f>
              <c:numCache>
                <c:formatCode>General</c:formatCode>
                <c:ptCount val="2"/>
                <c:pt idx="0">
                  <c:v>136.30660303333332</c:v>
                </c:pt>
                <c:pt idx="1">
                  <c:v>229.26249303666671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F-47B4-81E1-08AFAA49CE45}"/>
            </c:ext>
          </c:extLst>
        </c:ser>
        <c:ser>
          <c:idx val="1"/>
          <c:order val="1"/>
          <c:tx>
            <c:strRef>
              <c:f>Windows!$N$75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Windows!$L$85:$L$86</c:f>
              <c:numCache>
                <c:formatCode>General</c:formatCode>
                <c:ptCount val="2"/>
                <c:pt idx="0">
                  <c:v>3000</c:v>
                </c:pt>
                <c:pt idx="1">
                  <c:v>3500</c:v>
                </c:pt>
              </c:numCache>
            </c:numRef>
          </c:cat>
          <c:val>
            <c:numRef>
              <c:f>Windows!$N$85:$N$86</c:f>
              <c:numCache>
                <c:formatCode>General</c:formatCode>
                <c:ptCount val="2"/>
                <c:pt idx="0">
                  <c:v>78.839235666666667</c:v>
                </c:pt>
                <c:pt idx="1">
                  <c:v>131.45622436666667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F-47B4-81E1-08AFAA49CE45}"/>
            </c:ext>
          </c:extLst>
        </c:ser>
        <c:ser>
          <c:idx val="2"/>
          <c:order val="2"/>
          <c:tx>
            <c:strRef>
              <c:f>Windows!$O$75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Windows!$L$85:$L$86</c:f>
              <c:numCache>
                <c:formatCode>General</c:formatCode>
                <c:ptCount val="2"/>
                <c:pt idx="0">
                  <c:v>3000</c:v>
                </c:pt>
                <c:pt idx="1">
                  <c:v>3500</c:v>
                </c:pt>
              </c:numCache>
            </c:numRef>
          </c:cat>
          <c:val>
            <c:numRef>
              <c:f>Windows!$O$85:$O$86</c:f>
              <c:numCache>
                <c:formatCode>General</c:formatCode>
                <c:ptCount val="2"/>
                <c:pt idx="0">
                  <c:v>40.89343700000002</c:v>
                </c:pt>
                <c:pt idx="1">
                  <c:v>74.08172136666667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F-47B4-81E1-08AFAA49C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Windows!$M$75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Windows!$L$86:$L$87</c:f>
              <c:numCache>
                <c:formatCode>General</c:formatCode>
                <c:ptCount val="2"/>
                <c:pt idx="0">
                  <c:v>3500</c:v>
                </c:pt>
                <c:pt idx="1">
                  <c:v>4000</c:v>
                </c:pt>
              </c:numCache>
            </c:numRef>
          </c:cat>
          <c:val>
            <c:numRef>
              <c:f>Windows!$M$86:$M$87</c:f>
              <c:numCache>
                <c:formatCode>General</c:formatCode>
                <c:ptCount val="2"/>
                <c:pt idx="0">
                  <c:v>229.26249303666671</c:v>
                </c:pt>
                <c:pt idx="1">
                  <c:v>235.20450003333332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D-4EFB-9550-F3D671E2880E}"/>
            </c:ext>
          </c:extLst>
        </c:ser>
        <c:ser>
          <c:idx val="1"/>
          <c:order val="1"/>
          <c:tx>
            <c:strRef>
              <c:f>Windows!$N$75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Windows!$L$86:$L$87</c:f>
              <c:numCache>
                <c:formatCode>General</c:formatCode>
                <c:ptCount val="2"/>
                <c:pt idx="0">
                  <c:v>3500</c:v>
                </c:pt>
                <c:pt idx="1">
                  <c:v>4000</c:v>
                </c:pt>
              </c:numCache>
            </c:numRef>
          </c:cat>
          <c:val>
            <c:numRef>
              <c:f>Windows!$N$86:$N$87</c:f>
              <c:numCache>
                <c:formatCode>General</c:formatCode>
                <c:ptCount val="2"/>
                <c:pt idx="0">
                  <c:v>131.45622436666667</c:v>
                </c:pt>
                <c:pt idx="1">
                  <c:v>137.55928216666669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D-4EFB-9550-F3D671E2880E}"/>
            </c:ext>
          </c:extLst>
        </c:ser>
        <c:ser>
          <c:idx val="2"/>
          <c:order val="2"/>
          <c:tx>
            <c:strRef>
              <c:f>Windows!$O$75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Windows!$L$86:$L$87</c:f>
              <c:numCache>
                <c:formatCode>General</c:formatCode>
                <c:ptCount val="2"/>
                <c:pt idx="0">
                  <c:v>3500</c:v>
                </c:pt>
                <c:pt idx="1">
                  <c:v>4000</c:v>
                </c:pt>
              </c:numCache>
            </c:numRef>
          </c:cat>
          <c:val>
            <c:numRef>
              <c:f>Windows!$O$86:$O$87</c:f>
              <c:numCache>
                <c:formatCode>General</c:formatCode>
                <c:ptCount val="2"/>
                <c:pt idx="0">
                  <c:v>74.08172136666667</c:v>
                </c:pt>
                <c:pt idx="1">
                  <c:v>104.86391669999999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D-4EFB-9550-F3D671E28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Arch!$M$75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Arch!$L$80:$L$81</c:f>
              <c:numCache>
                <c:formatCode>General</c:formatCode>
                <c:ptCount val="2"/>
                <c:pt idx="0">
                  <c:v>1000</c:v>
                </c:pt>
                <c:pt idx="1">
                  <c:v>1250</c:v>
                </c:pt>
              </c:numCache>
            </c:numRef>
          </c:cat>
          <c:val>
            <c:numRef>
              <c:f>Arch!$M$80:$M$81</c:f>
              <c:numCache>
                <c:formatCode>General</c:formatCode>
                <c:ptCount val="2"/>
                <c:pt idx="0">
                  <c:v>6.5893692666666661</c:v>
                </c:pt>
                <c:pt idx="1">
                  <c:v>18.939327300000002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A-4D31-8BF4-7324A4488DC5}"/>
            </c:ext>
          </c:extLst>
        </c:ser>
        <c:ser>
          <c:idx val="1"/>
          <c:order val="1"/>
          <c:tx>
            <c:strRef>
              <c:f>Arch!$N$75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Arch!$L$80:$L$81</c:f>
              <c:numCache>
                <c:formatCode>General</c:formatCode>
                <c:ptCount val="2"/>
                <c:pt idx="0">
                  <c:v>1000</c:v>
                </c:pt>
                <c:pt idx="1">
                  <c:v>1250</c:v>
                </c:pt>
              </c:numCache>
            </c:numRef>
          </c:cat>
          <c:val>
            <c:numRef>
              <c:f>Arch!$N$80:$N$81</c:f>
              <c:numCache>
                <c:formatCode>General</c:formatCode>
                <c:ptCount val="2"/>
                <c:pt idx="0">
                  <c:v>3.1059579333333338</c:v>
                </c:pt>
                <c:pt idx="1">
                  <c:v>9.0586360333333342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A-4D31-8BF4-7324A4488DC5}"/>
            </c:ext>
          </c:extLst>
        </c:ser>
        <c:ser>
          <c:idx val="2"/>
          <c:order val="2"/>
          <c:tx>
            <c:strRef>
              <c:f>Arch!$O$75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Arch!$L$80:$L$81</c:f>
              <c:numCache>
                <c:formatCode>General</c:formatCode>
                <c:ptCount val="2"/>
                <c:pt idx="0">
                  <c:v>1000</c:v>
                </c:pt>
                <c:pt idx="1">
                  <c:v>1250</c:v>
                </c:pt>
              </c:numCache>
            </c:numRef>
          </c:cat>
          <c:val>
            <c:numRef>
              <c:f>Arch!$O$80:$O$81</c:f>
              <c:numCache>
                <c:formatCode>General</c:formatCode>
                <c:ptCount val="2"/>
                <c:pt idx="0">
                  <c:v>3.0285102333333338</c:v>
                </c:pt>
                <c:pt idx="1">
                  <c:v>7.0604025333333329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A-4D31-8BF4-7324A4488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Matrix multiplication: Classic algorithm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8033783704279"/>
          <c:y val="0.18850278108332702"/>
          <c:w val="0.86656781276038841"/>
          <c:h val="0.68793169354070016"/>
        </c:manualLayout>
      </c:layout>
      <c:lineChart>
        <c:grouping val="standard"/>
        <c:varyColors val="0"/>
        <c:ser>
          <c:idx val="0"/>
          <c:order val="0"/>
          <c:tx>
            <c:strRef>
              <c:f>Windows!$M$75</c:f>
              <c:strCache>
                <c:ptCount val="1"/>
                <c:pt idx="0">
                  <c:v>1 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Windows!$L$78:$L$80</c:f>
              <c:numCache>
                <c:formatCode>General</c:formatCode>
                <c:ptCount val="3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</c:numCache>
            </c:numRef>
          </c:cat>
          <c:val>
            <c:numRef>
              <c:f>Windows!$M$78:$M$80</c:f>
              <c:numCache>
                <c:formatCode>General</c:formatCode>
                <c:ptCount val="3"/>
                <c:pt idx="0">
                  <c:v>0.35124866666666665</c:v>
                </c:pt>
                <c:pt idx="1">
                  <c:v>1.3849148999999998</c:v>
                </c:pt>
                <c:pt idx="2">
                  <c:v>2.3634705666666664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0-48F0-A972-1C320808C429}"/>
            </c:ext>
          </c:extLst>
        </c:ser>
        <c:ser>
          <c:idx val="1"/>
          <c:order val="1"/>
          <c:tx>
            <c:strRef>
              <c:f>Windows!$N$75</c:f>
              <c:strCache>
                <c:ptCount val="1"/>
                <c:pt idx="0">
                  <c:v>2th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Windows!$L$78:$L$80</c:f>
              <c:numCache>
                <c:formatCode>General</c:formatCode>
                <c:ptCount val="3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</c:numCache>
            </c:numRef>
          </c:cat>
          <c:val>
            <c:numRef>
              <c:f>Windows!$N$78:$N$80</c:f>
              <c:numCache>
                <c:formatCode>General</c:formatCode>
                <c:ptCount val="3"/>
                <c:pt idx="0">
                  <c:v>0.15963079999999999</c:v>
                </c:pt>
                <c:pt idx="1">
                  <c:v>0.75804763333333358</c:v>
                </c:pt>
                <c:pt idx="2">
                  <c:v>1.5856652666666669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0-48F0-A972-1C320808C429}"/>
            </c:ext>
          </c:extLst>
        </c:ser>
        <c:ser>
          <c:idx val="2"/>
          <c:order val="2"/>
          <c:tx>
            <c:strRef>
              <c:f>Windows!$O$75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Windows!$L$78:$L$80</c:f>
              <c:numCache>
                <c:formatCode>General</c:formatCode>
                <c:ptCount val="3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</c:numCache>
            </c:numRef>
          </c:cat>
          <c:val>
            <c:numRef>
              <c:f>Windows!$O$78:$O$80</c:f>
              <c:numCache>
                <c:formatCode>General</c:formatCode>
                <c:ptCount val="3"/>
                <c:pt idx="0">
                  <c:v>0.11006236666666668</c:v>
                </c:pt>
                <c:pt idx="1">
                  <c:v>0.53754793333333339</c:v>
                </c:pt>
                <c:pt idx="2">
                  <c:v>1.4879165333333335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0-48F0-A972-1C320808C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55983"/>
        <c:axId val="315260975"/>
      </c:lineChart>
      <c:catAx>
        <c:axId val="31525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0975"/>
        <c:crosses val="autoZero"/>
        <c:auto val="1"/>
        <c:lblAlgn val="ctr"/>
        <c:lblOffset val="100"/>
        <c:noMultiLvlLbl val="0"/>
      </c:catAx>
      <c:valAx>
        <c:axId val="3152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Matrix multiplication: Classic algorithm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8033783704279"/>
          <c:y val="0.18850278108332702"/>
          <c:w val="0.86656781276038841"/>
          <c:h val="0.68793169354070016"/>
        </c:manualLayout>
      </c:layout>
      <c:lineChart>
        <c:grouping val="standard"/>
        <c:varyColors val="0"/>
        <c:ser>
          <c:idx val="0"/>
          <c:order val="0"/>
          <c:tx>
            <c:strRef>
              <c:f>Windows!$M$75</c:f>
              <c:strCache>
                <c:ptCount val="1"/>
                <c:pt idx="0">
                  <c:v>1 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Windows!$L$80:$L$82</c:f>
              <c:numCache>
                <c:formatCode>General</c:formatCode>
                <c:ptCount val="3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</c:numCache>
            </c:numRef>
          </c:cat>
          <c:val>
            <c:numRef>
              <c:f>Windows!$M$80:$M$82</c:f>
              <c:numCache>
                <c:formatCode>General</c:formatCode>
                <c:ptCount val="3"/>
                <c:pt idx="0">
                  <c:v>2.3634705666666664</c:v>
                </c:pt>
                <c:pt idx="1">
                  <c:v>9.0576026333333299</c:v>
                </c:pt>
                <c:pt idx="2">
                  <c:v>16.70927956666667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3-417F-8E9A-1F7D87B124BA}"/>
            </c:ext>
          </c:extLst>
        </c:ser>
        <c:ser>
          <c:idx val="1"/>
          <c:order val="1"/>
          <c:tx>
            <c:strRef>
              <c:f>Windows!$N$75</c:f>
              <c:strCache>
                <c:ptCount val="1"/>
                <c:pt idx="0">
                  <c:v>2th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Windows!$L$80:$L$82</c:f>
              <c:numCache>
                <c:formatCode>General</c:formatCode>
                <c:ptCount val="3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</c:numCache>
            </c:numRef>
          </c:cat>
          <c:val>
            <c:numRef>
              <c:f>Windows!$N$80:$N$82</c:f>
              <c:numCache>
                <c:formatCode>General</c:formatCode>
                <c:ptCount val="3"/>
                <c:pt idx="0">
                  <c:v>1.5856652666666669</c:v>
                </c:pt>
                <c:pt idx="1">
                  <c:v>4.0641370999999999</c:v>
                </c:pt>
                <c:pt idx="2">
                  <c:v>9.142854466666666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3-417F-8E9A-1F7D87B124BA}"/>
            </c:ext>
          </c:extLst>
        </c:ser>
        <c:ser>
          <c:idx val="2"/>
          <c:order val="2"/>
          <c:tx>
            <c:strRef>
              <c:f>Windows!$O$75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Windows!$L$80:$L$82</c:f>
              <c:numCache>
                <c:formatCode>General</c:formatCode>
                <c:ptCount val="3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</c:numCache>
            </c:numRef>
          </c:cat>
          <c:val>
            <c:numRef>
              <c:f>Windows!$O$80:$O$82</c:f>
              <c:numCache>
                <c:formatCode>General</c:formatCode>
                <c:ptCount val="3"/>
                <c:pt idx="0">
                  <c:v>1.4879165333333335</c:v>
                </c:pt>
                <c:pt idx="1">
                  <c:v>2.6778172333333341</c:v>
                </c:pt>
                <c:pt idx="2">
                  <c:v>4.1142335333333335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3-417F-8E9A-1F7D87B12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55983"/>
        <c:axId val="315260975"/>
      </c:lineChart>
      <c:catAx>
        <c:axId val="31525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0975"/>
        <c:crosses val="autoZero"/>
        <c:auto val="1"/>
        <c:lblAlgn val="ctr"/>
        <c:lblOffset val="100"/>
        <c:noMultiLvlLbl val="0"/>
      </c:catAx>
      <c:valAx>
        <c:axId val="3152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Matrix multiplication: Classic algorithm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8033783704279"/>
          <c:y val="0.18850278108332702"/>
          <c:w val="0.86656781276038841"/>
          <c:h val="0.68793169354070016"/>
        </c:manualLayout>
      </c:layout>
      <c:lineChart>
        <c:grouping val="standard"/>
        <c:varyColors val="0"/>
        <c:ser>
          <c:idx val="0"/>
          <c:order val="0"/>
          <c:tx>
            <c:strRef>
              <c:f>Windows!$M$75</c:f>
              <c:strCache>
                <c:ptCount val="1"/>
                <c:pt idx="0">
                  <c:v>1 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Windows!$L$82:$L$84</c:f>
              <c:numCache>
                <c:formatCode>General</c:formatCode>
                <c:ptCount val="3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</c:numCache>
            </c:numRef>
          </c:cat>
          <c:val>
            <c:numRef>
              <c:f>Windows!$M$82:$M$84</c:f>
              <c:numCache>
                <c:formatCode>General</c:formatCode>
                <c:ptCount val="3"/>
                <c:pt idx="0">
                  <c:v>16.70927956666667</c:v>
                </c:pt>
                <c:pt idx="1">
                  <c:v>32.859575599999999</c:v>
                </c:pt>
                <c:pt idx="2">
                  <c:v>81.454922433333323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7-4169-BF21-C0500535E28C}"/>
            </c:ext>
          </c:extLst>
        </c:ser>
        <c:ser>
          <c:idx val="1"/>
          <c:order val="1"/>
          <c:tx>
            <c:strRef>
              <c:f>Windows!$N$75</c:f>
              <c:strCache>
                <c:ptCount val="1"/>
                <c:pt idx="0">
                  <c:v>2th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Windows!$L$82:$L$84</c:f>
              <c:numCache>
                <c:formatCode>General</c:formatCode>
                <c:ptCount val="3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</c:numCache>
            </c:numRef>
          </c:cat>
          <c:val>
            <c:numRef>
              <c:f>Windows!$N$82:$N$84</c:f>
              <c:numCache>
                <c:formatCode>General</c:formatCode>
                <c:ptCount val="3"/>
                <c:pt idx="0">
                  <c:v>9.142854466666666</c:v>
                </c:pt>
                <c:pt idx="1">
                  <c:v>14.485060466666665</c:v>
                </c:pt>
                <c:pt idx="2">
                  <c:v>35.268491034482764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7-4169-BF21-C0500535E28C}"/>
            </c:ext>
          </c:extLst>
        </c:ser>
        <c:ser>
          <c:idx val="2"/>
          <c:order val="2"/>
          <c:tx>
            <c:strRef>
              <c:f>Windows!$O$75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Windows!$L$82:$L$84</c:f>
              <c:numCache>
                <c:formatCode>General</c:formatCode>
                <c:ptCount val="3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</c:numCache>
            </c:numRef>
          </c:cat>
          <c:val>
            <c:numRef>
              <c:f>Windows!$O$82:$O$84</c:f>
              <c:numCache>
                <c:formatCode>General</c:formatCode>
                <c:ptCount val="3"/>
                <c:pt idx="0">
                  <c:v>4.1142335333333335</c:v>
                </c:pt>
                <c:pt idx="1">
                  <c:v>11.204420533333336</c:v>
                </c:pt>
                <c:pt idx="2">
                  <c:v>26.637906866666665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7-4169-BF21-C0500535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55983"/>
        <c:axId val="315260975"/>
      </c:lineChart>
      <c:catAx>
        <c:axId val="31525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0975"/>
        <c:crosses val="autoZero"/>
        <c:auto val="1"/>
        <c:lblAlgn val="ctr"/>
        <c:lblOffset val="100"/>
        <c:noMultiLvlLbl val="0"/>
      </c:catAx>
      <c:valAx>
        <c:axId val="3152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Matrix multiplication: Classic algorithm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8033783704279"/>
          <c:y val="0.18850278108332702"/>
          <c:w val="0.86656781276038841"/>
          <c:h val="0.68793169354070016"/>
        </c:manualLayout>
      </c:layout>
      <c:lineChart>
        <c:grouping val="standard"/>
        <c:varyColors val="0"/>
        <c:ser>
          <c:idx val="0"/>
          <c:order val="0"/>
          <c:tx>
            <c:strRef>
              <c:f>Windows!$M$75</c:f>
              <c:strCache>
                <c:ptCount val="1"/>
                <c:pt idx="0">
                  <c:v>1 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Windows!$L$84:$L$87</c:f>
              <c:numCache>
                <c:formatCode>General</c:formatCode>
                <c:ptCount val="4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</c:numCache>
            </c:numRef>
          </c:cat>
          <c:val>
            <c:numRef>
              <c:f>Windows!$M$84:$M$87</c:f>
              <c:numCache>
                <c:formatCode>General</c:formatCode>
                <c:ptCount val="4"/>
                <c:pt idx="0">
                  <c:v>81.454922433333323</c:v>
                </c:pt>
                <c:pt idx="1">
                  <c:v>136.30660303333332</c:v>
                </c:pt>
                <c:pt idx="2">
                  <c:v>229.26249303666671</c:v>
                </c:pt>
                <c:pt idx="3">
                  <c:v>235.20450003333332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9-42C6-A35F-59BC78EE4AF1}"/>
            </c:ext>
          </c:extLst>
        </c:ser>
        <c:ser>
          <c:idx val="1"/>
          <c:order val="1"/>
          <c:tx>
            <c:strRef>
              <c:f>Windows!$N$75</c:f>
              <c:strCache>
                <c:ptCount val="1"/>
                <c:pt idx="0">
                  <c:v>2th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Windows!$L$84:$L$87</c:f>
              <c:numCache>
                <c:formatCode>General</c:formatCode>
                <c:ptCount val="4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</c:numCache>
            </c:numRef>
          </c:cat>
          <c:val>
            <c:numRef>
              <c:f>Windows!$N$84:$N$87</c:f>
              <c:numCache>
                <c:formatCode>General</c:formatCode>
                <c:ptCount val="4"/>
                <c:pt idx="0">
                  <c:v>35.268491034482764</c:v>
                </c:pt>
                <c:pt idx="1">
                  <c:v>78.839235666666667</c:v>
                </c:pt>
                <c:pt idx="2">
                  <c:v>131.45622436666667</c:v>
                </c:pt>
                <c:pt idx="3">
                  <c:v>137.55928216666669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9-42C6-A35F-59BC78EE4AF1}"/>
            </c:ext>
          </c:extLst>
        </c:ser>
        <c:ser>
          <c:idx val="2"/>
          <c:order val="2"/>
          <c:tx>
            <c:strRef>
              <c:f>Windows!$O$75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Windows!$L$84:$L$87</c:f>
              <c:numCache>
                <c:formatCode>General</c:formatCode>
                <c:ptCount val="4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</c:numCache>
            </c:numRef>
          </c:cat>
          <c:val>
            <c:numRef>
              <c:f>Windows!$O$84:$O$87</c:f>
              <c:numCache>
                <c:formatCode>General</c:formatCode>
                <c:ptCount val="4"/>
                <c:pt idx="0">
                  <c:v>26.637906866666665</c:v>
                </c:pt>
                <c:pt idx="1">
                  <c:v>40.89343700000002</c:v>
                </c:pt>
                <c:pt idx="2">
                  <c:v>74.08172136666667</c:v>
                </c:pt>
                <c:pt idx="3">
                  <c:v>104.86391669999999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9-42C6-A35F-59BC78EE4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55983"/>
        <c:axId val="315260975"/>
      </c:lineChart>
      <c:catAx>
        <c:axId val="31525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0975"/>
        <c:crosses val="autoZero"/>
        <c:auto val="1"/>
        <c:lblAlgn val="ctr"/>
        <c:lblOffset val="100"/>
        <c:noMultiLvlLbl val="0"/>
      </c:catAx>
      <c:valAx>
        <c:axId val="3152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Matrix multiplication: Classic algorithm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8033783704279"/>
          <c:y val="0.18850278108332702"/>
          <c:w val="0.76732868868028126"/>
          <c:h val="0.68793169354070016"/>
        </c:manualLayout>
      </c:layout>
      <c:lineChart>
        <c:grouping val="standard"/>
        <c:varyColors val="0"/>
        <c:ser>
          <c:idx val="0"/>
          <c:order val="0"/>
          <c:tx>
            <c:strRef>
              <c:f>Windows!$M$75</c:f>
              <c:strCache>
                <c:ptCount val="1"/>
                <c:pt idx="0">
                  <c:v>1 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Windows!$L$76:$L$87</c:f>
              <c:numCache>
                <c:formatCode>General</c:formatCode>
                <c:ptCount val="12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cat>
          <c:val>
            <c:numRef>
              <c:f>Windows!$M$76:$M$87</c:f>
              <c:numCache>
                <c:formatCode>General</c:formatCode>
                <c:ptCount val="12"/>
                <c:pt idx="0">
                  <c:v>3.9287666666666665E-3</c:v>
                </c:pt>
                <c:pt idx="1">
                  <c:v>5.4506366666666674E-2</c:v>
                </c:pt>
                <c:pt idx="2">
                  <c:v>0.35124866666666665</c:v>
                </c:pt>
                <c:pt idx="3">
                  <c:v>1.3849148999999998</c:v>
                </c:pt>
                <c:pt idx="4">
                  <c:v>2.3634705666666664</c:v>
                </c:pt>
                <c:pt idx="5">
                  <c:v>9.0576026333333299</c:v>
                </c:pt>
                <c:pt idx="6">
                  <c:v>16.70927956666667</c:v>
                </c:pt>
                <c:pt idx="7">
                  <c:v>32.859575599999999</c:v>
                </c:pt>
                <c:pt idx="8">
                  <c:v>81.454922433333323</c:v>
                </c:pt>
                <c:pt idx="9">
                  <c:v>136.30660303333332</c:v>
                </c:pt>
                <c:pt idx="10">
                  <c:v>229.26249303666671</c:v>
                </c:pt>
                <c:pt idx="11">
                  <c:v>235.20450003333332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E-4856-A41F-0052C93845CD}"/>
            </c:ext>
          </c:extLst>
        </c:ser>
        <c:ser>
          <c:idx val="1"/>
          <c:order val="1"/>
          <c:tx>
            <c:strRef>
              <c:f>Windows!$N$75</c:f>
              <c:strCache>
                <c:ptCount val="1"/>
                <c:pt idx="0">
                  <c:v>2th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Windows!$L$76:$L$87</c:f>
              <c:numCache>
                <c:formatCode>General</c:formatCode>
                <c:ptCount val="12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cat>
          <c:val>
            <c:numRef>
              <c:f>Windows!$N$76:$N$87</c:f>
              <c:numCache>
                <c:formatCode>General</c:formatCode>
                <c:ptCount val="12"/>
                <c:pt idx="0">
                  <c:v>1.9940000000000001E-3</c:v>
                </c:pt>
                <c:pt idx="1">
                  <c:v>2.8463066666666668E-2</c:v>
                </c:pt>
                <c:pt idx="2">
                  <c:v>0.15963079999999999</c:v>
                </c:pt>
                <c:pt idx="3">
                  <c:v>0.75804763333333358</c:v>
                </c:pt>
                <c:pt idx="4">
                  <c:v>1.5856652666666669</c:v>
                </c:pt>
                <c:pt idx="5">
                  <c:v>4.0641370999999999</c:v>
                </c:pt>
                <c:pt idx="6">
                  <c:v>9.142854466666666</c:v>
                </c:pt>
                <c:pt idx="7">
                  <c:v>14.485060466666665</c:v>
                </c:pt>
                <c:pt idx="8">
                  <c:v>35.268491034482764</c:v>
                </c:pt>
                <c:pt idx="9">
                  <c:v>78.839235666666667</c:v>
                </c:pt>
                <c:pt idx="10">
                  <c:v>131.45622436666667</c:v>
                </c:pt>
                <c:pt idx="11">
                  <c:v>137.55928216666669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E-4856-A41F-0052C93845CD}"/>
            </c:ext>
          </c:extLst>
        </c:ser>
        <c:ser>
          <c:idx val="2"/>
          <c:order val="2"/>
          <c:tx>
            <c:strRef>
              <c:f>Windows!$O$75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Windows!$L$76:$L$87</c:f>
              <c:numCache>
                <c:formatCode>General</c:formatCode>
                <c:ptCount val="12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3500</c:v>
                </c:pt>
                <c:pt idx="11">
                  <c:v>4000</c:v>
                </c:pt>
              </c:numCache>
            </c:numRef>
          </c:cat>
          <c:val>
            <c:numRef>
              <c:f>Windows!$O$76:$O$87</c:f>
              <c:numCache>
                <c:formatCode>General</c:formatCode>
                <c:ptCount val="12"/>
                <c:pt idx="0">
                  <c:v>1.3207333333333335E-3</c:v>
                </c:pt>
                <c:pt idx="1">
                  <c:v>1.8660033333333333E-2</c:v>
                </c:pt>
                <c:pt idx="2">
                  <c:v>0.11006236666666668</c:v>
                </c:pt>
                <c:pt idx="3">
                  <c:v>0.53754793333333339</c:v>
                </c:pt>
                <c:pt idx="4">
                  <c:v>1.4879165333333335</c:v>
                </c:pt>
                <c:pt idx="5">
                  <c:v>2.6778172333333341</c:v>
                </c:pt>
                <c:pt idx="6">
                  <c:v>4.1142335333333335</c:v>
                </c:pt>
                <c:pt idx="7">
                  <c:v>11.204420533333336</c:v>
                </c:pt>
                <c:pt idx="8">
                  <c:v>26.637906866666665</c:v>
                </c:pt>
                <c:pt idx="9">
                  <c:v>40.89343700000002</c:v>
                </c:pt>
                <c:pt idx="10">
                  <c:v>74.08172136666667</c:v>
                </c:pt>
                <c:pt idx="11">
                  <c:v>104.86391669999999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E-4856-A41F-0052C9384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55983"/>
        <c:axId val="315260975"/>
      </c:lineChart>
      <c:catAx>
        <c:axId val="31525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0975"/>
        <c:crosses val="autoZero"/>
        <c:auto val="1"/>
        <c:lblAlgn val="ctr"/>
        <c:lblOffset val="100"/>
        <c:noMultiLvlLbl val="0"/>
      </c:catAx>
      <c:valAx>
        <c:axId val="3152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Comparation</a:t>
            </a:r>
            <a:r>
              <a:rPr lang="en-US" baseline="0"/>
              <a:t> Matrix size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Comparativa!$C$3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Comparativa!$B$4:$B$6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Comparativa!$C$4:$C$6</c:f>
              <c:numCache>
                <c:formatCode>General</c:formatCode>
                <c:ptCount val="3"/>
                <c:pt idx="0">
                  <c:v>4.9486E-3</c:v>
                </c:pt>
                <c:pt idx="1">
                  <c:v>3.2316999999999997E-3</c:v>
                </c:pt>
                <c:pt idx="2">
                  <c:v>3.9287666666666665E-3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B-429B-94A9-940DE19C9A69}"/>
            </c:ext>
          </c:extLst>
        </c:ser>
        <c:ser>
          <c:idx val="1"/>
          <c:order val="1"/>
          <c:tx>
            <c:strRef>
              <c:f>Comparativa!$D$3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Comparativa!$B$4:$B$6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Comparativa!$D$4:$D$6</c:f>
              <c:numCache>
                <c:formatCode>General</c:formatCode>
                <c:ptCount val="3"/>
                <c:pt idx="0">
                  <c:v>2.701566666666667E-3</c:v>
                </c:pt>
                <c:pt idx="1">
                  <c:v>1.8123666666666669E-3</c:v>
                </c:pt>
                <c:pt idx="2">
                  <c:v>1.9940000000000001E-3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B-429B-94A9-940DE19C9A69}"/>
            </c:ext>
          </c:extLst>
        </c:ser>
        <c:ser>
          <c:idx val="2"/>
          <c:order val="2"/>
          <c:tx>
            <c:strRef>
              <c:f>Comparativa!$E$3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Comparativa!$B$4:$B$6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Comparativa!$E$4:$E$6</c:f>
              <c:numCache>
                <c:formatCode>General</c:formatCode>
                <c:ptCount val="3"/>
                <c:pt idx="0">
                  <c:v>2.461433333333333E-3</c:v>
                </c:pt>
                <c:pt idx="1">
                  <c:v>9.9423333333333334E-4</c:v>
                </c:pt>
                <c:pt idx="2">
                  <c:v>1.3207333333333335E-3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B-429B-94A9-940DE19C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268047"/>
        <c:axId val="315268879"/>
      </c:barChart>
      <c:catAx>
        <c:axId val="31526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879"/>
        <c:crosses val="autoZero"/>
        <c:auto val="1"/>
        <c:lblAlgn val="ctr"/>
        <c:lblOffset val="100"/>
        <c:noMultiLvlLbl val="0"/>
      </c:catAx>
      <c:valAx>
        <c:axId val="3152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Comparation</a:t>
            </a:r>
            <a:r>
              <a:rPr lang="en-US" baseline="0"/>
              <a:t> Matrix size 250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Comparativa!$C$3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Comparativa!$B$10:$B$12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Comparativa!$C$10:$C$12</c:f>
              <c:numCache>
                <c:formatCode>General</c:formatCode>
                <c:ptCount val="3"/>
                <c:pt idx="0">
                  <c:v>8.288813333333335E-2</c:v>
                </c:pt>
                <c:pt idx="1">
                  <c:v>5.0180766666666661E-2</c:v>
                </c:pt>
                <c:pt idx="2">
                  <c:v>5.4506366666666674E-2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2-4DA2-8003-F883409A54C8}"/>
            </c:ext>
          </c:extLst>
        </c:ser>
        <c:ser>
          <c:idx val="1"/>
          <c:order val="1"/>
          <c:tx>
            <c:strRef>
              <c:f>Comparativa!$D$3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Comparativa!$B$10:$B$12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Comparativa!$D$10:$D$12</c:f>
              <c:numCache>
                <c:formatCode>General</c:formatCode>
                <c:ptCount val="3"/>
                <c:pt idx="0">
                  <c:v>4.0318466666666677E-2</c:v>
                </c:pt>
                <c:pt idx="1">
                  <c:v>2.5560133333333335E-2</c:v>
                </c:pt>
                <c:pt idx="2">
                  <c:v>2.8463066666666668E-2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2-4DA2-8003-F883409A54C8}"/>
            </c:ext>
          </c:extLst>
        </c:ser>
        <c:ser>
          <c:idx val="2"/>
          <c:order val="2"/>
          <c:tx>
            <c:strRef>
              <c:f>Comparativa!$E$3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Comparativa!$B$10:$B$12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Comparativa!$E$10:$E$12</c:f>
              <c:numCache>
                <c:formatCode>General</c:formatCode>
                <c:ptCount val="3"/>
                <c:pt idx="0">
                  <c:v>3.5972899999999995E-2</c:v>
                </c:pt>
                <c:pt idx="1">
                  <c:v>1.3233066666666663E-2</c:v>
                </c:pt>
                <c:pt idx="2">
                  <c:v>1.8660033333333333E-2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2-4DA2-8003-F883409A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268047"/>
        <c:axId val="315268879"/>
      </c:barChart>
      <c:catAx>
        <c:axId val="31526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879"/>
        <c:crosses val="autoZero"/>
        <c:auto val="1"/>
        <c:lblAlgn val="ctr"/>
        <c:lblOffset val="100"/>
        <c:noMultiLvlLbl val="0"/>
      </c:catAx>
      <c:valAx>
        <c:axId val="3152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Comparation</a:t>
            </a:r>
            <a:r>
              <a:rPr lang="en-US" baseline="0"/>
              <a:t> Matrix size 500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Comparativa!$C$3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Comparativa!$B$16:$B$18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Comparativa!$C$16:$C$18</c:f>
              <c:numCache>
                <c:formatCode>General</c:formatCode>
                <c:ptCount val="3"/>
                <c:pt idx="0">
                  <c:v>0.69906556666666686</c:v>
                </c:pt>
                <c:pt idx="1">
                  <c:v>0.39268983333333324</c:v>
                </c:pt>
                <c:pt idx="2">
                  <c:v>0.35124866666666665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142-ACC1-DFBBB87C671C}"/>
            </c:ext>
          </c:extLst>
        </c:ser>
        <c:ser>
          <c:idx val="1"/>
          <c:order val="1"/>
          <c:tx>
            <c:strRef>
              <c:f>Comparativa!$D$3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Comparativa!$B$16:$B$18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Comparativa!$D$16:$D$18</c:f>
              <c:numCache>
                <c:formatCode>General</c:formatCode>
                <c:ptCount val="3"/>
                <c:pt idx="0">
                  <c:v>0.33917023333333324</c:v>
                </c:pt>
                <c:pt idx="1">
                  <c:v>0.2026124666666666</c:v>
                </c:pt>
                <c:pt idx="2">
                  <c:v>0.15963079999999999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142-ACC1-DFBBB87C671C}"/>
            </c:ext>
          </c:extLst>
        </c:ser>
        <c:ser>
          <c:idx val="2"/>
          <c:order val="2"/>
          <c:tx>
            <c:strRef>
              <c:f>Comparativa!$E$3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Comparativa!$B$16:$B$18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Comparativa!$E$16:$E$18</c:f>
              <c:numCache>
                <c:formatCode>General</c:formatCode>
                <c:ptCount val="3"/>
                <c:pt idx="0">
                  <c:v>0.30126730000000002</c:v>
                </c:pt>
                <c:pt idx="1">
                  <c:v>0.10094766666666667</c:v>
                </c:pt>
                <c:pt idx="2">
                  <c:v>0.11006236666666668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7-4142-ACC1-DFBBB87C6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268047"/>
        <c:axId val="315268879"/>
      </c:barChart>
      <c:catAx>
        <c:axId val="31526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879"/>
        <c:crosses val="autoZero"/>
        <c:auto val="1"/>
        <c:lblAlgn val="ctr"/>
        <c:lblOffset val="100"/>
        <c:noMultiLvlLbl val="0"/>
      </c:catAx>
      <c:valAx>
        <c:axId val="3152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Comparation</a:t>
            </a:r>
            <a:r>
              <a:rPr lang="en-US" baseline="0"/>
              <a:t> Matrix size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Comparativa!$C$3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Comparativa!$B$28:$B$30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Comparativa!$C$28:$C$30</c:f>
              <c:numCache>
                <c:formatCode>General</c:formatCode>
                <c:ptCount val="3"/>
                <c:pt idx="0">
                  <c:v>6.5893692666666661</c:v>
                </c:pt>
                <c:pt idx="1">
                  <c:v>3.1917545666666665</c:v>
                </c:pt>
                <c:pt idx="2">
                  <c:v>2.3634705666666664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6-4C6F-94B4-AA7491960256}"/>
            </c:ext>
          </c:extLst>
        </c:ser>
        <c:ser>
          <c:idx val="1"/>
          <c:order val="1"/>
          <c:tx>
            <c:strRef>
              <c:f>Comparativa!$D$3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Comparativa!$B$28:$B$30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Comparativa!$D$28:$D$30</c:f>
              <c:numCache>
                <c:formatCode>General</c:formatCode>
                <c:ptCount val="3"/>
                <c:pt idx="0">
                  <c:v>3.1059579333333338</c:v>
                </c:pt>
                <c:pt idx="1">
                  <c:v>1.6225947333333333</c:v>
                </c:pt>
                <c:pt idx="2">
                  <c:v>1.5856652666666669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6-4C6F-94B4-AA7491960256}"/>
            </c:ext>
          </c:extLst>
        </c:ser>
        <c:ser>
          <c:idx val="2"/>
          <c:order val="2"/>
          <c:tx>
            <c:strRef>
              <c:f>Comparativa!$E$3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Comparativa!$B$28:$B$30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Comparativa!$E$28:$E$30</c:f>
              <c:numCache>
                <c:formatCode>General</c:formatCode>
                <c:ptCount val="3"/>
                <c:pt idx="0">
                  <c:v>3.0285102333333338</c:v>
                </c:pt>
                <c:pt idx="1">
                  <c:v>0.87025163333333333</c:v>
                </c:pt>
                <c:pt idx="2">
                  <c:v>1.4879165333333335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6-4C6F-94B4-AA7491960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268047"/>
        <c:axId val="315268879"/>
      </c:barChart>
      <c:catAx>
        <c:axId val="31526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879"/>
        <c:crosses val="autoZero"/>
        <c:auto val="1"/>
        <c:lblAlgn val="ctr"/>
        <c:lblOffset val="100"/>
        <c:noMultiLvlLbl val="0"/>
      </c:catAx>
      <c:valAx>
        <c:axId val="3152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Comparation</a:t>
            </a:r>
            <a:r>
              <a:rPr lang="en-US" baseline="0"/>
              <a:t> Matrix size 1250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Comparativa!$C$3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Comparativa!$B$34:$B$36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Comparativa!$C$34:$C$36</c:f>
              <c:numCache>
                <c:formatCode>General</c:formatCode>
                <c:ptCount val="3"/>
                <c:pt idx="0">
                  <c:v>18.939327300000002</c:v>
                </c:pt>
                <c:pt idx="1">
                  <c:v>9.0396700333333335</c:v>
                </c:pt>
                <c:pt idx="2">
                  <c:v>9.0576026333333299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0-4BB0-B9A6-68E0876BF2FF}"/>
            </c:ext>
          </c:extLst>
        </c:ser>
        <c:ser>
          <c:idx val="1"/>
          <c:order val="1"/>
          <c:tx>
            <c:strRef>
              <c:f>Comparativa!$D$3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Comparativa!$B$34:$B$36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Comparativa!$D$34:$D$36</c:f>
              <c:numCache>
                <c:formatCode>General</c:formatCode>
                <c:ptCount val="3"/>
                <c:pt idx="0">
                  <c:v>9.0586360333333342</c:v>
                </c:pt>
                <c:pt idx="1">
                  <c:v>3.840340166666667</c:v>
                </c:pt>
                <c:pt idx="2">
                  <c:v>4.0641370999999999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0-4BB0-B9A6-68E0876BF2FF}"/>
            </c:ext>
          </c:extLst>
        </c:ser>
        <c:ser>
          <c:idx val="2"/>
          <c:order val="2"/>
          <c:tx>
            <c:strRef>
              <c:f>Comparativa!$E$3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Comparativa!$B$34:$B$36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Comparativa!$E$34:$E$36</c:f>
              <c:numCache>
                <c:formatCode>General</c:formatCode>
                <c:ptCount val="3"/>
                <c:pt idx="0">
                  <c:v>7.0604025333333329</c:v>
                </c:pt>
                <c:pt idx="1">
                  <c:v>2.0349864333333336</c:v>
                </c:pt>
                <c:pt idx="2">
                  <c:v>2.6778172333333341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0-4BB0-B9A6-68E0876BF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268047"/>
        <c:axId val="315268879"/>
      </c:barChart>
      <c:catAx>
        <c:axId val="31526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879"/>
        <c:crosses val="autoZero"/>
        <c:auto val="1"/>
        <c:lblAlgn val="ctr"/>
        <c:lblOffset val="100"/>
        <c:noMultiLvlLbl val="0"/>
      </c:catAx>
      <c:valAx>
        <c:axId val="3152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Arch!$M$75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Arch!$L$81:$L$82</c:f>
              <c:numCache>
                <c:formatCode>General</c:formatCode>
                <c:ptCount val="2"/>
                <c:pt idx="0">
                  <c:v>1250</c:v>
                </c:pt>
                <c:pt idx="1">
                  <c:v>1500</c:v>
                </c:pt>
              </c:numCache>
            </c:numRef>
          </c:cat>
          <c:val>
            <c:numRef>
              <c:f>Arch!$M$81:$M$82</c:f>
              <c:numCache>
                <c:formatCode>General</c:formatCode>
                <c:ptCount val="2"/>
                <c:pt idx="0">
                  <c:v>18.939327300000002</c:v>
                </c:pt>
                <c:pt idx="1">
                  <c:v>27.901530066666666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E-4CFE-B99C-5235F0175AC9}"/>
            </c:ext>
          </c:extLst>
        </c:ser>
        <c:ser>
          <c:idx val="1"/>
          <c:order val="1"/>
          <c:tx>
            <c:strRef>
              <c:f>Arch!$N$75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Arch!$L$81:$L$82</c:f>
              <c:numCache>
                <c:formatCode>General</c:formatCode>
                <c:ptCount val="2"/>
                <c:pt idx="0">
                  <c:v>1250</c:v>
                </c:pt>
                <c:pt idx="1">
                  <c:v>1500</c:v>
                </c:pt>
              </c:numCache>
            </c:numRef>
          </c:cat>
          <c:val>
            <c:numRef>
              <c:f>Arch!$N$81:$N$82</c:f>
              <c:numCache>
                <c:formatCode>General</c:formatCode>
                <c:ptCount val="2"/>
                <c:pt idx="0">
                  <c:v>9.0586360333333342</c:v>
                </c:pt>
                <c:pt idx="1">
                  <c:v>13.228262900000001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E-4CFE-B99C-5235F0175AC9}"/>
            </c:ext>
          </c:extLst>
        </c:ser>
        <c:ser>
          <c:idx val="2"/>
          <c:order val="2"/>
          <c:tx>
            <c:strRef>
              <c:f>Arch!$O$75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Arch!$L$81:$L$82</c:f>
              <c:numCache>
                <c:formatCode>General</c:formatCode>
                <c:ptCount val="2"/>
                <c:pt idx="0">
                  <c:v>1250</c:v>
                </c:pt>
                <c:pt idx="1">
                  <c:v>1500</c:v>
                </c:pt>
              </c:numCache>
            </c:numRef>
          </c:cat>
          <c:val>
            <c:numRef>
              <c:f>Arch!$O$81:$O$82</c:f>
              <c:numCache>
                <c:formatCode>General</c:formatCode>
                <c:ptCount val="2"/>
                <c:pt idx="0">
                  <c:v>7.0604025333333329</c:v>
                </c:pt>
                <c:pt idx="1">
                  <c:v>12.934417533333335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E-4CFE-B99C-5235F0175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Comparation</a:t>
            </a:r>
            <a:r>
              <a:rPr lang="en-US" baseline="0"/>
              <a:t> Matrix size 1500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Comparativa!$C$3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Comparativa!$B$40:$B$42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Comparativa!$C$40:$C$42</c:f>
              <c:numCache>
                <c:formatCode>General</c:formatCode>
                <c:ptCount val="3"/>
                <c:pt idx="0">
                  <c:v>27.901530066666666</c:v>
                </c:pt>
                <c:pt idx="1">
                  <c:v>16.315424166666666</c:v>
                </c:pt>
                <c:pt idx="2">
                  <c:v>16.70927956666667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0-4D0E-A821-9BBBA3A26BB6}"/>
            </c:ext>
          </c:extLst>
        </c:ser>
        <c:ser>
          <c:idx val="1"/>
          <c:order val="1"/>
          <c:tx>
            <c:strRef>
              <c:f>Comparativa!$D$3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Comparativa!$B$40:$B$42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Comparativa!$D$40:$D$42</c:f>
              <c:numCache>
                <c:formatCode>General</c:formatCode>
                <c:ptCount val="3"/>
                <c:pt idx="0">
                  <c:v>13.228262900000001</c:v>
                </c:pt>
                <c:pt idx="1">
                  <c:v>7.7696175333333333</c:v>
                </c:pt>
                <c:pt idx="2">
                  <c:v>9.142854466666666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0-4D0E-A821-9BBBA3A26BB6}"/>
            </c:ext>
          </c:extLst>
        </c:ser>
        <c:ser>
          <c:idx val="2"/>
          <c:order val="2"/>
          <c:tx>
            <c:strRef>
              <c:f>Comparativa!$E$3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Comparativa!$B$40:$B$42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Comparativa!$E$40:$E$42</c:f>
              <c:numCache>
                <c:formatCode>General</c:formatCode>
                <c:ptCount val="3"/>
                <c:pt idx="0">
                  <c:v>12.934417533333335</c:v>
                </c:pt>
                <c:pt idx="1">
                  <c:v>3.9665894000000006</c:v>
                </c:pt>
                <c:pt idx="2">
                  <c:v>4.1142335333333335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0-4D0E-A821-9BBBA3A26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268047"/>
        <c:axId val="315268879"/>
      </c:barChart>
      <c:catAx>
        <c:axId val="31526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879"/>
        <c:crosses val="autoZero"/>
        <c:auto val="1"/>
        <c:lblAlgn val="ctr"/>
        <c:lblOffset val="100"/>
        <c:noMultiLvlLbl val="0"/>
      </c:catAx>
      <c:valAx>
        <c:axId val="3152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Comparation</a:t>
            </a:r>
            <a:r>
              <a:rPr lang="en-US" baseline="0"/>
              <a:t> Matrix size 750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Comparativa!$C$3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Comparativa!$B$22:$B$24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Comparativa!$C$22:$C$24</c:f>
              <c:numCache>
                <c:formatCode>General</c:formatCode>
                <c:ptCount val="3"/>
                <c:pt idx="0">
                  <c:v>3.9558847333333338</c:v>
                </c:pt>
                <c:pt idx="1">
                  <c:v>1.3344266333333332</c:v>
                </c:pt>
                <c:pt idx="2">
                  <c:v>1.3849148999999998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D-43E5-8585-0A81318A9777}"/>
            </c:ext>
          </c:extLst>
        </c:ser>
        <c:ser>
          <c:idx val="1"/>
          <c:order val="1"/>
          <c:tx>
            <c:strRef>
              <c:f>Comparativa!$D$3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Comparativa!$B$22:$B$24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Comparativa!$D$22:$D$24</c:f>
              <c:numCache>
                <c:formatCode>General</c:formatCode>
                <c:ptCount val="3"/>
                <c:pt idx="0">
                  <c:v>1.8545175333333335</c:v>
                </c:pt>
                <c:pt idx="1">
                  <c:v>0.66463559999999988</c:v>
                </c:pt>
                <c:pt idx="2">
                  <c:v>0.75804763333333358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D-43E5-8585-0A81318A9777}"/>
            </c:ext>
          </c:extLst>
        </c:ser>
        <c:ser>
          <c:idx val="2"/>
          <c:order val="2"/>
          <c:tx>
            <c:strRef>
              <c:f>Comparativa!$E$3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Comparativa!$B$22:$B$24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Comparativa!$E$22:$E$24</c:f>
              <c:numCache>
                <c:formatCode>General</c:formatCode>
                <c:ptCount val="3"/>
                <c:pt idx="0">
                  <c:v>1.3730980666666668</c:v>
                </c:pt>
                <c:pt idx="1">
                  <c:v>0.34502766666666673</c:v>
                </c:pt>
                <c:pt idx="2">
                  <c:v>0.53754793333333339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D-43E5-8585-0A81318A9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268047"/>
        <c:axId val="315268879"/>
      </c:barChart>
      <c:catAx>
        <c:axId val="31526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879"/>
        <c:crosses val="autoZero"/>
        <c:auto val="1"/>
        <c:lblAlgn val="ctr"/>
        <c:lblOffset val="100"/>
        <c:noMultiLvlLbl val="0"/>
      </c:catAx>
      <c:valAx>
        <c:axId val="3152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Comparation</a:t>
            </a:r>
            <a:r>
              <a:rPr lang="en-US" baseline="0"/>
              <a:t> Matrix size 2000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Comparativa!$C$3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Comparativa!$B$46:$B$48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Comparativa!$C$46:$C$48</c:f>
              <c:numCache>
                <c:formatCode>General</c:formatCode>
                <c:ptCount val="3"/>
                <c:pt idx="0">
                  <c:v>68.181072466666663</c:v>
                </c:pt>
                <c:pt idx="1">
                  <c:v>34.296575066666669</c:v>
                </c:pt>
                <c:pt idx="2">
                  <c:v>32.859575599999999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7-4116-8AA0-46DB50552710}"/>
            </c:ext>
          </c:extLst>
        </c:ser>
        <c:ser>
          <c:idx val="1"/>
          <c:order val="1"/>
          <c:tx>
            <c:strRef>
              <c:f>Comparativa!$D$3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Comparativa!$B$46:$B$48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Comparativa!$D$46:$D$48</c:f>
              <c:numCache>
                <c:formatCode>General</c:formatCode>
                <c:ptCount val="3"/>
                <c:pt idx="0">
                  <c:v>32.367347366666671</c:v>
                </c:pt>
                <c:pt idx="1">
                  <c:v>16.597915533333335</c:v>
                </c:pt>
                <c:pt idx="2">
                  <c:v>14.485060466666665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7-4116-8AA0-46DB50552710}"/>
            </c:ext>
          </c:extLst>
        </c:ser>
        <c:ser>
          <c:idx val="2"/>
          <c:order val="2"/>
          <c:tx>
            <c:strRef>
              <c:f>Comparativa!$E$3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Comparativa!$B$46:$B$48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Comparativa!$E$46:$E$48</c:f>
              <c:numCache>
                <c:formatCode>General</c:formatCode>
                <c:ptCount val="3"/>
                <c:pt idx="0">
                  <c:v>32.718190533333328</c:v>
                </c:pt>
                <c:pt idx="1">
                  <c:v>9.9504096999999998</c:v>
                </c:pt>
                <c:pt idx="2">
                  <c:v>11.204420533333336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7-4116-8AA0-46DB50552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268047"/>
        <c:axId val="315268879"/>
      </c:barChart>
      <c:catAx>
        <c:axId val="31526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879"/>
        <c:crosses val="autoZero"/>
        <c:auto val="1"/>
        <c:lblAlgn val="ctr"/>
        <c:lblOffset val="100"/>
        <c:noMultiLvlLbl val="0"/>
      </c:catAx>
      <c:valAx>
        <c:axId val="3152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Comparation</a:t>
            </a:r>
            <a:r>
              <a:rPr lang="en-US" baseline="0"/>
              <a:t> Matrix size 2500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Comparativa!$C$3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Comparativa!$B$52:$B$54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Comparativa!$C$52:$C$54</c:f>
              <c:numCache>
                <c:formatCode>General</c:formatCode>
                <c:ptCount val="3"/>
                <c:pt idx="0">
                  <c:v>151.54157649999999</c:v>
                </c:pt>
                <c:pt idx="1">
                  <c:v>81.940951733333335</c:v>
                </c:pt>
                <c:pt idx="2">
                  <c:v>81.454922433333323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B-4612-BA49-AF2EDEEC36BA}"/>
            </c:ext>
          </c:extLst>
        </c:ser>
        <c:ser>
          <c:idx val="1"/>
          <c:order val="1"/>
          <c:tx>
            <c:strRef>
              <c:f>Comparativa!$D$3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Comparativa!$B$52:$B$54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Comparativa!$D$52:$D$54</c:f>
              <c:numCache>
                <c:formatCode>General</c:formatCode>
                <c:ptCount val="3"/>
                <c:pt idx="0">
                  <c:v>71.858389066666646</c:v>
                </c:pt>
                <c:pt idx="1">
                  <c:v>39.454176599999997</c:v>
                </c:pt>
                <c:pt idx="2">
                  <c:v>35.268491034482764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B-4612-BA49-AF2EDEEC36BA}"/>
            </c:ext>
          </c:extLst>
        </c:ser>
        <c:ser>
          <c:idx val="2"/>
          <c:order val="2"/>
          <c:tx>
            <c:strRef>
              <c:f>Comparativa!$E$3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Comparativa!$B$52:$B$54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Comparativa!$E$52:$E$54</c:f>
              <c:numCache>
                <c:formatCode>General</c:formatCode>
                <c:ptCount val="3"/>
                <c:pt idx="0">
                  <c:v>70.605034200000006</c:v>
                </c:pt>
                <c:pt idx="1">
                  <c:v>24.783986333333335</c:v>
                </c:pt>
                <c:pt idx="2">
                  <c:v>26.637906866666665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8B-4612-BA49-AF2EDEEC3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268047"/>
        <c:axId val="315268879"/>
      </c:barChart>
      <c:catAx>
        <c:axId val="31526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879"/>
        <c:crosses val="autoZero"/>
        <c:auto val="1"/>
        <c:lblAlgn val="ctr"/>
        <c:lblOffset val="100"/>
        <c:noMultiLvlLbl val="0"/>
      </c:catAx>
      <c:valAx>
        <c:axId val="3152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Comparation</a:t>
            </a:r>
            <a:r>
              <a:rPr lang="en-US" baseline="0"/>
              <a:t> Matrix size 3000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Comparativa!$C$3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Comparativa!$B$58:$B$60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Comparativa!$C$58:$C$60</c:f>
              <c:numCache>
                <c:formatCode>General</c:formatCode>
                <c:ptCount val="3"/>
                <c:pt idx="0">
                  <c:v>253.92182276666668</c:v>
                </c:pt>
                <c:pt idx="1">
                  <c:v>141.75719170000002</c:v>
                </c:pt>
                <c:pt idx="2">
                  <c:v>136.30660303333332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0-4CBB-A532-47612F48714A}"/>
            </c:ext>
          </c:extLst>
        </c:ser>
        <c:ser>
          <c:idx val="1"/>
          <c:order val="1"/>
          <c:tx>
            <c:strRef>
              <c:f>Comparativa!$D$3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Comparativa!$B$58:$B$60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Comparativa!$D$58:$D$60</c:f>
              <c:numCache>
                <c:formatCode>General</c:formatCode>
                <c:ptCount val="3"/>
                <c:pt idx="0">
                  <c:v>122.6813506</c:v>
                </c:pt>
                <c:pt idx="1">
                  <c:v>83.140661633333337</c:v>
                </c:pt>
                <c:pt idx="2">
                  <c:v>78.839235666666667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0-4CBB-A532-47612F48714A}"/>
            </c:ext>
          </c:extLst>
        </c:ser>
        <c:ser>
          <c:idx val="2"/>
          <c:order val="2"/>
          <c:tx>
            <c:strRef>
              <c:f>Comparativa!$E$3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Comparativa!$B$58:$B$60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Comparativa!$E$58:$E$60</c:f>
              <c:numCache>
                <c:formatCode>General</c:formatCode>
                <c:ptCount val="3"/>
                <c:pt idx="0">
                  <c:v>122.71010756666666</c:v>
                </c:pt>
                <c:pt idx="1">
                  <c:v>47.470507699999999</c:v>
                </c:pt>
                <c:pt idx="2">
                  <c:v>40.89343700000002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0-4CBB-A532-47612F487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268047"/>
        <c:axId val="315268879"/>
      </c:barChart>
      <c:catAx>
        <c:axId val="31526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879"/>
        <c:crosses val="autoZero"/>
        <c:auto val="1"/>
        <c:lblAlgn val="ctr"/>
        <c:lblOffset val="100"/>
        <c:noMultiLvlLbl val="0"/>
      </c:catAx>
      <c:valAx>
        <c:axId val="3152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Comparation</a:t>
            </a:r>
            <a:r>
              <a:rPr lang="en-US" baseline="0"/>
              <a:t> Matrix size 3500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Comparativa!$C$3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Comparativa!$B$65:$B$67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Comparativa!$C$65:$C$67</c:f>
              <c:numCache>
                <c:formatCode>General</c:formatCode>
                <c:ptCount val="3"/>
                <c:pt idx="0">
                  <c:v>484.75896413333328</c:v>
                </c:pt>
                <c:pt idx="1">
                  <c:v>212.92139940000004</c:v>
                </c:pt>
                <c:pt idx="2">
                  <c:v>229.26249303666671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E-4EB6-923B-3F3887320F50}"/>
            </c:ext>
          </c:extLst>
        </c:ser>
        <c:ser>
          <c:idx val="1"/>
          <c:order val="1"/>
          <c:tx>
            <c:strRef>
              <c:f>Comparativa!$D$3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Comparativa!$B$65:$B$67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Comparativa!$D$65:$D$67</c:f>
              <c:numCache>
                <c:formatCode>General</c:formatCode>
                <c:ptCount val="3"/>
                <c:pt idx="0">
                  <c:v>215.60801303333335</c:v>
                </c:pt>
                <c:pt idx="1">
                  <c:v>116.16544513333335</c:v>
                </c:pt>
                <c:pt idx="2">
                  <c:v>131.45622436666667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E-4EB6-923B-3F3887320F50}"/>
            </c:ext>
          </c:extLst>
        </c:ser>
        <c:ser>
          <c:idx val="2"/>
          <c:order val="2"/>
          <c:tx>
            <c:strRef>
              <c:f>Comparativa!$E$3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Comparativa!$B$65:$B$67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Comparativa!$E$65:$E$67</c:f>
              <c:numCache>
                <c:formatCode>General</c:formatCode>
                <c:ptCount val="3"/>
                <c:pt idx="0">
                  <c:v>209.76917236666668</c:v>
                </c:pt>
                <c:pt idx="1">
                  <c:v>77.827364099999983</c:v>
                </c:pt>
                <c:pt idx="2">
                  <c:v>74.08172136666667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FE-4EB6-923B-3F388732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268047"/>
        <c:axId val="315268879"/>
      </c:barChart>
      <c:catAx>
        <c:axId val="31526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879"/>
        <c:crosses val="autoZero"/>
        <c:auto val="1"/>
        <c:lblAlgn val="ctr"/>
        <c:lblOffset val="100"/>
        <c:noMultiLvlLbl val="0"/>
      </c:catAx>
      <c:valAx>
        <c:axId val="3152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Comparation</a:t>
            </a:r>
            <a:r>
              <a:rPr lang="en-US" baseline="0"/>
              <a:t> Matrix size 4000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Comparativa!$C$3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Comparativa!$B$71:$B$73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Comparativa!$C$71:$C$73</c:f>
              <c:numCache>
                <c:formatCode>General</c:formatCode>
                <c:ptCount val="3"/>
                <c:pt idx="0">
                  <c:v>652.66168623333328</c:v>
                </c:pt>
                <c:pt idx="1">
                  <c:v>232.54108243333343</c:v>
                </c:pt>
                <c:pt idx="2">
                  <c:v>235.20450003333332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B-4F21-97E5-D5FD8968318F}"/>
            </c:ext>
          </c:extLst>
        </c:ser>
        <c:ser>
          <c:idx val="1"/>
          <c:order val="1"/>
          <c:tx>
            <c:strRef>
              <c:f>Comparativa!$D$3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Comparativa!$B$71:$B$73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Comparativa!$D$71:$D$73</c:f>
              <c:numCache>
                <c:formatCode>General</c:formatCode>
                <c:ptCount val="3"/>
                <c:pt idx="0">
                  <c:v>318.88821896666667</c:v>
                </c:pt>
                <c:pt idx="1">
                  <c:v>138.63937606666664</c:v>
                </c:pt>
                <c:pt idx="2">
                  <c:v>137.55928216666669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B-4F21-97E5-D5FD8968318F}"/>
            </c:ext>
          </c:extLst>
        </c:ser>
        <c:ser>
          <c:idx val="2"/>
          <c:order val="2"/>
          <c:tx>
            <c:strRef>
              <c:f>Comparativa!$E$3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Comparativa!$B$71:$B$73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Comparativa!$E$71:$E$73</c:f>
              <c:numCache>
                <c:formatCode>General</c:formatCode>
                <c:ptCount val="3"/>
                <c:pt idx="0">
                  <c:v>325.76985023333339</c:v>
                </c:pt>
                <c:pt idx="1">
                  <c:v>104.78369589999998</c:v>
                </c:pt>
                <c:pt idx="2">
                  <c:v>104.86391669999999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B-4F21-97E5-D5FD89683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268047"/>
        <c:axId val="315268879"/>
      </c:barChart>
      <c:catAx>
        <c:axId val="31526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879"/>
        <c:crosses val="autoZero"/>
        <c:auto val="1"/>
        <c:lblAlgn val="ctr"/>
        <c:lblOffset val="100"/>
        <c:noMultiLvlLbl val="0"/>
      </c:catAx>
      <c:valAx>
        <c:axId val="3152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Comparativa!$H$3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Comparativa!$G$4:$G$6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Comparativa!$H$4:$H$6</c:f>
              <c:numCache>
                <c:formatCode>General</c:formatCode>
                <c:ptCount val="3"/>
                <c:pt idx="0">
                  <c:v>1.8317519464014704</c:v>
                </c:pt>
                <c:pt idx="1">
                  <c:v>1.7831380699269828</c:v>
                </c:pt>
                <c:pt idx="2">
                  <c:v>1.9702942159812771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1-4C9C-BBDB-B95F0E3618B5}"/>
            </c:ext>
          </c:extLst>
        </c:ser>
        <c:ser>
          <c:idx val="1"/>
          <c:order val="1"/>
          <c:tx>
            <c:strRef>
              <c:f>Comparativa!$I$3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Comparativa!$G$4:$G$6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Comparativa!$I$4:$I$6</c:f>
              <c:numCache>
                <c:formatCode>General</c:formatCode>
                <c:ptCount val="3"/>
                <c:pt idx="0">
                  <c:v>1.0975583332204817</c:v>
                </c:pt>
                <c:pt idx="1">
                  <c:v>1.8228785999262416</c:v>
                </c:pt>
                <c:pt idx="2">
                  <c:v>1.5097673009943968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1-4C9C-BBDB-B95F0E36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698415"/>
        <c:axId val="295702991"/>
      </c:barChart>
      <c:catAx>
        <c:axId val="2956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layout>
            <c:manualLayout>
              <c:xMode val="edge"/>
              <c:yMode val="edge"/>
              <c:x val="0.46624816167806049"/>
              <c:y val="0.88122942381113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02991"/>
        <c:crosses val="autoZero"/>
        <c:auto val="1"/>
        <c:lblAlgn val="ctr"/>
        <c:lblOffset val="100"/>
        <c:noMultiLvlLbl val="0"/>
      </c:catAx>
      <c:valAx>
        <c:axId val="2957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the speedup in throughput </a:t>
                </a:r>
                <a:endParaRPr lang="en-US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250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Comparativa!$H$3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Comparativa!$G$10:$G$12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Comparativa!$H$10:$H$12</c:f>
              <c:numCache>
                <c:formatCode>General</c:formatCode>
                <c:ptCount val="3"/>
                <c:pt idx="0">
                  <c:v>2.0558354567055295</c:v>
                </c:pt>
                <c:pt idx="1">
                  <c:v>1.9632435407222701</c:v>
                </c:pt>
                <c:pt idx="2">
                  <c:v>1.9149857359010274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8-404B-AD89-623EC3428C6F}"/>
            </c:ext>
          </c:extLst>
        </c:ser>
        <c:ser>
          <c:idx val="1"/>
          <c:order val="1"/>
          <c:tx>
            <c:strRef>
              <c:f>Comparativa!$I$3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Comparativa!$G$10:$G$12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Comparativa!$I$10:$I$12</c:f>
              <c:numCache>
                <c:formatCode>General</c:formatCode>
                <c:ptCount val="3"/>
                <c:pt idx="0">
                  <c:v>1.1208011215850455</c:v>
                </c:pt>
                <c:pt idx="1">
                  <c:v>1.9315351442850242</c:v>
                </c:pt>
                <c:pt idx="2">
                  <c:v>1.5253491865859476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8-404B-AD89-623EC3428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698415"/>
        <c:axId val="295702991"/>
      </c:barChart>
      <c:catAx>
        <c:axId val="2956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layout>
            <c:manualLayout>
              <c:xMode val="edge"/>
              <c:yMode val="edge"/>
              <c:x val="0.46045469100224146"/>
              <c:y val="0.87727422440405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02991"/>
        <c:crosses val="autoZero"/>
        <c:auto val="1"/>
        <c:lblAlgn val="ctr"/>
        <c:lblOffset val="100"/>
        <c:noMultiLvlLbl val="0"/>
      </c:catAx>
      <c:valAx>
        <c:axId val="2957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the speedup in throughput 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500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Comparativa!$H$3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Comparativa!$G$16:$G$18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Comparativa!$H$16:$H$18</c:f>
              <c:numCache>
                <c:formatCode>General</c:formatCode>
                <c:ptCount val="3"/>
                <c:pt idx="0">
                  <c:v>2.0611053033643785</c:v>
                </c:pt>
                <c:pt idx="1">
                  <c:v>1.9381326321809091</c:v>
                </c:pt>
                <c:pt idx="2">
                  <c:v>2.2003815470865691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3-4C72-9B68-BA76AC1FB67E}"/>
            </c:ext>
          </c:extLst>
        </c:ser>
        <c:ser>
          <c:idx val="1"/>
          <c:order val="1"/>
          <c:tx>
            <c:strRef>
              <c:f>Comparativa!$I$3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Comparativa!$G$16:$G$18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Comparativa!$I$16:$I$18</c:f>
              <c:numCache>
                <c:formatCode>General</c:formatCode>
                <c:ptCount val="3"/>
                <c:pt idx="0">
                  <c:v>1.1258116408031447</c:v>
                </c:pt>
                <c:pt idx="1">
                  <c:v>2.0071040109891918</c:v>
                </c:pt>
                <c:pt idx="2">
                  <c:v>1.4503667768970985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3-4C72-9B68-BA76AC1F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698415"/>
        <c:axId val="295702991"/>
      </c:barChart>
      <c:catAx>
        <c:axId val="2956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02991"/>
        <c:crosses val="autoZero"/>
        <c:auto val="1"/>
        <c:lblAlgn val="ctr"/>
        <c:lblOffset val="100"/>
        <c:noMultiLvlLbl val="0"/>
      </c:catAx>
      <c:valAx>
        <c:axId val="2957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speedup in throughput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831254156091931E-2"/>
              <c:y val="0.22797394595709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Arch!$M$75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Arch!$L$82:$L$83</c:f>
              <c:numCache>
                <c:formatCode>General</c:formatCode>
                <c:ptCount val="2"/>
                <c:pt idx="0">
                  <c:v>1500</c:v>
                </c:pt>
                <c:pt idx="1">
                  <c:v>2000</c:v>
                </c:pt>
              </c:numCache>
            </c:numRef>
          </c:cat>
          <c:val>
            <c:numRef>
              <c:f>Arch!$M$82:$M$83</c:f>
              <c:numCache>
                <c:formatCode>General</c:formatCode>
                <c:ptCount val="2"/>
                <c:pt idx="0">
                  <c:v>27.901530066666666</c:v>
                </c:pt>
                <c:pt idx="1">
                  <c:v>68.181072466666663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D-465E-AA06-A906B944C9D1}"/>
            </c:ext>
          </c:extLst>
        </c:ser>
        <c:ser>
          <c:idx val="1"/>
          <c:order val="1"/>
          <c:tx>
            <c:strRef>
              <c:f>Arch!$N$75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Arch!$L$82:$L$83</c:f>
              <c:numCache>
                <c:formatCode>General</c:formatCode>
                <c:ptCount val="2"/>
                <c:pt idx="0">
                  <c:v>1500</c:v>
                </c:pt>
                <c:pt idx="1">
                  <c:v>2000</c:v>
                </c:pt>
              </c:numCache>
            </c:numRef>
          </c:cat>
          <c:val>
            <c:numRef>
              <c:f>Arch!$N$82:$N$83</c:f>
              <c:numCache>
                <c:formatCode>General</c:formatCode>
                <c:ptCount val="2"/>
                <c:pt idx="0">
                  <c:v>13.228262900000001</c:v>
                </c:pt>
                <c:pt idx="1">
                  <c:v>32.367347366666671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D-465E-AA06-A906B944C9D1}"/>
            </c:ext>
          </c:extLst>
        </c:ser>
        <c:ser>
          <c:idx val="2"/>
          <c:order val="2"/>
          <c:tx>
            <c:strRef>
              <c:f>Arch!$O$75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Arch!$L$82:$L$83</c:f>
              <c:numCache>
                <c:formatCode>General</c:formatCode>
                <c:ptCount val="2"/>
                <c:pt idx="0">
                  <c:v>1500</c:v>
                </c:pt>
                <c:pt idx="1">
                  <c:v>2000</c:v>
                </c:pt>
              </c:numCache>
            </c:numRef>
          </c:cat>
          <c:val>
            <c:numRef>
              <c:f>Arch!$O$82:$O$83</c:f>
              <c:numCache>
                <c:formatCode>General</c:formatCode>
                <c:ptCount val="2"/>
                <c:pt idx="0">
                  <c:v>12.934417533333335</c:v>
                </c:pt>
                <c:pt idx="1">
                  <c:v>32.718190533333328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0D-465E-AA06-A906B944C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750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Comparativa!$H$3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Comparativa!$G$22:$G$24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Comparativa!$H$22:$H$24</c:f>
              <c:numCache>
                <c:formatCode>General</c:formatCode>
                <c:ptCount val="3"/>
                <c:pt idx="0">
                  <c:v>2.1331072164213922</c:v>
                </c:pt>
                <c:pt idx="1">
                  <c:v>2.0077567818114672</c:v>
                </c:pt>
                <c:pt idx="2">
                  <c:v>1.8269497048756251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E-4C14-8AD1-C438388CA976}"/>
            </c:ext>
          </c:extLst>
        </c:ser>
        <c:ser>
          <c:idx val="1"/>
          <c:order val="1"/>
          <c:tx>
            <c:strRef>
              <c:f>Comparativa!$I$3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Comparativa!$G$22:$G$24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Comparativa!$I$22:$I$24</c:f>
              <c:numCache>
                <c:formatCode>General</c:formatCode>
                <c:ptCount val="3"/>
                <c:pt idx="0">
                  <c:v>1.3506082182719554</c:v>
                </c:pt>
                <c:pt idx="1">
                  <c:v>1.9263255217214459</c:v>
                </c:pt>
                <c:pt idx="2">
                  <c:v>1.4101954194720498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E-4C14-8AD1-C438388CA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698415"/>
        <c:axId val="295702991"/>
      </c:barChart>
      <c:catAx>
        <c:axId val="2956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02991"/>
        <c:crosses val="autoZero"/>
        <c:auto val="1"/>
        <c:lblAlgn val="ctr"/>
        <c:lblOffset val="100"/>
        <c:noMultiLvlLbl val="0"/>
      </c:catAx>
      <c:valAx>
        <c:axId val="2957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The speedup in throughput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Comparativa!$H$3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Comparativa!$G$28:$G$30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Comparativa!$H$28:$H$30</c:f>
              <c:numCache>
                <c:formatCode>General</c:formatCode>
                <c:ptCount val="3"/>
                <c:pt idx="0">
                  <c:v>2.1215255995418176</c:v>
                </c:pt>
                <c:pt idx="1">
                  <c:v>1.9670682402067043</c:v>
                </c:pt>
                <c:pt idx="2">
                  <c:v>1.4905230103419471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1-48AF-822C-817FEF16C457}"/>
            </c:ext>
          </c:extLst>
        </c:ser>
        <c:ser>
          <c:idx val="1"/>
          <c:order val="1"/>
          <c:tx>
            <c:strRef>
              <c:f>Comparativa!$I$3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Comparativa!$G$28:$G$30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Comparativa!$I$28:$I$30</c:f>
              <c:numCache>
                <c:formatCode>General</c:formatCode>
                <c:ptCount val="3"/>
                <c:pt idx="0">
                  <c:v>1.0255728704983629</c:v>
                </c:pt>
                <c:pt idx="1">
                  <c:v>1.8645121378494778</c:v>
                </c:pt>
                <c:pt idx="2">
                  <c:v>1.0656950380908463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1-48AF-822C-817FEF16C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698415"/>
        <c:axId val="295702991"/>
      </c:barChart>
      <c:catAx>
        <c:axId val="2956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02991"/>
        <c:crosses val="autoZero"/>
        <c:auto val="1"/>
        <c:lblAlgn val="ctr"/>
        <c:lblOffset val="100"/>
        <c:noMultiLvlLbl val="0"/>
      </c:catAx>
      <c:valAx>
        <c:axId val="2957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speedup in throughput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1250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Comparativa!$H$3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Comparativa!$G$34:$G$36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Comparativa!$H$34:$H$36</c:f>
              <c:numCache>
                <c:formatCode>General</c:formatCode>
                <c:ptCount val="3"/>
                <c:pt idx="0">
                  <c:v>2.0907482351988085</c:v>
                </c:pt>
                <c:pt idx="1">
                  <c:v>2.3538722199131579</c:v>
                </c:pt>
                <c:pt idx="2">
                  <c:v>2.2286656208850166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B-4333-ACD0-3C24C368E334}"/>
            </c:ext>
          </c:extLst>
        </c:ser>
        <c:ser>
          <c:idx val="1"/>
          <c:order val="1"/>
          <c:tx>
            <c:strRef>
              <c:f>Comparativa!$I$3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Comparativa!$G$34:$G$36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Comparativa!$I$34:$I$36</c:f>
              <c:numCache>
                <c:formatCode>General</c:formatCode>
                <c:ptCount val="3"/>
                <c:pt idx="0">
                  <c:v>1.2830197698454173</c:v>
                </c:pt>
                <c:pt idx="1">
                  <c:v>1.8871576260958856</c:v>
                </c:pt>
                <c:pt idx="2">
                  <c:v>1.5177051851821051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B-4333-ACD0-3C24C368E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698415"/>
        <c:axId val="295702991"/>
      </c:barChart>
      <c:catAx>
        <c:axId val="2956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02991"/>
        <c:crosses val="autoZero"/>
        <c:auto val="1"/>
        <c:lblAlgn val="ctr"/>
        <c:lblOffset val="100"/>
        <c:noMultiLvlLbl val="0"/>
      </c:catAx>
      <c:valAx>
        <c:axId val="2957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speeup in throughput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1500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Comparativa!$H$3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Comparativa!$G$40:$G$42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Comparativa!$H$40:$H$42</c:f>
              <c:numCache>
                <c:formatCode>General</c:formatCode>
                <c:ptCount val="3"/>
                <c:pt idx="0">
                  <c:v>2.1092361315760262</c:v>
                </c:pt>
                <c:pt idx="1">
                  <c:v>2.0999005545215041</c:v>
                </c:pt>
                <c:pt idx="2">
                  <c:v>1.8275779875514739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E-4687-965C-D9A9DDA613B1}"/>
            </c:ext>
          </c:extLst>
        </c:ser>
        <c:ser>
          <c:idx val="1"/>
          <c:order val="1"/>
          <c:tx>
            <c:strRef>
              <c:f>Comparativa!$I$3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Comparativa!$G$40:$G$42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Comparativa!$I$40:$I$42</c:f>
              <c:numCache>
                <c:formatCode>General</c:formatCode>
                <c:ptCount val="3"/>
                <c:pt idx="0">
                  <c:v>1.0227180981214961</c:v>
                </c:pt>
                <c:pt idx="1">
                  <c:v>1.9587652640158146</c:v>
                </c:pt>
                <c:pt idx="2">
                  <c:v>2.2222497562648482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E-4687-965C-D9A9DDA61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698415"/>
        <c:axId val="295702991"/>
      </c:barChart>
      <c:catAx>
        <c:axId val="2956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02991"/>
        <c:crosses val="autoZero"/>
        <c:auto val="1"/>
        <c:lblAlgn val="ctr"/>
        <c:lblOffset val="100"/>
        <c:noMultiLvlLbl val="0"/>
      </c:catAx>
      <c:valAx>
        <c:axId val="2957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speedup in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2000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Comparativa!$H$3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Comparativa!$G$46:$G$48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Comparativa!$H$46:$H$48</c:f>
              <c:numCache>
                <c:formatCode>General</c:formatCode>
                <c:ptCount val="3"/>
                <c:pt idx="0">
                  <c:v>2.1064769903536349</c:v>
                </c:pt>
                <c:pt idx="1">
                  <c:v>2.0663182071139832</c:v>
                </c:pt>
                <c:pt idx="2">
                  <c:v>2.2685149071774444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7-4D4E-8E71-F21152CD0BDF}"/>
            </c:ext>
          </c:extLst>
        </c:ser>
        <c:ser>
          <c:idx val="1"/>
          <c:order val="1"/>
          <c:tx>
            <c:strRef>
              <c:f>Comparativa!$I$3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Comparativa!$G$46:$G$48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Comparativa!$I$46:$I$48</c:f>
              <c:numCache>
                <c:formatCode>General</c:formatCode>
                <c:ptCount val="3"/>
                <c:pt idx="0">
                  <c:v>0.98927681632304154</c:v>
                </c:pt>
                <c:pt idx="1">
                  <c:v>1.6680635304226052</c:v>
                </c:pt>
                <c:pt idx="2">
                  <c:v>1.2927987148976934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7-4D4E-8E71-F21152CD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698415"/>
        <c:axId val="295702991"/>
      </c:barChart>
      <c:catAx>
        <c:axId val="2956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02991"/>
        <c:crosses val="autoZero"/>
        <c:auto val="1"/>
        <c:lblAlgn val="ctr"/>
        <c:lblOffset val="100"/>
        <c:noMultiLvlLbl val="0"/>
      </c:catAx>
      <c:valAx>
        <c:axId val="2957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speedup</a:t>
                </a:r>
                <a:r>
                  <a:rPr lang="en-US" baseline="0"/>
                  <a:t> in throughput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2500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Comparativa!$H$3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Comparativa!$G$52:$G$54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Comparativa!$H$52:$H$54</c:f>
              <c:numCache>
                <c:formatCode>General</c:formatCode>
                <c:ptCount val="3"/>
                <c:pt idx="0">
                  <c:v>2.1088919257486727</c:v>
                </c:pt>
                <c:pt idx="1">
                  <c:v>2.0768638150550922</c:v>
                </c:pt>
                <c:pt idx="2">
                  <c:v>2.3095664159176272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C-47D5-978F-6D3FB1467064}"/>
            </c:ext>
          </c:extLst>
        </c:ser>
        <c:ser>
          <c:idx val="1"/>
          <c:order val="1"/>
          <c:tx>
            <c:strRef>
              <c:f>Comparativa!$I$3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Comparativa!$G$52:$G$54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Comparativa!$I$52:$I$54</c:f>
              <c:numCache>
                <c:formatCode>General</c:formatCode>
                <c:ptCount val="3"/>
                <c:pt idx="0">
                  <c:v>1.0177516359968939</c:v>
                </c:pt>
                <c:pt idx="1">
                  <c:v>1.5919221415537952</c:v>
                </c:pt>
                <c:pt idx="2">
                  <c:v>1.3239963339092524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C-47D5-978F-6D3FB1467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698415"/>
        <c:axId val="295702991"/>
      </c:barChart>
      <c:catAx>
        <c:axId val="2956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02991"/>
        <c:crosses val="autoZero"/>
        <c:auto val="1"/>
        <c:lblAlgn val="ctr"/>
        <c:lblOffset val="100"/>
        <c:noMultiLvlLbl val="0"/>
      </c:catAx>
      <c:valAx>
        <c:axId val="2957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speedup</a:t>
                </a:r>
                <a:r>
                  <a:rPr lang="en-US" baseline="0"/>
                  <a:t> in throughput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3000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Comparativa!$H$3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Comparativa!$G$58:$G$60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Comparativa!$H$58:$H$60</c:f>
              <c:numCache>
                <c:formatCode>General</c:formatCode>
                <c:ptCount val="3"/>
                <c:pt idx="0">
                  <c:v>2.0697670960158687</c:v>
                </c:pt>
                <c:pt idx="1">
                  <c:v>1.7050284291118238</c:v>
                </c:pt>
                <c:pt idx="2">
                  <c:v>1.7289183726950301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3-4CE2-ADD2-3BAB679B50F3}"/>
            </c:ext>
          </c:extLst>
        </c:ser>
        <c:ser>
          <c:idx val="1"/>
          <c:order val="1"/>
          <c:tx>
            <c:strRef>
              <c:f>Comparativa!$I$3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Comparativa!$G$58:$G$60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Comparativa!$I$58:$I$60</c:f>
              <c:numCache>
                <c:formatCode>General</c:formatCode>
                <c:ptCount val="3"/>
                <c:pt idx="0">
                  <c:v>0.9997656511982842</c:v>
                </c:pt>
                <c:pt idx="1">
                  <c:v>1.751417156916848</c:v>
                </c:pt>
                <c:pt idx="2">
                  <c:v>1.9279190366578047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3-4CE2-ADD2-3BAB679B5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698415"/>
        <c:axId val="295702991"/>
      </c:barChart>
      <c:catAx>
        <c:axId val="2956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02991"/>
        <c:crosses val="autoZero"/>
        <c:auto val="1"/>
        <c:lblAlgn val="ctr"/>
        <c:lblOffset val="100"/>
        <c:noMultiLvlLbl val="0"/>
      </c:catAx>
      <c:valAx>
        <c:axId val="2957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speedup in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3500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Comparativa!$H$3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Comparativa!$G$65:$G$67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Comparativa!$H$65:$H$67</c:f>
              <c:numCache>
                <c:formatCode>General</c:formatCode>
                <c:ptCount val="3"/>
                <c:pt idx="0">
                  <c:v>2.2483346389282328</c:v>
                </c:pt>
                <c:pt idx="1">
                  <c:v>1.8329151078929826</c:v>
                </c:pt>
                <c:pt idx="2">
                  <c:v>1.7440215869671725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0-473D-AE19-7A129C5BECA0}"/>
            </c:ext>
          </c:extLst>
        </c:ser>
        <c:ser>
          <c:idx val="1"/>
          <c:order val="1"/>
          <c:tx>
            <c:strRef>
              <c:f>Comparativa!$I$3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Comparativa!$G$65:$G$67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Comparativa!$I$65:$I$67</c:f>
              <c:numCache>
                <c:formatCode>General</c:formatCode>
                <c:ptCount val="3"/>
                <c:pt idx="0">
                  <c:v>1.0278345983863666</c:v>
                </c:pt>
                <c:pt idx="1">
                  <c:v>1.4926041306509232</c:v>
                </c:pt>
                <c:pt idx="2">
                  <c:v>1.7744758348152512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0-473D-AE19-7A129C5BE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698415"/>
        <c:axId val="295702991"/>
      </c:barChart>
      <c:catAx>
        <c:axId val="2956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02991"/>
        <c:crosses val="autoZero"/>
        <c:auto val="1"/>
        <c:lblAlgn val="ctr"/>
        <c:lblOffset val="100"/>
        <c:noMultiLvlLbl val="0"/>
      </c:catAx>
      <c:valAx>
        <c:axId val="2957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speedup in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4000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Comparativa!$H$3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Comparativa!$G$71:$G$73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Comparativa!$H$71:$H$73</c:f>
              <c:numCache>
                <c:formatCode>General</c:formatCode>
                <c:ptCount val="3"/>
                <c:pt idx="0">
                  <c:v>2.0466785770519667</c:v>
                </c:pt>
                <c:pt idx="1">
                  <c:v>1.677309066376012</c:v>
                </c:pt>
                <c:pt idx="2">
                  <c:v>1.70984099603224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F-4393-B595-F177ED3898A3}"/>
            </c:ext>
          </c:extLst>
        </c:ser>
        <c:ser>
          <c:idx val="1"/>
          <c:order val="1"/>
          <c:tx>
            <c:strRef>
              <c:f>Comparativa!$I$3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Comparativa!$G$71:$G$73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Comparativa!$I$71:$I$73</c:f>
              <c:numCache>
                <c:formatCode>General</c:formatCode>
                <c:ptCount val="3"/>
                <c:pt idx="0">
                  <c:v>0.97887578834647304</c:v>
                </c:pt>
                <c:pt idx="1">
                  <c:v>1.3231006491599298</c:v>
                </c:pt>
                <c:pt idx="2">
                  <c:v>1.3117885207378173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F-4393-B595-F177ED389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698415"/>
        <c:axId val="295702991"/>
      </c:barChart>
      <c:catAx>
        <c:axId val="2956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layout>
            <c:manualLayout>
              <c:xMode val="edge"/>
              <c:yMode val="edge"/>
              <c:x val="0.42741338366607684"/>
              <c:y val="0.8793446341810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02991"/>
        <c:crosses val="autoZero"/>
        <c:auto val="1"/>
        <c:lblAlgn val="ctr"/>
        <c:lblOffset val="100"/>
        <c:noMultiLvlLbl val="0"/>
      </c:catAx>
      <c:valAx>
        <c:axId val="2957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speedup in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9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Matrix multiplication: Classic algorithm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97628165808341E-2"/>
          <c:y val="0.18434286608971592"/>
          <c:w val="0.8156760214891966"/>
          <c:h val="0.68793169354070016"/>
        </c:manualLayout>
      </c:layout>
      <c:lineChart>
        <c:grouping val="standard"/>
        <c:varyColors val="0"/>
        <c:ser>
          <c:idx val="0"/>
          <c:order val="0"/>
          <c:tx>
            <c:strRef>
              <c:f>Comparativa!$C$3</c:f>
              <c:strCache>
                <c:ptCount val="1"/>
                <c:pt idx="0">
                  <c:v>1 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Comparativa!$B$4:$B$6</c:f>
              <c:strCache>
                <c:ptCount val="3"/>
                <c:pt idx="0">
                  <c:v>Maquina 1</c:v>
                </c:pt>
                <c:pt idx="1">
                  <c:v>Maquina 2</c:v>
                </c:pt>
                <c:pt idx="2">
                  <c:v>Maquina 3</c:v>
                </c:pt>
              </c:strCache>
            </c:strRef>
          </c:cat>
          <c:val>
            <c:numRef>
              <c:f>Comparativa!$C$4:$C$6</c:f>
              <c:numCache>
                <c:formatCode>General</c:formatCode>
                <c:ptCount val="3"/>
                <c:pt idx="0">
                  <c:v>4.9486E-3</c:v>
                </c:pt>
                <c:pt idx="1">
                  <c:v>3.2316999999999997E-3</c:v>
                </c:pt>
                <c:pt idx="2">
                  <c:v>3.9287666666666665E-3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8-4AD2-AB2B-0D31407D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55983"/>
        <c:axId val="315260975"/>
      </c:lineChart>
      <c:catAx>
        <c:axId val="31525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0975"/>
        <c:crosses val="autoZero"/>
        <c:auto val="1"/>
        <c:lblAlgn val="ctr"/>
        <c:lblOffset val="100"/>
        <c:noMultiLvlLbl val="0"/>
      </c:catAx>
      <c:valAx>
        <c:axId val="3152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Arch!$M$75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Arch!$L$83:$L$84</c:f>
              <c:numCache>
                <c:formatCode>General</c:formatCode>
                <c:ptCount val="2"/>
                <c:pt idx="0">
                  <c:v>2000</c:v>
                </c:pt>
                <c:pt idx="1">
                  <c:v>2500</c:v>
                </c:pt>
              </c:numCache>
            </c:numRef>
          </c:cat>
          <c:val>
            <c:numRef>
              <c:f>Arch!$M$83:$M$84</c:f>
              <c:numCache>
                <c:formatCode>General</c:formatCode>
                <c:ptCount val="2"/>
                <c:pt idx="0">
                  <c:v>68.181072466666663</c:v>
                </c:pt>
                <c:pt idx="1">
                  <c:v>151.54157649999999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4-4F12-812A-F705F18112CA}"/>
            </c:ext>
          </c:extLst>
        </c:ser>
        <c:ser>
          <c:idx val="1"/>
          <c:order val="1"/>
          <c:tx>
            <c:strRef>
              <c:f>Arch!$N$75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Arch!$L$83:$L$84</c:f>
              <c:numCache>
                <c:formatCode>General</c:formatCode>
                <c:ptCount val="2"/>
                <c:pt idx="0">
                  <c:v>2000</c:v>
                </c:pt>
                <c:pt idx="1">
                  <c:v>2500</c:v>
                </c:pt>
              </c:numCache>
            </c:numRef>
          </c:cat>
          <c:val>
            <c:numRef>
              <c:f>Arch!$N$83:$N$84</c:f>
              <c:numCache>
                <c:formatCode>General</c:formatCode>
                <c:ptCount val="2"/>
                <c:pt idx="0">
                  <c:v>32.367347366666671</c:v>
                </c:pt>
                <c:pt idx="1">
                  <c:v>71.858389066666646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4-4F12-812A-F705F18112CA}"/>
            </c:ext>
          </c:extLst>
        </c:ser>
        <c:ser>
          <c:idx val="2"/>
          <c:order val="2"/>
          <c:tx>
            <c:strRef>
              <c:f>Arch!$O$75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Arch!$L$83:$L$84</c:f>
              <c:numCache>
                <c:formatCode>General</c:formatCode>
                <c:ptCount val="2"/>
                <c:pt idx="0">
                  <c:v>2000</c:v>
                </c:pt>
                <c:pt idx="1">
                  <c:v>2500</c:v>
                </c:pt>
              </c:numCache>
            </c:numRef>
          </c:cat>
          <c:val>
            <c:numRef>
              <c:f>Arch!$O$83:$O$84</c:f>
              <c:numCache>
                <c:formatCode>General</c:formatCode>
                <c:ptCount val="2"/>
                <c:pt idx="0">
                  <c:v>32.718190533333328</c:v>
                </c:pt>
                <c:pt idx="1">
                  <c:v>70.605034200000006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74-4F12-812A-F705F181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comparativa de la jerarquia de memoria entre las 3 maquina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Comparativa!$AE$38</c:f>
              <c:strCache>
                <c:ptCount val="1"/>
                <c:pt idx="0">
                  <c:v>Maquina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Comparativa!$AD$39:$AD$43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cat>
          <c:val>
            <c:numRef>
              <c:f>Comparativa!$AE$39:$AE$43</c:f>
              <c:numCache>
                <c:formatCode>General</c:formatCode>
                <c:ptCount val="5"/>
                <c:pt idx="0">
                  <c:v>4.9486E-3</c:v>
                </c:pt>
                <c:pt idx="1">
                  <c:v>8.288813333333335E-2</c:v>
                </c:pt>
                <c:pt idx="2">
                  <c:v>0.69906556666666686</c:v>
                </c:pt>
                <c:pt idx="3">
                  <c:v>3.9558847333333338</c:v>
                </c:pt>
                <c:pt idx="4">
                  <c:v>6.5893692666666661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E-47E8-A0C4-88528F29547D}"/>
            </c:ext>
          </c:extLst>
        </c:ser>
        <c:ser>
          <c:idx val="1"/>
          <c:order val="1"/>
          <c:tx>
            <c:strRef>
              <c:f>Comparativa!$AF$38</c:f>
              <c:strCache>
                <c:ptCount val="1"/>
                <c:pt idx="0">
                  <c:v>Maquina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Comparativa!$AD$39:$AD$43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cat>
          <c:val>
            <c:numRef>
              <c:f>Comparativa!$AF$39:$AF$43</c:f>
              <c:numCache>
                <c:formatCode>General</c:formatCode>
                <c:ptCount val="5"/>
                <c:pt idx="0">
                  <c:v>3.2316999999999997E-3</c:v>
                </c:pt>
                <c:pt idx="1">
                  <c:v>5.0180766666666661E-2</c:v>
                </c:pt>
                <c:pt idx="2">
                  <c:v>0.39268983333333324</c:v>
                </c:pt>
                <c:pt idx="3">
                  <c:v>1.3344266333333332</c:v>
                </c:pt>
                <c:pt idx="4">
                  <c:v>3.1917545666666665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7E8-A0C4-88528F29547D}"/>
            </c:ext>
          </c:extLst>
        </c:ser>
        <c:ser>
          <c:idx val="2"/>
          <c:order val="2"/>
          <c:tx>
            <c:strRef>
              <c:f>Comparativa!$AG$38</c:f>
              <c:strCache>
                <c:ptCount val="1"/>
                <c:pt idx="0">
                  <c:v>Maquina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Comparativa!$AD$39:$AD$43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cat>
          <c:val>
            <c:numRef>
              <c:f>Comparativa!$AG$39:$AG$43</c:f>
              <c:numCache>
                <c:formatCode>General</c:formatCode>
                <c:ptCount val="5"/>
                <c:pt idx="0">
                  <c:v>3.9287666666666665E-3</c:v>
                </c:pt>
                <c:pt idx="1">
                  <c:v>5.4506366666666674E-2</c:v>
                </c:pt>
                <c:pt idx="2">
                  <c:v>0.35124866666666665</c:v>
                </c:pt>
                <c:pt idx="3">
                  <c:v>1.3849148999999998</c:v>
                </c:pt>
                <c:pt idx="4">
                  <c:v>2.3634705666666664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E-47E8-A0C4-88528F295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978512"/>
        <c:axId val="1717991408"/>
      </c:lineChart>
      <c:catAx>
        <c:axId val="171797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NxN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91408"/>
        <c:crosses val="autoZero"/>
        <c:auto val="1"/>
        <c:lblAlgn val="ctr"/>
        <c:lblOffset val="100"/>
        <c:noMultiLvlLbl val="0"/>
      </c:catAx>
      <c:valAx>
        <c:axId val="17179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3302180913995937E-2"/>
              <c:y val="0.33211793278494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'comparativa cores'!$C$2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'comparativa cores'!$B$3:$B$11</c:f>
              <c:strCache>
                <c:ptCount val="9"/>
                <c:pt idx="0">
                  <c:v>Maquina 1 (1)</c:v>
                </c:pt>
                <c:pt idx="1">
                  <c:v>Maquina 1 (2)</c:v>
                </c:pt>
                <c:pt idx="2">
                  <c:v>Maquina 1 (4)</c:v>
                </c:pt>
                <c:pt idx="3">
                  <c:v>Maquina 2 (1)</c:v>
                </c:pt>
                <c:pt idx="4">
                  <c:v>Maquina 2 (2)</c:v>
                </c:pt>
                <c:pt idx="5">
                  <c:v>Maquina 2 (4)</c:v>
                </c:pt>
                <c:pt idx="6">
                  <c:v>Maquina 3 (1)</c:v>
                </c:pt>
                <c:pt idx="7">
                  <c:v>Maquina 3 (2)</c:v>
                </c:pt>
                <c:pt idx="8">
                  <c:v>Maquina 3 (4)</c:v>
                </c:pt>
              </c:strCache>
            </c:strRef>
          </c:cat>
          <c:val>
            <c:numRef>
              <c:f>'comparativa cores'!$C$3:$C$11</c:f>
              <c:numCache>
                <c:formatCode>General</c:formatCode>
                <c:ptCount val="9"/>
                <c:pt idx="0">
                  <c:v>4.9486E-3</c:v>
                </c:pt>
                <c:pt idx="1">
                  <c:v>2.701566666666667E-3</c:v>
                </c:pt>
                <c:pt idx="2">
                  <c:v>2.461433333333333E-3</c:v>
                </c:pt>
                <c:pt idx="3">
                  <c:v>3.2316999999999997E-3</c:v>
                </c:pt>
                <c:pt idx="4">
                  <c:v>1.8123666666666669E-3</c:v>
                </c:pt>
                <c:pt idx="5">
                  <c:v>9.9423333333333334E-4</c:v>
                </c:pt>
                <c:pt idx="6">
                  <c:v>3.9287666666666665E-3</c:v>
                </c:pt>
                <c:pt idx="7">
                  <c:v>1.9940000000000001E-3</c:v>
                </c:pt>
                <c:pt idx="8">
                  <c:v>1.3207333333333335E-3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1-41E9-9666-1A3B717B7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0183759"/>
        <c:axId val="130189583"/>
      </c:barChart>
      <c:catAx>
        <c:axId val="130183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9583"/>
        <c:crosses val="autoZero"/>
        <c:auto val="1"/>
        <c:lblAlgn val="ctr"/>
        <c:lblOffset val="100"/>
        <c:noMultiLvlLbl val="0"/>
      </c:catAx>
      <c:valAx>
        <c:axId val="1301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'comparativa cores'!$D$2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'comparativa cores'!$B$3:$B$11</c:f>
              <c:strCache>
                <c:ptCount val="9"/>
                <c:pt idx="0">
                  <c:v>Maquina 1 (1)</c:v>
                </c:pt>
                <c:pt idx="1">
                  <c:v>Maquina 1 (2)</c:v>
                </c:pt>
                <c:pt idx="2">
                  <c:v>Maquina 1 (4)</c:v>
                </c:pt>
                <c:pt idx="3">
                  <c:v>Maquina 2 (1)</c:v>
                </c:pt>
                <c:pt idx="4">
                  <c:v>Maquina 2 (2)</c:v>
                </c:pt>
                <c:pt idx="5">
                  <c:v>Maquina 2 (4)</c:v>
                </c:pt>
                <c:pt idx="6">
                  <c:v>Maquina 3 (1)</c:v>
                </c:pt>
                <c:pt idx="7">
                  <c:v>Maquina 3 (2)</c:v>
                </c:pt>
                <c:pt idx="8">
                  <c:v>Maquina 3 (4)</c:v>
                </c:pt>
              </c:strCache>
            </c:strRef>
          </c:cat>
          <c:val>
            <c:numRef>
              <c:f>'comparativa cores'!$D$3:$D$11</c:f>
              <c:numCache>
                <c:formatCode>General</c:formatCode>
                <c:ptCount val="9"/>
                <c:pt idx="0">
                  <c:v>8.288813333333335E-2</c:v>
                </c:pt>
                <c:pt idx="1">
                  <c:v>4.0318466666666677E-2</c:v>
                </c:pt>
                <c:pt idx="2">
                  <c:v>3.5972899999999995E-2</c:v>
                </c:pt>
                <c:pt idx="3">
                  <c:v>5.0180766666666661E-2</c:v>
                </c:pt>
                <c:pt idx="4">
                  <c:v>2.5560133333333335E-2</c:v>
                </c:pt>
                <c:pt idx="5">
                  <c:v>1.3233066666666663E-2</c:v>
                </c:pt>
                <c:pt idx="6">
                  <c:v>5.4506366666666674E-2</c:v>
                </c:pt>
                <c:pt idx="7">
                  <c:v>2.8463066666666668E-2</c:v>
                </c:pt>
                <c:pt idx="8">
                  <c:v>1.8660033333333333E-2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4-4855-B93F-E6EBEA4F340D}"/>
            </c:ext>
          </c:extLst>
        </c:ser>
        <c:ser>
          <c:idx val="1"/>
          <c:order val="1"/>
          <c:tx>
            <c:strRef>
              <c:f>'comparativa cores'!$E$2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'comparativa cores'!$B$3:$B$11</c:f>
              <c:strCache>
                <c:ptCount val="9"/>
                <c:pt idx="0">
                  <c:v>Maquina 1 (1)</c:v>
                </c:pt>
                <c:pt idx="1">
                  <c:v>Maquina 1 (2)</c:v>
                </c:pt>
                <c:pt idx="2">
                  <c:v>Maquina 1 (4)</c:v>
                </c:pt>
                <c:pt idx="3">
                  <c:v>Maquina 2 (1)</c:v>
                </c:pt>
                <c:pt idx="4">
                  <c:v>Maquina 2 (2)</c:v>
                </c:pt>
                <c:pt idx="5">
                  <c:v>Maquina 2 (4)</c:v>
                </c:pt>
                <c:pt idx="6">
                  <c:v>Maquina 3 (1)</c:v>
                </c:pt>
                <c:pt idx="7">
                  <c:v>Maquina 3 (2)</c:v>
                </c:pt>
                <c:pt idx="8">
                  <c:v>Maquina 3 (4)</c:v>
                </c:pt>
              </c:strCache>
            </c:strRef>
          </c:cat>
          <c:val>
            <c:numRef>
              <c:f>'comparativa cores'!$E$3:$E$11</c:f>
              <c:numCache>
                <c:formatCode>General</c:formatCode>
                <c:ptCount val="9"/>
                <c:pt idx="0">
                  <c:v>0.69906556666666686</c:v>
                </c:pt>
                <c:pt idx="1">
                  <c:v>0.33917023333333324</c:v>
                </c:pt>
                <c:pt idx="2">
                  <c:v>0.30126730000000002</c:v>
                </c:pt>
                <c:pt idx="3">
                  <c:v>0.39268983333333324</c:v>
                </c:pt>
                <c:pt idx="4">
                  <c:v>0.2026124666666666</c:v>
                </c:pt>
                <c:pt idx="5">
                  <c:v>0.10094766666666667</c:v>
                </c:pt>
                <c:pt idx="6">
                  <c:v>0.35124866666666665</c:v>
                </c:pt>
                <c:pt idx="7">
                  <c:v>0.15963079999999999</c:v>
                </c:pt>
                <c:pt idx="8">
                  <c:v>0.11006236666666668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4-4855-B93F-E6EBEA4F3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83759"/>
        <c:axId val="130189583"/>
      </c:barChart>
      <c:catAx>
        <c:axId val="130183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9583"/>
        <c:crosses val="autoZero"/>
        <c:auto val="1"/>
        <c:lblAlgn val="ctr"/>
        <c:lblOffset val="100"/>
        <c:noMultiLvlLbl val="0"/>
      </c:catAx>
      <c:valAx>
        <c:axId val="1301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72682478092595E-2"/>
          <c:y val="0.12723408533326749"/>
          <c:w val="0.81485702629063528"/>
          <c:h val="0.658526039054257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'comparativa cores'!$F$2</c:f>
              <c:strCache>
                <c:ptCount val="1"/>
                <c:pt idx="0">
                  <c:v>750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'comparativa cores'!$B$3:$B$11</c:f>
              <c:strCache>
                <c:ptCount val="9"/>
                <c:pt idx="0">
                  <c:v>Maquina 1 (1)</c:v>
                </c:pt>
                <c:pt idx="1">
                  <c:v>Maquina 1 (2)</c:v>
                </c:pt>
                <c:pt idx="2">
                  <c:v>Maquina 1 (4)</c:v>
                </c:pt>
                <c:pt idx="3">
                  <c:v>Maquina 2 (1)</c:v>
                </c:pt>
                <c:pt idx="4">
                  <c:v>Maquina 2 (2)</c:v>
                </c:pt>
                <c:pt idx="5">
                  <c:v>Maquina 2 (4)</c:v>
                </c:pt>
                <c:pt idx="6">
                  <c:v>Maquina 3 (1)</c:v>
                </c:pt>
                <c:pt idx="7">
                  <c:v>Maquina 3 (2)</c:v>
                </c:pt>
                <c:pt idx="8">
                  <c:v>Maquina 3 (4)</c:v>
                </c:pt>
              </c:strCache>
            </c:strRef>
          </c:cat>
          <c:val>
            <c:numRef>
              <c:f>'comparativa cores'!$F$3:$F$11</c:f>
              <c:numCache>
                <c:formatCode>General</c:formatCode>
                <c:ptCount val="9"/>
                <c:pt idx="0">
                  <c:v>3.9558847333333338</c:v>
                </c:pt>
                <c:pt idx="1">
                  <c:v>1.8545175333333335</c:v>
                </c:pt>
                <c:pt idx="2">
                  <c:v>1.3730980666666668</c:v>
                </c:pt>
                <c:pt idx="3">
                  <c:v>1.3344266333333332</c:v>
                </c:pt>
                <c:pt idx="4">
                  <c:v>0.66463559999999988</c:v>
                </c:pt>
                <c:pt idx="5">
                  <c:v>0.34502766666666673</c:v>
                </c:pt>
                <c:pt idx="6">
                  <c:v>1.3849148999999998</c:v>
                </c:pt>
                <c:pt idx="7">
                  <c:v>0.75804763333333358</c:v>
                </c:pt>
                <c:pt idx="8">
                  <c:v>0.53754793333333339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8-4653-9342-72BB2B40DCEF}"/>
            </c:ext>
          </c:extLst>
        </c:ser>
        <c:ser>
          <c:idx val="1"/>
          <c:order val="1"/>
          <c:tx>
            <c:strRef>
              <c:f>'comparativa cores'!$G$2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'comparativa cores'!$B$3:$B$11</c:f>
              <c:strCache>
                <c:ptCount val="9"/>
                <c:pt idx="0">
                  <c:v>Maquina 1 (1)</c:v>
                </c:pt>
                <c:pt idx="1">
                  <c:v>Maquina 1 (2)</c:v>
                </c:pt>
                <c:pt idx="2">
                  <c:v>Maquina 1 (4)</c:v>
                </c:pt>
                <c:pt idx="3">
                  <c:v>Maquina 2 (1)</c:v>
                </c:pt>
                <c:pt idx="4">
                  <c:v>Maquina 2 (2)</c:v>
                </c:pt>
                <c:pt idx="5">
                  <c:v>Maquina 2 (4)</c:v>
                </c:pt>
                <c:pt idx="6">
                  <c:v>Maquina 3 (1)</c:v>
                </c:pt>
                <c:pt idx="7">
                  <c:v>Maquina 3 (2)</c:v>
                </c:pt>
                <c:pt idx="8">
                  <c:v>Maquina 3 (4)</c:v>
                </c:pt>
              </c:strCache>
            </c:strRef>
          </c:cat>
          <c:val>
            <c:numRef>
              <c:f>'comparativa cores'!$G$3:$G$11</c:f>
              <c:numCache>
                <c:formatCode>General</c:formatCode>
                <c:ptCount val="9"/>
                <c:pt idx="0">
                  <c:v>6.5893692666666661</c:v>
                </c:pt>
                <c:pt idx="1">
                  <c:v>3.1059579333333338</c:v>
                </c:pt>
                <c:pt idx="2">
                  <c:v>3.0285102333333338</c:v>
                </c:pt>
                <c:pt idx="3">
                  <c:v>3.1917545666666665</c:v>
                </c:pt>
                <c:pt idx="4">
                  <c:v>1.6225947333333333</c:v>
                </c:pt>
                <c:pt idx="5">
                  <c:v>0.87025163333333333</c:v>
                </c:pt>
                <c:pt idx="6">
                  <c:v>2.3634705666666664</c:v>
                </c:pt>
                <c:pt idx="7">
                  <c:v>1.5856652666666669</c:v>
                </c:pt>
                <c:pt idx="8">
                  <c:v>1.4879165333333335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8-4653-9342-72BB2B40DCEF}"/>
            </c:ext>
          </c:extLst>
        </c:ser>
        <c:ser>
          <c:idx val="2"/>
          <c:order val="2"/>
          <c:tx>
            <c:strRef>
              <c:f>'comparativa cores'!$H$2</c:f>
              <c:strCache>
                <c:ptCount val="1"/>
                <c:pt idx="0">
                  <c:v>1250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'comparativa cores'!$B$3:$B$11</c:f>
              <c:strCache>
                <c:ptCount val="9"/>
                <c:pt idx="0">
                  <c:v>Maquina 1 (1)</c:v>
                </c:pt>
                <c:pt idx="1">
                  <c:v>Maquina 1 (2)</c:v>
                </c:pt>
                <c:pt idx="2">
                  <c:v>Maquina 1 (4)</c:v>
                </c:pt>
                <c:pt idx="3">
                  <c:v>Maquina 2 (1)</c:v>
                </c:pt>
                <c:pt idx="4">
                  <c:v>Maquina 2 (2)</c:v>
                </c:pt>
                <c:pt idx="5">
                  <c:v>Maquina 2 (4)</c:v>
                </c:pt>
                <c:pt idx="6">
                  <c:v>Maquina 3 (1)</c:v>
                </c:pt>
                <c:pt idx="7">
                  <c:v>Maquina 3 (2)</c:v>
                </c:pt>
                <c:pt idx="8">
                  <c:v>Maquina 3 (4)</c:v>
                </c:pt>
              </c:strCache>
            </c:strRef>
          </c:cat>
          <c:val>
            <c:numRef>
              <c:f>'comparativa cores'!$H$3:$H$11</c:f>
              <c:numCache>
                <c:formatCode>General</c:formatCode>
                <c:ptCount val="9"/>
                <c:pt idx="0">
                  <c:v>18.939327300000002</c:v>
                </c:pt>
                <c:pt idx="1">
                  <c:v>9.0586360333333342</c:v>
                </c:pt>
                <c:pt idx="2">
                  <c:v>7.0604025333333329</c:v>
                </c:pt>
                <c:pt idx="3">
                  <c:v>9.0396700333333335</c:v>
                </c:pt>
                <c:pt idx="4">
                  <c:v>3.840340166666667</c:v>
                </c:pt>
                <c:pt idx="5">
                  <c:v>2.0349864333333336</c:v>
                </c:pt>
                <c:pt idx="6">
                  <c:v>9.0576026333333299</c:v>
                </c:pt>
                <c:pt idx="7">
                  <c:v>4.0641370999999999</c:v>
                </c:pt>
                <c:pt idx="8">
                  <c:v>2.6778172333333341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8-4653-9342-72BB2B40D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83759"/>
        <c:axId val="130189583"/>
      </c:barChart>
      <c:catAx>
        <c:axId val="130183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9583"/>
        <c:crosses val="autoZero"/>
        <c:auto val="1"/>
        <c:lblAlgn val="ctr"/>
        <c:lblOffset val="100"/>
        <c:noMultiLvlLbl val="0"/>
      </c:catAx>
      <c:valAx>
        <c:axId val="1301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layout>
            <c:manualLayout>
              <c:xMode val="edge"/>
              <c:yMode val="edge"/>
              <c:x val="0"/>
              <c:y val="0.3560292569187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'comparativa cores'!$I$2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'comparativa cores'!$B$3:$B$11</c:f>
              <c:strCache>
                <c:ptCount val="9"/>
                <c:pt idx="0">
                  <c:v>Maquina 1 (1)</c:v>
                </c:pt>
                <c:pt idx="1">
                  <c:v>Maquina 1 (2)</c:v>
                </c:pt>
                <c:pt idx="2">
                  <c:v>Maquina 1 (4)</c:v>
                </c:pt>
                <c:pt idx="3">
                  <c:v>Maquina 2 (1)</c:v>
                </c:pt>
                <c:pt idx="4">
                  <c:v>Maquina 2 (2)</c:v>
                </c:pt>
                <c:pt idx="5">
                  <c:v>Maquina 2 (4)</c:v>
                </c:pt>
                <c:pt idx="6">
                  <c:v>Maquina 3 (1)</c:v>
                </c:pt>
                <c:pt idx="7">
                  <c:v>Maquina 3 (2)</c:v>
                </c:pt>
                <c:pt idx="8">
                  <c:v>Maquina 3 (4)</c:v>
                </c:pt>
              </c:strCache>
            </c:strRef>
          </c:cat>
          <c:val>
            <c:numRef>
              <c:f>'comparativa cores'!$I$3:$I$11</c:f>
              <c:numCache>
                <c:formatCode>General</c:formatCode>
                <c:ptCount val="9"/>
                <c:pt idx="0">
                  <c:v>27.901530066666666</c:v>
                </c:pt>
                <c:pt idx="1">
                  <c:v>13.228262900000001</c:v>
                </c:pt>
                <c:pt idx="2">
                  <c:v>12.934417533333335</c:v>
                </c:pt>
                <c:pt idx="3">
                  <c:v>16.315424166666666</c:v>
                </c:pt>
                <c:pt idx="4">
                  <c:v>7.7696175333333333</c:v>
                </c:pt>
                <c:pt idx="5">
                  <c:v>3.9665894000000006</c:v>
                </c:pt>
                <c:pt idx="6">
                  <c:v>16.70927956666667</c:v>
                </c:pt>
                <c:pt idx="7">
                  <c:v>9.142854466666666</c:v>
                </c:pt>
                <c:pt idx="8">
                  <c:v>4.1142335333333335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B-404F-AF92-3A1ED34C5747}"/>
            </c:ext>
          </c:extLst>
        </c:ser>
        <c:ser>
          <c:idx val="1"/>
          <c:order val="1"/>
          <c:tx>
            <c:strRef>
              <c:f>'comparativa cores'!$J$2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'comparativa cores'!$B$3:$B$11</c:f>
              <c:strCache>
                <c:ptCount val="9"/>
                <c:pt idx="0">
                  <c:v>Maquina 1 (1)</c:v>
                </c:pt>
                <c:pt idx="1">
                  <c:v>Maquina 1 (2)</c:v>
                </c:pt>
                <c:pt idx="2">
                  <c:v>Maquina 1 (4)</c:v>
                </c:pt>
                <c:pt idx="3">
                  <c:v>Maquina 2 (1)</c:v>
                </c:pt>
                <c:pt idx="4">
                  <c:v>Maquina 2 (2)</c:v>
                </c:pt>
                <c:pt idx="5">
                  <c:v>Maquina 2 (4)</c:v>
                </c:pt>
                <c:pt idx="6">
                  <c:v>Maquina 3 (1)</c:v>
                </c:pt>
                <c:pt idx="7">
                  <c:v>Maquina 3 (2)</c:v>
                </c:pt>
                <c:pt idx="8">
                  <c:v>Maquina 3 (4)</c:v>
                </c:pt>
              </c:strCache>
            </c:strRef>
          </c:cat>
          <c:val>
            <c:numRef>
              <c:f>'comparativa cores'!$J$3:$J$11</c:f>
              <c:numCache>
                <c:formatCode>General</c:formatCode>
                <c:ptCount val="9"/>
                <c:pt idx="0">
                  <c:v>68.181072466666663</c:v>
                </c:pt>
                <c:pt idx="1">
                  <c:v>32.367347366666671</c:v>
                </c:pt>
                <c:pt idx="2">
                  <c:v>32.718190533333328</c:v>
                </c:pt>
                <c:pt idx="3">
                  <c:v>34.296575066666669</c:v>
                </c:pt>
                <c:pt idx="4">
                  <c:v>16.597915533333335</c:v>
                </c:pt>
                <c:pt idx="5">
                  <c:v>9.9504096999999998</c:v>
                </c:pt>
                <c:pt idx="6">
                  <c:v>32.859575599999999</c:v>
                </c:pt>
                <c:pt idx="7">
                  <c:v>14.485060466666665</c:v>
                </c:pt>
                <c:pt idx="8">
                  <c:v>11.204420533333336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B-404F-AF92-3A1ED34C5747}"/>
            </c:ext>
          </c:extLst>
        </c:ser>
        <c:ser>
          <c:idx val="2"/>
          <c:order val="2"/>
          <c:tx>
            <c:strRef>
              <c:f>'comparativa cores'!$K$2</c:f>
              <c:strCache>
                <c:ptCount val="1"/>
                <c:pt idx="0">
                  <c:v>2500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'comparativa cores'!$B$3:$B$11</c:f>
              <c:strCache>
                <c:ptCount val="9"/>
                <c:pt idx="0">
                  <c:v>Maquina 1 (1)</c:v>
                </c:pt>
                <c:pt idx="1">
                  <c:v>Maquina 1 (2)</c:v>
                </c:pt>
                <c:pt idx="2">
                  <c:v>Maquina 1 (4)</c:v>
                </c:pt>
                <c:pt idx="3">
                  <c:v>Maquina 2 (1)</c:v>
                </c:pt>
                <c:pt idx="4">
                  <c:v>Maquina 2 (2)</c:v>
                </c:pt>
                <c:pt idx="5">
                  <c:v>Maquina 2 (4)</c:v>
                </c:pt>
                <c:pt idx="6">
                  <c:v>Maquina 3 (1)</c:v>
                </c:pt>
                <c:pt idx="7">
                  <c:v>Maquina 3 (2)</c:v>
                </c:pt>
                <c:pt idx="8">
                  <c:v>Maquina 3 (4)</c:v>
                </c:pt>
              </c:strCache>
            </c:strRef>
          </c:cat>
          <c:val>
            <c:numRef>
              <c:f>'comparativa cores'!$K$3:$K$11</c:f>
              <c:numCache>
                <c:formatCode>General</c:formatCode>
                <c:ptCount val="9"/>
                <c:pt idx="0">
                  <c:v>151.54157649999999</c:v>
                </c:pt>
                <c:pt idx="1">
                  <c:v>71.858389066666646</c:v>
                </c:pt>
                <c:pt idx="2">
                  <c:v>70.605034200000006</c:v>
                </c:pt>
                <c:pt idx="3">
                  <c:v>81.940951733333335</c:v>
                </c:pt>
                <c:pt idx="4">
                  <c:v>39.454176599999997</c:v>
                </c:pt>
                <c:pt idx="5">
                  <c:v>24.783986333333335</c:v>
                </c:pt>
                <c:pt idx="6">
                  <c:v>81.454922433333323</c:v>
                </c:pt>
                <c:pt idx="7">
                  <c:v>35.268491034482764</c:v>
                </c:pt>
                <c:pt idx="8">
                  <c:v>26.637906866666665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B-404F-AF92-3A1ED34C5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83759"/>
        <c:axId val="130189583"/>
      </c:barChart>
      <c:catAx>
        <c:axId val="130183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9583"/>
        <c:crosses val="autoZero"/>
        <c:auto val="1"/>
        <c:lblAlgn val="ctr"/>
        <c:lblOffset val="100"/>
        <c:noMultiLvlLbl val="0"/>
      </c:catAx>
      <c:valAx>
        <c:axId val="1301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'comparativa cores'!$L$2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'comparativa cores'!$B$3:$B$11</c:f>
              <c:strCache>
                <c:ptCount val="9"/>
                <c:pt idx="0">
                  <c:v>Maquina 1 (1)</c:v>
                </c:pt>
                <c:pt idx="1">
                  <c:v>Maquina 1 (2)</c:v>
                </c:pt>
                <c:pt idx="2">
                  <c:v>Maquina 1 (4)</c:v>
                </c:pt>
                <c:pt idx="3">
                  <c:v>Maquina 2 (1)</c:v>
                </c:pt>
                <c:pt idx="4">
                  <c:v>Maquina 2 (2)</c:v>
                </c:pt>
                <c:pt idx="5">
                  <c:v>Maquina 2 (4)</c:v>
                </c:pt>
                <c:pt idx="6">
                  <c:v>Maquina 3 (1)</c:v>
                </c:pt>
                <c:pt idx="7">
                  <c:v>Maquina 3 (2)</c:v>
                </c:pt>
                <c:pt idx="8">
                  <c:v>Maquina 3 (4)</c:v>
                </c:pt>
              </c:strCache>
            </c:strRef>
          </c:cat>
          <c:val>
            <c:numRef>
              <c:f>'comparativa cores'!$L$3:$L$11</c:f>
              <c:numCache>
                <c:formatCode>General</c:formatCode>
                <c:ptCount val="9"/>
                <c:pt idx="0">
                  <c:v>253.92182276666668</c:v>
                </c:pt>
                <c:pt idx="1">
                  <c:v>122.6813506</c:v>
                </c:pt>
                <c:pt idx="2">
                  <c:v>122.71010756666666</c:v>
                </c:pt>
                <c:pt idx="3">
                  <c:v>141.75719170000002</c:v>
                </c:pt>
                <c:pt idx="4">
                  <c:v>83.140661633333337</c:v>
                </c:pt>
                <c:pt idx="5">
                  <c:v>47.470507699999999</c:v>
                </c:pt>
                <c:pt idx="6">
                  <c:v>136.30660303333332</c:v>
                </c:pt>
                <c:pt idx="7">
                  <c:v>78.839235666666667</c:v>
                </c:pt>
                <c:pt idx="8">
                  <c:v>40.89343700000002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8-4ABA-9783-6CEDBAAA356E}"/>
            </c:ext>
          </c:extLst>
        </c:ser>
        <c:ser>
          <c:idx val="1"/>
          <c:order val="1"/>
          <c:tx>
            <c:strRef>
              <c:f>'comparativa cores'!$M$2</c:f>
              <c:strCache>
                <c:ptCount val="1"/>
                <c:pt idx="0">
                  <c:v>3500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'comparativa cores'!$B$3:$B$11</c:f>
              <c:strCache>
                <c:ptCount val="9"/>
                <c:pt idx="0">
                  <c:v>Maquina 1 (1)</c:v>
                </c:pt>
                <c:pt idx="1">
                  <c:v>Maquina 1 (2)</c:v>
                </c:pt>
                <c:pt idx="2">
                  <c:v>Maquina 1 (4)</c:v>
                </c:pt>
                <c:pt idx="3">
                  <c:v>Maquina 2 (1)</c:v>
                </c:pt>
                <c:pt idx="4">
                  <c:v>Maquina 2 (2)</c:v>
                </c:pt>
                <c:pt idx="5">
                  <c:v>Maquina 2 (4)</c:v>
                </c:pt>
                <c:pt idx="6">
                  <c:v>Maquina 3 (1)</c:v>
                </c:pt>
                <c:pt idx="7">
                  <c:v>Maquina 3 (2)</c:v>
                </c:pt>
                <c:pt idx="8">
                  <c:v>Maquina 3 (4)</c:v>
                </c:pt>
              </c:strCache>
            </c:strRef>
          </c:cat>
          <c:val>
            <c:numRef>
              <c:f>'comparativa cores'!$M$3:$M$11</c:f>
              <c:numCache>
                <c:formatCode>General</c:formatCode>
                <c:ptCount val="9"/>
                <c:pt idx="0">
                  <c:v>484.75896413333328</c:v>
                </c:pt>
                <c:pt idx="1">
                  <c:v>215.60801303333335</c:v>
                </c:pt>
                <c:pt idx="2">
                  <c:v>209.76917236666668</c:v>
                </c:pt>
                <c:pt idx="3">
                  <c:v>212.92139940000004</c:v>
                </c:pt>
                <c:pt idx="4">
                  <c:v>116.16544513333335</c:v>
                </c:pt>
                <c:pt idx="5">
                  <c:v>77.827364099999983</c:v>
                </c:pt>
                <c:pt idx="6">
                  <c:v>229.26249303666671</c:v>
                </c:pt>
                <c:pt idx="7">
                  <c:v>131.45622436666667</c:v>
                </c:pt>
                <c:pt idx="8">
                  <c:v>74.08172136666667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8-4ABA-9783-6CEDBAAA356E}"/>
            </c:ext>
          </c:extLst>
        </c:ser>
        <c:ser>
          <c:idx val="2"/>
          <c:order val="2"/>
          <c:tx>
            <c:strRef>
              <c:f>'comparativa cores'!$N$2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'comparativa cores'!$B$3:$B$11</c:f>
              <c:strCache>
                <c:ptCount val="9"/>
                <c:pt idx="0">
                  <c:v>Maquina 1 (1)</c:v>
                </c:pt>
                <c:pt idx="1">
                  <c:v>Maquina 1 (2)</c:v>
                </c:pt>
                <c:pt idx="2">
                  <c:v>Maquina 1 (4)</c:v>
                </c:pt>
                <c:pt idx="3">
                  <c:v>Maquina 2 (1)</c:v>
                </c:pt>
                <c:pt idx="4">
                  <c:v>Maquina 2 (2)</c:v>
                </c:pt>
                <c:pt idx="5">
                  <c:v>Maquina 2 (4)</c:v>
                </c:pt>
                <c:pt idx="6">
                  <c:v>Maquina 3 (1)</c:v>
                </c:pt>
                <c:pt idx="7">
                  <c:v>Maquina 3 (2)</c:v>
                </c:pt>
                <c:pt idx="8">
                  <c:v>Maquina 3 (4)</c:v>
                </c:pt>
              </c:strCache>
            </c:strRef>
          </c:cat>
          <c:val>
            <c:numRef>
              <c:f>'comparativa cores'!$N$3:$N$11</c:f>
              <c:numCache>
                <c:formatCode>General</c:formatCode>
                <c:ptCount val="9"/>
                <c:pt idx="0">
                  <c:v>652.66168623333328</c:v>
                </c:pt>
                <c:pt idx="1">
                  <c:v>318.88821896666667</c:v>
                </c:pt>
                <c:pt idx="2">
                  <c:v>325.76985023333339</c:v>
                </c:pt>
                <c:pt idx="3">
                  <c:v>232.54108243333343</c:v>
                </c:pt>
                <c:pt idx="4">
                  <c:v>138.63937606666664</c:v>
                </c:pt>
                <c:pt idx="5">
                  <c:v>104.78369589999998</c:v>
                </c:pt>
                <c:pt idx="6">
                  <c:v>235.20450003333332</c:v>
                </c:pt>
                <c:pt idx="7">
                  <c:v>137.55928216666669</c:v>
                </c:pt>
                <c:pt idx="8">
                  <c:v>104.86391669999999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8-4ABA-9783-6CEDBAAA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83759"/>
        <c:axId val="130189583"/>
      </c:barChart>
      <c:catAx>
        <c:axId val="130183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9583"/>
        <c:crosses val="autoZero"/>
        <c:auto val="1"/>
        <c:lblAlgn val="ctr"/>
        <c:lblOffset val="100"/>
        <c:noMultiLvlLbl val="0"/>
      </c:catAx>
      <c:valAx>
        <c:axId val="1301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Matrix multiplication: Classic algorithm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8856933701639"/>
          <c:y val="0.20720344552954914"/>
          <c:w val="0.72237590329701895"/>
          <c:h val="0.64163877141899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Arch!$M$75</c:f>
              <c:strCache>
                <c:ptCount val="1"/>
                <c:pt idx="0">
                  <c:v>1 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Arch!$L$84:$L$85</c:f>
              <c:numCache>
                <c:formatCode>General</c:formatCode>
                <c:ptCount val="2"/>
                <c:pt idx="0">
                  <c:v>2500</c:v>
                </c:pt>
                <c:pt idx="1">
                  <c:v>3000</c:v>
                </c:pt>
              </c:numCache>
            </c:numRef>
          </c:cat>
          <c:val>
            <c:numRef>
              <c:f>Arch!$M$84:$M$85</c:f>
              <c:numCache>
                <c:formatCode>General</c:formatCode>
                <c:ptCount val="2"/>
                <c:pt idx="0">
                  <c:v>151.54157649999999</c:v>
                </c:pt>
                <c:pt idx="1">
                  <c:v>253.92182276666668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9-4AB5-99BB-986A024E6F41}"/>
            </c:ext>
          </c:extLst>
        </c:ser>
        <c:ser>
          <c:idx val="1"/>
          <c:order val="1"/>
          <c:tx>
            <c:strRef>
              <c:f>Arch!$N$75</c:f>
              <c:strCache>
                <c:ptCount val="1"/>
                <c:pt idx="0">
                  <c:v>2th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Arch!$L$84:$L$85</c:f>
              <c:numCache>
                <c:formatCode>General</c:formatCode>
                <c:ptCount val="2"/>
                <c:pt idx="0">
                  <c:v>2500</c:v>
                </c:pt>
                <c:pt idx="1">
                  <c:v>3000</c:v>
                </c:pt>
              </c:numCache>
            </c:numRef>
          </c:cat>
          <c:val>
            <c:numRef>
              <c:f>Arch!$N$84:$N$85</c:f>
              <c:numCache>
                <c:formatCode>General</c:formatCode>
                <c:ptCount val="2"/>
                <c:pt idx="0">
                  <c:v>71.858389066666646</c:v>
                </c:pt>
                <c:pt idx="1">
                  <c:v>122.6813506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9-4AB5-99BB-986A024E6F41}"/>
            </c:ext>
          </c:extLst>
        </c:ser>
        <c:ser>
          <c:idx val="2"/>
          <c:order val="2"/>
          <c:tx>
            <c:strRef>
              <c:f>Arch!$O$75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Arch!$L$84:$L$85</c:f>
              <c:numCache>
                <c:formatCode>General</c:formatCode>
                <c:ptCount val="2"/>
                <c:pt idx="0">
                  <c:v>2500</c:v>
                </c:pt>
                <c:pt idx="1">
                  <c:v>3000</c:v>
                </c:pt>
              </c:numCache>
            </c:numRef>
          </c:cat>
          <c:val>
            <c:numRef>
              <c:f>Arch!$O$84:$O$85</c:f>
              <c:numCache>
                <c:formatCode>General</c:formatCode>
                <c:ptCount val="2"/>
                <c:pt idx="0">
                  <c:v>70.605034200000006</c:v>
                </c:pt>
                <c:pt idx="1">
                  <c:v>122.71010756666666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9-4AB5-99BB-986A024E6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567791"/>
        <c:axId val="307578607"/>
      </c:barChart>
      <c:catAx>
        <c:axId val="30756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78607"/>
        <c:crosses val="autoZero"/>
        <c:auto val="1"/>
        <c:lblAlgn val="ctr"/>
        <c:lblOffset val="100"/>
        <c:noMultiLvlLbl val="0"/>
      </c:catAx>
      <c:valAx>
        <c:axId val="3075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/Relationships>
</file>

<file path=xl/drawings/_rels/drawing5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18" Type="http://schemas.openxmlformats.org/officeDocument/2006/relationships/chart" Target="../charts/chart72.xml"/><Relationship Id="rId26" Type="http://schemas.openxmlformats.org/officeDocument/2006/relationships/chart" Target="../charts/chart80.xml"/><Relationship Id="rId3" Type="http://schemas.openxmlformats.org/officeDocument/2006/relationships/chart" Target="../charts/chart57.xml"/><Relationship Id="rId21" Type="http://schemas.openxmlformats.org/officeDocument/2006/relationships/chart" Target="../charts/chart75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17" Type="http://schemas.openxmlformats.org/officeDocument/2006/relationships/chart" Target="../charts/chart71.xml"/><Relationship Id="rId25" Type="http://schemas.openxmlformats.org/officeDocument/2006/relationships/chart" Target="../charts/chart79.xml"/><Relationship Id="rId2" Type="http://schemas.openxmlformats.org/officeDocument/2006/relationships/chart" Target="../charts/chart56.xml"/><Relationship Id="rId16" Type="http://schemas.openxmlformats.org/officeDocument/2006/relationships/chart" Target="../charts/chart70.xml"/><Relationship Id="rId20" Type="http://schemas.openxmlformats.org/officeDocument/2006/relationships/chart" Target="../charts/chart74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24" Type="http://schemas.openxmlformats.org/officeDocument/2006/relationships/chart" Target="../charts/chart78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23" Type="http://schemas.openxmlformats.org/officeDocument/2006/relationships/chart" Target="../charts/chart77.xml"/><Relationship Id="rId10" Type="http://schemas.openxmlformats.org/officeDocument/2006/relationships/chart" Target="../charts/chart64.xml"/><Relationship Id="rId19" Type="http://schemas.openxmlformats.org/officeDocument/2006/relationships/chart" Target="../charts/chart73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Relationship Id="rId22" Type="http://schemas.openxmlformats.org/officeDocument/2006/relationships/chart" Target="../charts/chart76.xml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416379</xdr:colOff>
      <xdr:row>2</xdr:row>
      <xdr:rowOff>63953</xdr:rowOff>
    </xdr:from>
    <xdr:to>
      <xdr:col>26</xdr:col>
      <xdr:colOff>764722</xdr:colOff>
      <xdr:row>18</xdr:row>
      <xdr:rowOff>152399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261257</xdr:colOff>
      <xdr:row>2</xdr:row>
      <xdr:rowOff>89807</xdr:rowOff>
    </xdr:from>
    <xdr:to>
      <xdr:col>32</xdr:col>
      <xdr:colOff>609600</xdr:colOff>
      <xdr:row>18</xdr:row>
      <xdr:rowOff>164646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419100</xdr:colOff>
      <xdr:row>2</xdr:row>
      <xdr:rowOff>76200</xdr:rowOff>
    </xdr:from>
    <xdr:to>
      <xdr:col>38</xdr:col>
      <xdr:colOff>772886</xdr:colOff>
      <xdr:row>18</xdr:row>
      <xdr:rowOff>151039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419100</xdr:colOff>
      <xdr:row>2</xdr:row>
      <xdr:rowOff>76200</xdr:rowOff>
    </xdr:from>
    <xdr:to>
      <xdr:col>44</xdr:col>
      <xdr:colOff>772886</xdr:colOff>
      <xdr:row>18</xdr:row>
      <xdr:rowOff>151038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419100</xdr:colOff>
      <xdr:row>20</xdr:row>
      <xdr:rowOff>28575</xdr:rowOff>
    </xdr:from>
    <xdr:to>
      <xdr:col>26</xdr:col>
      <xdr:colOff>772886</xdr:colOff>
      <xdr:row>36</xdr:row>
      <xdr:rowOff>103413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325582</xdr:colOff>
      <xdr:row>20</xdr:row>
      <xdr:rowOff>6928</xdr:rowOff>
    </xdr:from>
    <xdr:to>
      <xdr:col>32</xdr:col>
      <xdr:colOff>686295</xdr:colOff>
      <xdr:row>36</xdr:row>
      <xdr:rowOff>99084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377536</xdr:colOff>
      <xdr:row>20</xdr:row>
      <xdr:rowOff>76200</xdr:rowOff>
    </xdr:from>
    <xdr:to>
      <xdr:col>38</xdr:col>
      <xdr:colOff>738249</xdr:colOff>
      <xdr:row>36</xdr:row>
      <xdr:rowOff>151039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360218</xdr:colOff>
      <xdr:row>20</xdr:row>
      <xdr:rowOff>24245</xdr:rowOff>
    </xdr:from>
    <xdr:to>
      <xdr:col>44</xdr:col>
      <xdr:colOff>720932</xdr:colOff>
      <xdr:row>36</xdr:row>
      <xdr:rowOff>116402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436417</xdr:colOff>
      <xdr:row>37</xdr:row>
      <xdr:rowOff>93519</xdr:rowOff>
    </xdr:from>
    <xdr:to>
      <xdr:col>26</xdr:col>
      <xdr:colOff>790204</xdr:colOff>
      <xdr:row>53</xdr:row>
      <xdr:rowOff>168358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342901</xdr:colOff>
      <xdr:row>37</xdr:row>
      <xdr:rowOff>41564</xdr:rowOff>
    </xdr:from>
    <xdr:to>
      <xdr:col>32</xdr:col>
      <xdr:colOff>703613</xdr:colOff>
      <xdr:row>53</xdr:row>
      <xdr:rowOff>133720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394854</xdr:colOff>
      <xdr:row>37</xdr:row>
      <xdr:rowOff>41564</xdr:rowOff>
    </xdr:from>
    <xdr:to>
      <xdr:col>38</xdr:col>
      <xdr:colOff>755568</xdr:colOff>
      <xdr:row>53</xdr:row>
      <xdr:rowOff>133720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39583</xdr:colOff>
      <xdr:row>56</xdr:row>
      <xdr:rowOff>38594</xdr:rowOff>
    </xdr:from>
    <xdr:to>
      <xdr:col>33</xdr:col>
      <xdr:colOff>366156</xdr:colOff>
      <xdr:row>74</xdr:row>
      <xdr:rowOff>43295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7422</xdr:colOff>
      <xdr:row>76</xdr:row>
      <xdr:rowOff>169469</xdr:rowOff>
    </xdr:from>
    <xdr:to>
      <xdr:col>26</xdr:col>
      <xdr:colOff>780180</xdr:colOff>
      <xdr:row>94</xdr:row>
      <xdr:rowOff>105144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381000</xdr:colOff>
      <xdr:row>76</xdr:row>
      <xdr:rowOff>155862</xdr:rowOff>
    </xdr:from>
    <xdr:to>
      <xdr:col>33</xdr:col>
      <xdr:colOff>322486</xdr:colOff>
      <xdr:row>94</xdr:row>
      <xdr:rowOff>91537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77</xdr:row>
      <xdr:rowOff>0</xdr:rowOff>
    </xdr:from>
    <xdr:to>
      <xdr:col>39</xdr:col>
      <xdr:colOff>772759</xdr:colOff>
      <xdr:row>94</xdr:row>
      <xdr:rowOff>108856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0</xdr:colOff>
      <xdr:row>96</xdr:row>
      <xdr:rowOff>0</xdr:rowOff>
    </xdr:from>
    <xdr:to>
      <xdr:col>26</xdr:col>
      <xdr:colOff>772758</xdr:colOff>
      <xdr:row>113</xdr:row>
      <xdr:rowOff>108856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398318</xdr:colOff>
      <xdr:row>95</xdr:row>
      <xdr:rowOff>155863</xdr:rowOff>
    </xdr:from>
    <xdr:to>
      <xdr:col>33</xdr:col>
      <xdr:colOff>339804</xdr:colOff>
      <xdr:row>113</xdr:row>
      <xdr:rowOff>91537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78442</xdr:colOff>
      <xdr:row>87</xdr:row>
      <xdr:rowOff>145676</xdr:rowOff>
    </xdr:from>
    <xdr:to>
      <xdr:col>16</xdr:col>
      <xdr:colOff>10759</xdr:colOff>
      <xdr:row>105</xdr:row>
      <xdr:rowOff>75238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0.28597</cdr:x>
      <cdr:y>0.10704</cdr:y>
    </cdr:from>
    <cdr:to>
      <cdr:x>0.71823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298120" y="318380"/>
          <a:ext cx="1962151" cy="3030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</a:t>
          </a:r>
          <a:r>
            <a:rPr lang="en-US" sz="1100" baseline="0"/>
            <a:t> 1: ducuara@ArchLinux</a:t>
          </a:r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0.28597</cdr:x>
      <cdr:y>0.10704</cdr:y>
    </cdr:from>
    <cdr:to>
      <cdr:x>0.71823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298120" y="318380"/>
          <a:ext cx="1962151" cy="3030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</a:t>
          </a:r>
          <a:r>
            <a:rPr lang="en-US" sz="1100" baseline="0"/>
            <a:t> 1: ducuara@ArchLinux</a:t>
          </a:r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0.28597</cdr:x>
      <cdr:y>0.10704</cdr:y>
    </cdr:from>
    <cdr:to>
      <cdr:x>0.71823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298120" y="318380"/>
          <a:ext cx="1962151" cy="3030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</a:t>
          </a:r>
          <a:r>
            <a:rPr lang="en-US" sz="1100" baseline="0"/>
            <a:t> 1: ducuara@ArchLinux</a:t>
          </a:r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0.31246</cdr:x>
      <cdr:y>0.0844</cdr:y>
    </cdr:from>
    <cdr:to>
      <cdr:x>0.67922</cdr:x>
      <cdr:y>0.17745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683658" y="268514"/>
          <a:ext cx="1976293" cy="2960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Maquina</a:t>
          </a:r>
          <a:r>
            <a:rPr lang="en-US" sz="1100" baseline="0"/>
            <a:t> 1: ducuara@ArchLinux</a:t>
          </a:r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0.30544</cdr:x>
      <cdr:y>0.1074</cdr:y>
    </cdr:from>
    <cdr:to>
      <cdr:x>0.70085</cdr:x>
      <cdr:y>0.20255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505527" y="327891"/>
          <a:ext cx="1949072" cy="290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Maquina</a:t>
          </a:r>
          <a:r>
            <a:rPr lang="en-US" sz="1100" baseline="0"/>
            <a:t> 1: ducuara@ArchLinux</a:t>
          </a:r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0.30544</cdr:x>
      <cdr:y>0.1074</cdr:y>
    </cdr:from>
    <cdr:to>
      <cdr:x>0.70085</cdr:x>
      <cdr:y>0.20255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505527" y="327891"/>
          <a:ext cx="1949072" cy="290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Maquina</a:t>
          </a:r>
          <a:r>
            <a:rPr lang="en-US" sz="1100" baseline="0"/>
            <a:t> 1: ducuara@ArchLinux</a:t>
          </a:r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0.30544</cdr:x>
      <cdr:y>0.1074</cdr:y>
    </cdr:from>
    <cdr:to>
      <cdr:x>0.70085</cdr:x>
      <cdr:y>0.20255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505527" y="327891"/>
          <a:ext cx="1949072" cy="290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Maquina</a:t>
          </a:r>
          <a:r>
            <a:rPr lang="en-US" sz="1100" baseline="0"/>
            <a:t> 1: ducuara@ArchLinux</a:t>
          </a:r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0.30544</cdr:x>
      <cdr:y>0.1074</cdr:y>
    </cdr:from>
    <cdr:to>
      <cdr:x>0.70085</cdr:x>
      <cdr:y>0.20255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505527" y="327891"/>
          <a:ext cx="1949072" cy="290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Maquina</a:t>
          </a:r>
          <a:r>
            <a:rPr lang="en-US" sz="1100" baseline="0"/>
            <a:t> 1: ducuara@ArchLinux</a:t>
          </a:r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0.30544</cdr:x>
      <cdr:y>0.1074</cdr:y>
    </cdr:from>
    <cdr:to>
      <cdr:x>0.70085</cdr:x>
      <cdr:y>0.20255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505527" y="327891"/>
          <a:ext cx="1949072" cy="290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Maquina</a:t>
          </a:r>
          <a:r>
            <a:rPr lang="en-US" sz="1100" baseline="0"/>
            <a:t> 1: ducuara@ArchLinux</a:t>
          </a:r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0.30544</cdr:x>
      <cdr:y>0.1074</cdr:y>
    </cdr:from>
    <cdr:to>
      <cdr:x>0.70085</cdr:x>
      <cdr:y>0.20255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505527" y="327891"/>
          <a:ext cx="1949072" cy="290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Maquina</a:t>
          </a:r>
          <a:r>
            <a:rPr lang="en-US" sz="1100" baseline="0"/>
            <a:t> 1: ducuara@ArchLinux</a:t>
          </a:r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0.28597</cdr:x>
      <cdr:y>0.10704</cdr:y>
    </cdr:from>
    <cdr:to>
      <cdr:x>0.71823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298120" y="318380"/>
          <a:ext cx="1962151" cy="3030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</a:t>
          </a:r>
          <a:r>
            <a:rPr lang="en-US" sz="1100" baseline="0"/>
            <a:t> 1: ducuara@ArchLinux</a:t>
          </a:r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416379</xdr:colOff>
      <xdr:row>2</xdr:row>
      <xdr:rowOff>63953</xdr:rowOff>
    </xdr:from>
    <xdr:to>
      <xdr:col>31</xdr:col>
      <xdr:colOff>764722</xdr:colOff>
      <xdr:row>18</xdr:row>
      <xdr:rowOff>152399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39583</xdr:colOff>
      <xdr:row>56</xdr:row>
      <xdr:rowOff>38594</xdr:rowOff>
    </xdr:from>
    <xdr:to>
      <xdr:col>38</xdr:col>
      <xdr:colOff>366156</xdr:colOff>
      <xdr:row>74</xdr:row>
      <xdr:rowOff>43295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7422</xdr:colOff>
      <xdr:row>76</xdr:row>
      <xdr:rowOff>169469</xdr:rowOff>
    </xdr:from>
    <xdr:to>
      <xdr:col>31</xdr:col>
      <xdr:colOff>780180</xdr:colOff>
      <xdr:row>94</xdr:row>
      <xdr:rowOff>105144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38</xdr:col>
      <xdr:colOff>348343</xdr:colOff>
      <xdr:row>18</xdr:row>
      <xdr:rowOff>88446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0</xdr:colOff>
      <xdr:row>2</xdr:row>
      <xdr:rowOff>0</xdr:rowOff>
    </xdr:from>
    <xdr:to>
      <xdr:col>44</xdr:col>
      <xdr:colOff>348343</xdr:colOff>
      <xdr:row>18</xdr:row>
      <xdr:rowOff>88446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0</xdr:colOff>
      <xdr:row>2</xdr:row>
      <xdr:rowOff>0</xdr:rowOff>
    </xdr:from>
    <xdr:to>
      <xdr:col>50</xdr:col>
      <xdr:colOff>348344</xdr:colOff>
      <xdr:row>18</xdr:row>
      <xdr:rowOff>88446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421822</xdr:colOff>
      <xdr:row>20</xdr:row>
      <xdr:rowOff>40821</xdr:rowOff>
    </xdr:from>
    <xdr:to>
      <xdr:col>31</xdr:col>
      <xdr:colOff>770165</xdr:colOff>
      <xdr:row>36</xdr:row>
      <xdr:rowOff>129266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20</xdr:row>
      <xdr:rowOff>0</xdr:rowOff>
    </xdr:from>
    <xdr:to>
      <xdr:col>38</xdr:col>
      <xdr:colOff>348343</xdr:colOff>
      <xdr:row>36</xdr:row>
      <xdr:rowOff>88445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0</xdr:colOff>
      <xdr:row>20</xdr:row>
      <xdr:rowOff>0</xdr:rowOff>
    </xdr:from>
    <xdr:to>
      <xdr:col>44</xdr:col>
      <xdr:colOff>348343</xdr:colOff>
      <xdr:row>36</xdr:row>
      <xdr:rowOff>88445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0</xdr:colOff>
      <xdr:row>20</xdr:row>
      <xdr:rowOff>0</xdr:rowOff>
    </xdr:from>
    <xdr:to>
      <xdr:col>50</xdr:col>
      <xdr:colOff>348344</xdr:colOff>
      <xdr:row>36</xdr:row>
      <xdr:rowOff>88445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421822</xdr:colOff>
      <xdr:row>37</xdr:row>
      <xdr:rowOff>163286</xdr:rowOff>
    </xdr:from>
    <xdr:to>
      <xdr:col>31</xdr:col>
      <xdr:colOff>770165</xdr:colOff>
      <xdr:row>54</xdr:row>
      <xdr:rowOff>74839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38</xdr:col>
      <xdr:colOff>348343</xdr:colOff>
      <xdr:row>54</xdr:row>
      <xdr:rowOff>88446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0</xdr:colOff>
      <xdr:row>38</xdr:row>
      <xdr:rowOff>0</xdr:rowOff>
    </xdr:from>
    <xdr:to>
      <xdr:col>44</xdr:col>
      <xdr:colOff>348343</xdr:colOff>
      <xdr:row>54</xdr:row>
      <xdr:rowOff>88446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0</xdr:colOff>
      <xdr:row>77</xdr:row>
      <xdr:rowOff>0</xdr:rowOff>
    </xdr:from>
    <xdr:to>
      <xdr:col>38</xdr:col>
      <xdr:colOff>772758</xdr:colOff>
      <xdr:row>94</xdr:row>
      <xdr:rowOff>112568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0</xdr:colOff>
      <xdr:row>77</xdr:row>
      <xdr:rowOff>0</xdr:rowOff>
    </xdr:from>
    <xdr:to>
      <xdr:col>45</xdr:col>
      <xdr:colOff>772758</xdr:colOff>
      <xdr:row>94</xdr:row>
      <xdr:rowOff>112568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0</xdr:colOff>
      <xdr:row>97</xdr:row>
      <xdr:rowOff>0</xdr:rowOff>
    </xdr:from>
    <xdr:to>
      <xdr:col>31</xdr:col>
      <xdr:colOff>772758</xdr:colOff>
      <xdr:row>114</xdr:row>
      <xdr:rowOff>112568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0</xdr:colOff>
      <xdr:row>97</xdr:row>
      <xdr:rowOff>0</xdr:rowOff>
    </xdr:from>
    <xdr:to>
      <xdr:col>38</xdr:col>
      <xdr:colOff>772758</xdr:colOff>
      <xdr:row>114</xdr:row>
      <xdr:rowOff>112568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517071</xdr:colOff>
      <xdr:row>88</xdr:row>
      <xdr:rowOff>54428</xdr:rowOff>
    </xdr:from>
    <xdr:to>
      <xdr:col>19</xdr:col>
      <xdr:colOff>446187</xdr:colOff>
      <xdr:row>105</xdr:row>
      <xdr:rowOff>166997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0.20254</cdr:x>
      <cdr:y>0.10704</cdr:y>
    </cdr:from>
    <cdr:to>
      <cdr:x>0.6348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924899" y="312421"/>
          <a:ext cx="1973940" cy="297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</a:t>
          </a:r>
          <a:r>
            <a:rPr lang="en-US" sz="1100" baseline="0"/>
            <a:t> 2: andres@localhost.localdomain</a:t>
          </a:r>
          <a:endParaRPr 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0.26358</cdr:x>
      <cdr:y>0.08995</cdr:y>
    </cdr:from>
    <cdr:to>
      <cdr:x>0.63034</cdr:x>
      <cdr:y>0.183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400706" y="280814"/>
          <a:ext cx="1949040" cy="290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Maquina</a:t>
          </a:r>
          <a:r>
            <a:rPr lang="en-US" sz="1100" baseline="0"/>
            <a:t> 2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: andres@localhost.localdomain</a:t>
          </a:r>
          <a:endParaRPr 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0.21409</cdr:x>
      <cdr:y>0.1074</cdr:y>
    </cdr:from>
    <cdr:to>
      <cdr:x>0.6095</cdr:x>
      <cdr:y>0.20255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055278" y="327887"/>
          <a:ext cx="1949024" cy="290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Maquina</a:t>
          </a:r>
          <a:r>
            <a:rPr lang="en-US" sz="1100" baseline="0"/>
            <a:t> 2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: andres@localhost.localdomain</a:t>
          </a:r>
          <a:endParaRPr 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0.20254</cdr:x>
      <cdr:y>0.10704</cdr:y>
    </cdr:from>
    <cdr:to>
      <cdr:x>0.6348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924899" y="312421"/>
          <a:ext cx="1973940" cy="297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</a:t>
          </a:r>
          <a:r>
            <a:rPr lang="en-US" sz="1100" baseline="0"/>
            <a:t> 2: andres@localhost.localdomain</a:t>
          </a:r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0.20254</cdr:x>
      <cdr:y>0.10704</cdr:y>
    </cdr:from>
    <cdr:to>
      <cdr:x>0.6348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924899" y="312421"/>
          <a:ext cx="1973940" cy="297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</a:t>
          </a:r>
          <a:r>
            <a:rPr lang="en-US" sz="1100" baseline="0"/>
            <a:t> 2: andres@localhost.localdomain</a:t>
          </a:r>
          <a:endParaRPr 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0.20254</cdr:x>
      <cdr:y>0.10704</cdr:y>
    </cdr:from>
    <cdr:to>
      <cdr:x>0.6348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924899" y="312421"/>
          <a:ext cx="1973940" cy="297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</a:t>
          </a:r>
          <a:r>
            <a:rPr lang="en-US" sz="1100" baseline="0"/>
            <a:t> 2: andres@localhost.localdomain</a:t>
          </a:r>
          <a:endParaRPr 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0.20254</cdr:x>
      <cdr:y>0.10704</cdr:y>
    </cdr:from>
    <cdr:to>
      <cdr:x>0.6348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924899" y="312421"/>
          <a:ext cx="1973940" cy="297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</a:t>
          </a:r>
          <a:r>
            <a:rPr lang="en-US" sz="1100" baseline="0"/>
            <a:t> 2: andres@localhost.localdomain</a:t>
          </a:r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0.20254</cdr:x>
      <cdr:y>0.10704</cdr:y>
    </cdr:from>
    <cdr:to>
      <cdr:x>0.6348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924899" y="312421"/>
          <a:ext cx="1973940" cy="297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</a:t>
          </a:r>
          <a:r>
            <a:rPr lang="en-US" sz="1100" baseline="0"/>
            <a:t> 2: andres@localhost.localdomain</a:t>
          </a:r>
          <a:endParaRPr lang="en-US" sz="11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0.20254</cdr:x>
      <cdr:y>0.10704</cdr:y>
    </cdr:from>
    <cdr:to>
      <cdr:x>0.6348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924899" y="312421"/>
          <a:ext cx="1973940" cy="297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</a:t>
          </a:r>
          <a:r>
            <a:rPr lang="en-US" sz="1100" baseline="0"/>
            <a:t> 2: andres@localhost.localdomain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0.28597</cdr:x>
      <cdr:y>0.10704</cdr:y>
    </cdr:from>
    <cdr:to>
      <cdr:x>0.71823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298120" y="318380"/>
          <a:ext cx="1962151" cy="3030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</a:t>
          </a:r>
          <a:r>
            <a:rPr lang="en-US" sz="1100" baseline="0"/>
            <a:t> 1: ducuara@ArchLinux</a:t>
          </a:r>
          <a:endParaRPr 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0.20254</cdr:x>
      <cdr:y>0.10704</cdr:y>
    </cdr:from>
    <cdr:to>
      <cdr:x>0.6348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924899" y="312421"/>
          <a:ext cx="1973940" cy="297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</a:t>
          </a:r>
          <a:r>
            <a:rPr lang="en-US" sz="1100" baseline="0"/>
            <a:t> 2: andres@localhost.localdomain</a:t>
          </a:r>
          <a:endParaRPr 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0.20254</cdr:x>
      <cdr:y>0.10704</cdr:y>
    </cdr:from>
    <cdr:to>
      <cdr:x>0.6348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924899" y="312421"/>
          <a:ext cx="1973940" cy="297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</a:t>
          </a:r>
          <a:r>
            <a:rPr lang="en-US" sz="1100" baseline="0"/>
            <a:t> 2: andres@localhost.localdomain</a:t>
          </a:r>
          <a:endParaRPr lang="en-US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0.20254</cdr:x>
      <cdr:y>0.10704</cdr:y>
    </cdr:from>
    <cdr:to>
      <cdr:x>0.6348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924899" y="312421"/>
          <a:ext cx="1973940" cy="297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</a:t>
          </a:r>
          <a:r>
            <a:rPr lang="en-US" sz="1100" baseline="0"/>
            <a:t> 2: andres@localhost.localdomain</a:t>
          </a:r>
          <a:endParaRPr lang="en-US" sz="1100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0.20254</cdr:x>
      <cdr:y>0.10704</cdr:y>
    </cdr:from>
    <cdr:to>
      <cdr:x>0.6348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924899" y="312421"/>
          <a:ext cx="1973940" cy="297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</a:t>
          </a:r>
          <a:r>
            <a:rPr lang="en-US" sz="1100" baseline="0"/>
            <a:t> 2: andres@localhost.localdomain</a:t>
          </a:r>
          <a:endParaRPr lang="en-US" sz="1100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0.21409</cdr:x>
      <cdr:y>0.1074</cdr:y>
    </cdr:from>
    <cdr:to>
      <cdr:x>0.6095</cdr:x>
      <cdr:y>0.20255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055278" y="327887"/>
          <a:ext cx="1949024" cy="290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Maquina</a:t>
          </a:r>
          <a:r>
            <a:rPr lang="en-US" sz="1100" baseline="0"/>
            <a:t> 2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: andres@localhost.localdomain</a:t>
          </a:r>
          <a:endParaRPr lang="en-US" sz="110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0.21409</cdr:x>
      <cdr:y>0.1074</cdr:y>
    </cdr:from>
    <cdr:to>
      <cdr:x>0.6095</cdr:x>
      <cdr:y>0.20255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055278" y="327887"/>
          <a:ext cx="1949024" cy="290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Maquina</a:t>
          </a:r>
          <a:r>
            <a:rPr lang="en-US" sz="1100" baseline="0"/>
            <a:t> 2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: andres@localhost.localdomain</a:t>
          </a:r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0.21409</cdr:x>
      <cdr:y>0.1074</cdr:y>
    </cdr:from>
    <cdr:to>
      <cdr:x>0.6095</cdr:x>
      <cdr:y>0.20255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055278" y="327887"/>
          <a:ext cx="1949024" cy="290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Maquina</a:t>
          </a:r>
          <a:r>
            <a:rPr lang="en-US" sz="1100" baseline="0"/>
            <a:t> 2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: andres@localhost.localdomain</a:t>
          </a:r>
          <a:endParaRPr lang="en-US" sz="1100"/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0.21409</cdr:x>
      <cdr:y>0.1074</cdr:y>
    </cdr:from>
    <cdr:to>
      <cdr:x>0.6095</cdr:x>
      <cdr:y>0.20255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055278" y="327887"/>
          <a:ext cx="1949024" cy="290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Maquina</a:t>
          </a:r>
          <a:r>
            <a:rPr lang="en-US" sz="1100" baseline="0"/>
            <a:t> 2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: andres@localhost.localdomain</a:t>
          </a:r>
          <a:endParaRPr lang="en-US" sz="1100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0.21409</cdr:x>
      <cdr:y>0.1074</cdr:y>
    </cdr:from>
    <cdr:to>
      <cdr:x>0.6095</cdr:x>
      <cdr:y>0.20255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055278" y="327887"/>
          <a:ext cx="1949024" cy="290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Maquina</a:t>
          </a:r>
          <a:r>
            <a:rPr lang="en-US" sz="1100" baseline="0"/>
            <a:t> 2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: andres@localhost.localdomain</a:t>
          </a:r>
          <a:endParaRPr lang="en-US" sz="1100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24173</xdr:colOff>
      <xdr:row>2</xdr:row>
      <xdr:rowOff>19130</xdr:rowOff>
    </xdr:from>
    <xdr:to>
      <xdr:col>26</xdr:col>
      <xdr:colOff>372516</xdr:colOff>
      <xdr:row>18</xdr:row>
      <xdr:rowOff>107576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39583</xdr:colOff>
      <xdr:row>56</xdr:row>
      <xdr:rowOff>38594</xdr:rowOff>
    </xdr:from>
    <xdr:to>
      <xdr:col>33</xdr:col>
      <xdr:colOff>366156</xdr:colOff>
      <xdr:row>74</xdr:row>
      <xdr:rowOff>43295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7422</xdr:colOff>
      <xdr:row>76</xdr:row>
      <xdr:rowOff>169469</xdr:rowOff>
    </xdr:from>
    <xdr:to>
      <xdr:col>26</xdr:col>
      <xdr:colOff>780180</xdr:colOff>
      <xdr:row>94</xdr:row>
      <xdr:rowOff>105144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32</xdr:col>
      <xdr:colOff>348344</xdr:colOff>
      <xdr:row>18</xdr:row>
      <xdr:rowOff>88446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</xdr:row>
      <xdr:rowOff>0</xdr:rowOff>
    </xdr:from>
    <xdr:to>
      <xdr:col>38</xdr:col>
      <xdr:colOff>348343</xdr:colOff>
      <xdr:row>18</xdr:row>
      <xdr:rowOff>88446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2</xdr:row>
      <xdr:rowOff>0</xdr:rowOff>
    </xdr:from>
    <xdr:to>
      <xdr:col>44</xdr:col>
      <xdr:colOff>348343</xdr:colOff>
      <xdr:row>18</xdr:row>
      <xdr:rowOff>88446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20</xdr:row>
      <xdr:rowOff>0</xdr:rowOff>
    </xdr:from>
    <xdr:to>
      <xdr:col>26</xdr:col>
      <xdr:colOff>348343</xdr:colOff>
      <xdr:row>36</xdr:row>
      <xdr:rowOff>88446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20</xdr:row>
      <xdr:rowOff>0</xdr:rowOff>
    </xdr:from>
    <xdr:to>
      <xdr:col>32</xdr:col>
      <xdr:colOff>348344</xdr:colOff>
      <xdr:row>36</xdr:row>
      <xdr:rowOff>88446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0</xdr:colOff>
      <xdr:row>20</xdr:row>
      <xdr:rowOff>0</xdr:rowOff>
    </xdr:from>
    <xdr:to>
      <xdr:col>38</xdr:col>
      <xdr:colOff>348343</xdr:colOff>
      <xdr:row>36</xdr:row>
      <xdr:rowOff>88446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0</xdr:colOff>
      <xdr:row>20</xdr:row>
      <xdr:rowOff>0</xdr:rowOff>
    </xdr:from>
    <xdr:to>
      <xdr:col>44</xdr:col>
      <xdr:colOff>348343</xdr:colOff>
      <xdr:row>36</xdr:row>
      <xdr:rowOff>88446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38</xdr:row>
      <xdr:rowOff>0</xdr:rowOff>
    </xdr:from>
    <xdr:to>
      <xdr:col>26</xdr:col>
      <xdr:colOff>348343</xdr:colOff>
      <xdr:row>54</xdr:row>
      <xdr:rowOff>88446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38</xdr:row>
      <xdr:rowOff>0</xdr:rowOff>
    </xdr:from>
    <xdr:to>
      <xdr:col>32</xdr:col>
      <xdr:colOff>348344</xdr:colOff>
      <xdr:row>54</xdr:row>
      <xdr:rowOff>88446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38</xdr:col>
      <xdr:colOff>348343</xdr:colOff>
      <xdr:row>54</xdr:row>
      <xdr:rowOff>88446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0</xdr:colOff>
      <xdr:row>77</xdr:row>
      <xdr:rowOff>0</xdr:rowOff>
    </xdr:from>
    <xdr:to>
      <xdr:col>33</xdr:col>
      <xdr:colOff>772758</xdr:colOff>
      <xdr:row>94</xdr:row>
      <xdr:rowOff>108856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0</xdr:colOff>
      <xdr:row>77</xdr:row>
      <xdr:rowOff>0</xdr:rowOff>
    </xdr:from>
    <xdr:to>
      <xdr:col>40</xdr:col>
      <xdr:colOff>772758</xdr:colOff>
      <xdr:row>94</xdr:row>
      <xdr:rowOff>108856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0</xdr:colOff>
      <xdr:row>97</xdr:row>
      <xdr:rowOff>0</xdr:rowOff>
    </xdr:from>
    <xdr:to>
      <xdr:col>26</xdr:col>
      <xdr:colOff>772758</xdr:colOff>
      <xdr:row>114</xdr:row>
      <xdr:rowOff>108856</xdr:rowOff>
    </xdr:to>
    <xdr:graphicFrame macro="">
      <xdr:nvGraphicFramePr>
        <xdr:cNvPr id="35" name="Grá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0</xdr:colOff>
      <xdr:row>97</xdr:row>
      <xdr:rowOff>0</xdr:rowOff>
    </xdr:from>
    <xdr:to>
      <xdr:col>33</xdr:col>
      <xdr:colOff>772758</xdr:colOff>
      <xdr:row>114</xdr:row>
      <xdr:rowOff>108856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299358</xdr:colOff>
      <xdr:row>88</xdr:row>
      <xdr:rowOff>54429</xdr:rowOff>
    </xdr:from>
    <xdr:to>
      <xdr:col>18</xdr:col>
      <xdr:colOff>228473</xdr:colOff>
      <xdr:row>106</xdr:row>
      <xdr:rowOff>3711</xdr:rowOff>
    </xdr:to>
    <xdr:graphicFrame macro="">
      <xdr:nvGraphicFramePr>
        <xdr:cNvPr id="37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0.28597</cdr:x>
      <cdr:y>0.10704</cdr:y>
    </cdr:from>
    <cdr:to>
      <cdr:x>0.71823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298120" y="318380"/>
          <a:ext cx="1962151" cy="3030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</a:t>
          </a:r>
          <a:r>
            <a:rPr lang="en-US" sz="1100" baseline="0"/>
            <a:t> 1: ducuara@ArchLinux</a:t>
          </a:r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0.33276</cdr:x>
      <cdr:y>0.10704</cdr:y>
    </cdr:from>
    <cdr:to>
      <cdr:x>0.76502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514232" y="316534"/>
          <a:ext cx="1967021" cy="301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 3: Windowns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0.36134</cdr:x>
      <cdr:y>0.0844</cdr:y>
    </cdr:from>
    <cdr:to>
      <cdr:x>0.7281</cdr:x>
      <cdr:y>0.17745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920251" y="263495"/>
          <a:ext cx="1949039" cy="290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Maquina</a:t>
          </a:r>
          <a:r>
            <a:rPr lang="en-US" sz="1100" baseline="0"/>
            <a:t> 3: Windows</a:t>
          </a:r>
          <a:endParaRPr lang="en-US" sz="1100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0.36868</cdr:x>
      <cdr:y>0.1074</cdr:y>
    </cdr:from>
    <cdr:to>
      <cdr:x>0.76409</cdr:x>
      <cdr:y>0.20255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817278" y="327887"/>
          <a:ext cx="1949024" cy="290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Maquina 3: Windowns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0.33276</cdr:x>
      <cdr:y>0.10704</cdr:y>
    </cdr:from>
    <cdr:to>
      <cdr:x>0.76502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514232" y="316534"/>
          <a:ext cx="1967021" cy="301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 3: Windowns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0.33276</cdr:x>
      <cdr:y>0.10704</cdr:y>
    </cdr:from>
    <cdr:to>
      <cdr:x>0.76502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514232" y="316534"/>
          <a:ext cx="1967021" cy="301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 3: Windowns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0.33276</cdr:x>
      <cdr:y>0.10704</cdr:y>
    </cdr:from>
    <cdr:to>
      <cdr:x>0.76502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514232" y="316534"/>
          <a:ext cx="1967021" cy="301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 3: Windowns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0.33276</cdr:x>
      <cdr:y>0.10704</cdr:y>
    </cdr:from>
    <cdr:to>
      <cdr:x>0.76502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514232" y="316534"/>
          <a:ext cx="1967021" cy="301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 3: Windowns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0.33276</cdr:x>
      <cdr:y>0.10704</cdr:y>
    </cdr:from>
    <cdr:to>
      <cdr:x>0.76502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514232" y="316534"/>
          <a:ext cx="1967021" cy="301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 3: Windowns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0.33276</cdr:x>
      <cdr:y>0.10704</cdr:y>
    </cdr:from>
    <cdr:to>
      <cdr:x>0.76502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514232" y="316534"/>
          <a:ext cx="1967021" cy="301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 3: Windowns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0.33276</cdr:x>
      <cdr:y>0.10704</cdr:y>
    </cdr:from>
    <cdr:to>
      <cdr:x>0.76502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514232" y="316534"/>
          <a:ext cx="1967021" cy="301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 3: Windowns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0.28597</cdr:x>
      <cdr:y>0.10704</cdr:y>
    </cdr:from>
    <cdr:to>
      <cdr:x>0.71823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298120" y="318380"/>
          <a:ext cx="1962151" cy="3030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</a:t>
          </a:r>
          <a:r>
            <a:rPr lang="en-US" sz="1100" baseline="0"/>
            <a:t> 1: ducuara@ArchLinux</a:t>
          </a:r>
          <a:endParaRPr lang="en-US" sz="1100"/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0.33276</cdr:x>
      <cdr:y>0.10704</cdr:y>
    </cdr:from>
    <cdr:to>
      <cdr:x>0.76502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514232" y="316534"/>
          <a:ext cx="1967021" cy="301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 3: Windowns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0.33276</cdr:x>
      <cdr:y>0.10704</cdr:y>
    </cdr:from>
    <cdr:to>
      <cdr:x>0.76502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514232" y="316534"/>
          <a:ext cx="1967021" cy="301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 3: Windowns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0.33276</cdr:x>
      <cdr:y>0.10704</cdr:y>
    </cdr:from>
    <cdr:to>
      <cdr:x>0.76502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514232" y="316534"/>
          <a:ext cx="1967021" cy="301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 3: Windowns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0.36868</cdr:x>
      <cdr:y>0.1074</cdr:y>
    </cdr:from>
    <cdr:to>
      <cdr:x>0.76409</cdr:x>
      <cdr:y>0.20255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817278" y="327887"/>
          <a:ext cx="1949024" cy="290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Maquina 3: Windowns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0.36868</cdr:x>
      <cdr:y>0.1074</cdr:y>
    </cdr:from>
    <cdr:to>
      <cdr:x>0.76409</cdr:x>
      <cdr:y>0.20255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817278" y="327887"/>
          <a:ext cx="1949024" cy="290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Maquina 3: Windowns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0.36868</cdr:x>
      <cdr:y>0.1074</cdr:y>
    </cdr:from>
    <cdr:to>
      <cdr:x>0.76409</cdr:x>
      <cdr:y>0.20255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817278" y="327887"/>
          <a:ext cx="1949024" cy="290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Maquina 3: Windowns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0.36868</cdr:x>
      <cdr:y>0.1074</cdr:y>
    </cdr:from>
    <cdr:to>
      <cdr:x>0.76409</cdr:x>
      <cdr:y>0.20255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817278" y="327887"/>
          <a:ext cx="1949024" cy="290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Maquina 3: Windowns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0.36868</cdr:x>
      <cdr:y>0.1074</cdr:y>
    </cdr:from>
    <cdr:to>
      <cdr:x>0.76409</cdr:x>
      <cdr:y>0.20255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817278" y="327887"/>
          <a:ext cx="1949024" cy="290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Maquina 3: Windowns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34637</xdr:colOff>
      <xdr:row>1</xdr:row>
      <xdr:rowOff>31174</xdr:rowOff>
    </xdr:from>
    <xdr:to>
      <xdr:col>15</xdr:col>
      <xdr:colOff>450273</xdr:colOff>
      <xdr:row>16</xdr:row>
      <xdr:rowOff>72738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15</xdr:col>
      <xdr:colOff>415636</xdr:colOff>
      <xdr:row>33</xdr:row>
      <xdr:rowOff>41564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15</xdr:col>
      <xdr:colOff>415636</xdr:colOff>
      <xdr:row>49</xdr:row>
      <xdr:rowOff>76200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21</xdr:col>
      <xdr:colOff>415637</xdr:colOff>
      <xdr:row>16</xdr:row>
      <xdr:rowOff>41564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21</xdr:col>
      <xdr:colOff>415637</xdr:colOff>
      <xdr:row>33</xdr:row>
      <xdr:rowOff>41564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21</xdr:col>
      <xdr:colOff>415637</xdr:colOff>
      <xdr:row>49</xdr:row>
      <xdr:rowOff>76200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15</xdr:col>
      <xdr:colOff>415636</xdr:colOff>
      <xdr:row>66</xdr:row>
      <xdr:rowOff>76200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51</xdr:row>
      <xdr:rowOff>0</xdr:rowOff>
    </xdr:from>
    <xdr:to>
      <xdr:col>21</xdr:col>
      <xdr:colOff>415637</xdr:colOff>
      <xdr:row>66</xdr:row>
      <xdr:rowOff>76200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27</xdr:col>
      <xdr:colOff>415636</xdr:colOff>
      <xdr:row>16</xdr:row>
      <xdr:rowOff>41564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18</xdr:row>
      <xdr:rowOff>0</xdr:rowOff>
    </xdr:from>
    <xdr:to>
      <xdr:col>27</xdr:col>
      <xdr:colOff>415636</xdr:colOff>
      <xdr:row>33</xdr:row>
      <xdr:rowOff>41564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779318</xdr:colOff>
      <xdr:row>33</xdr:row>
      <xdr:rowOff>155864</xdr:rowOff>
    </xdr:from>
    <xdr:to>
      <xdr:col>27</xdr:col>
      <xdr:colOff>363681</xdr:colOff>
      <xdr:row>49</xdr:row>
      <xdr:rowOff>58882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51</xdr:row>
      <xdr:rowOff>0</xdr:rowOff>
    </xdr:from>
    <xdr:to>
      <xdr:col>27</xdr:col>
      <xdr:colOff>415636</xdr:colOff>
      <xdr:row>66</xdr:row>
      <xdr:rowOff>76200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661554</xdr:colOff>
      <xdr:row>76</xdr:row>
      <xdr:rowOff>124691</xdr:rowOff>
    </xdr:from>
    <xdr:to>
      <xdr:col>6</xdr:col>
      <xdr:colOff>245918</xdr:colOff>
      <xdr:row>92</xdr:row>
      <xdr:rowOff>83127</xdr:rowOff>
    </xdr:to>
    <xdr:graphicFrame macro="">
      <xdr:nvGraphicFramePr>
        <xdr:cNvPr id="33" name="Gráfico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77</xdr:row>
      <xdr:rowOff>0</xdr:rowOff>
    </xdr:from>
    <xdr:to>
      <xdr:col>12</xdr:col>
      <xdr:colOff>422564</xdr:colOff>
      <xdr:row>92</xdr:row>
      <xdr:rowOff>148936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77</xdr:row>
      <xdr:rowOff>0</xdr:rowOff>
    </xdr:from>
    <xdr:to>
      <xdr:col>18</xdr:col>
      <xdr:colOff>422564</xdr:colOff>
      <xdr:row>92</xdr:row>
      <xdr:rowOff>148936</xdr:rowOff>
    </xdr:to>
    <xdr:graphicFrame macro="">
      <xdr:nvGraphicFramePr>
        <xdr:cNvPr id="35" name="Grá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66675</xdr:colOff>
      <xdr:row>76</xdr:row>
      <xdr:rowOff>152400</xdr:rowOff>
    </xdr:from>
    <xdr:to>
      <xdr:col>24</xdr:col>
      <xdr:colOff>489239</xdr:colOff>
      <xdr:row>92</xdr:row>
      <xdr:rowOff>120361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0</xdr:colOff>
      <xdr:row>77</xdr:row>
      <xdr:rowOff>0</xdr:rowOff>
    </xdr:from>
    <xdr:to>
      <xdr:col>30</xdr:col>
      <xdr:colOff>422564</xdr:colOff>
      <xdr:row>92</xdr:row>
      <xdr:rowOff>148936</xdr:rowOff>
    </xdr:to>
    <xdr:graphicFrame macro="">
      <xdr:nvGraphicFramePr>
        <xdr:cNvPr id="37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6</xdr:col>
      <xdr:colOff>422564</xdr:colOff>
      <xdr:row>109</xdr:row>
      <xdr:rowOff>148936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95</xdr:row>
      <xdr:rowOff>0</xdr:rowOff>
    </xdr:from>
    <xdr:to>
      <xdr:col>12</xdr:col>
      <xdr:colOff>422564</xdr:colOff>
      <xdr:row>110</xdr:row>
      <xdr:rowOff>148936</xdr:rowOff>
    </xdr:to>
    <xdr:graphicFrame macro="">
      <xdr:nvGraphicFramePr>
        <xdr:cNvPr id="39" name="Gráfico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95</xdr:row>
      <xdr:rowOff>0</xdr:rowOff>
    </xdr:from>
    <xdr:to>
      <xdr:col>18</xdr:col>
      <xdr:colOff>422564</xdr:colOff>
      <xdr:row>110</xdr:row>
      <xdr:rowOff>148936</xdr:rowOff>
    </xdr:to>
    <xdr:graphicFrame macro="">
      <xdr:nvGraphicFramePr>
        <xdr:cNvPr id="40" name="Gráfico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24</xdr:col>
      <xdr:colOff>422564</xdr:colOff>
      <xdr:row>110</xdr:row>
      <xdr:rowOff>148936</xdr:rowOff>
    </xdr:to>
    <xdr:graphicFrame macro="">
      <xdr:nvGraphicFramePr>
        <xdr:cNvPr id="41" name="Gráfico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0</xdr:colOff>
      <xdr:row>95</xdr:row>
      <xdr:rowOff>0</xdr:rowOff>
    </xdr:from>
    <xdr:to>
      <xdr:col>30</xdr:col>
      <xdr:colOff>422564</xdr:colOff>
      <xdr:row>110</xdr:row>
      <xdr:rowOff>148936</xdr:rowOff>
    </xdr:to>
    <xdr:graphicFrame macro="">
      <xdr:nvGraphicFramePr>
        <xdr:cNvPr id="42" name="Gráfico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6</xdr:col>
      <xdr:colOff>422564</xdr:colOff>
      <xdr:row>127</xdr:row>
      <xdr:rowOff>148936</xdr:rowOff>
    </xdr:to>
    <xdr:graphicFrame macro="">
      <xdr:nvGraphicFramePr>
        <xdr:cNvPr id="43" name="Gráfico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12</xdr:col>
      <xdr:colOff>422564</xdr:colOff>
      <xdr:row>127</xdr:row>
      <xdr:rowOff>148936</xdr:rowOff>
    </xdr:to>
    <xdr:graphicFrame macro="">
      <xdr:nvGraphicFramePr>
        <xdr:cNvPr id="44" name="Gráfico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28</xdr:col>
      <xdr:colOff>640775</xdr:colOff>
      <xdr:row>8</xdr:row>
      <xdr:rowOff>34637</xdr:rowOff>
    </xdr:from>
    <xdr:to>
      <xdr:col>35</xdr:col>
      <xdr:colOff>588819</xdr:colOff>
      <xdr:row>30</xdr:row>
      <xdr:rowOff>121228</xdr:rowOff>
    </xdr:to>
    <xdr:graphicFrame macro="">
      <xdr:nvGraphicFramePr>
        <xdr:cNvPr id="45" name="Gráfico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29</xdr:col>
      <xdr:colOff>438629</xdr:colOff>
      <xdr:row>43</xdr:row>
      <xdr:rowOff>73959</xdr:rowOff>
    </xdr:from>
    <xdr:to>
      <xdr:col>36</xdr:col>
      <xdr:colOff>550688</xdr:colOff>
      <xdr:row>61</xdr:row>
      <xdr:rowOff>40020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0.21409</cdr:x>
      <cdr:y>0.1074</cdr:y>
    </cdr:from>
    <cdr:to>
      <cdr:x>0.6095</cdr:x>
      <cdr:y>0.20255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055278" y="327887"/>
          <a:ext cx="1949024" cy="290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Maquina</a:t>
          </a:r>
          <a:r>
            <a:rPr lang="en-US" sz="1100" baseline="0"/>
            <a:t> 2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: andres@localhost.localdomain</a:t>
          </a:r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0.28597</cdr:x>
      <cdr:y>0.10704</cdr:y>
    </cdr:from>
    <cdr:to>
      <cdr:x>0.71823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298120" y="318380"/>
          <a:ext cx="1962151" cy="3030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</a:t>
          </a:r>
          <a:r>
            <a:rPr lang="en-US" sz="1100" baseline="0"/>
            <a:t> 1: ducuara@ArchLinux</a:t>
          </a:r>
          <a:endParaRPr lang="en-US" sz="1100"/>
        </a:p>
      </cdr:txBody>
    </cdr:sp>
  </cdr:relSizeAnchor>
</c:userShapes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6112</xdr:colOff>
      <xdr:row>12</xdr:row>
      <xdr:rowOff>47472</xdr:rowOff>
    </xdr:from>
    <xdr:to>
      <xdr:col>6</xdr:col>
      <xdr:colOff>231249</xdr:colOff>
      <xdr:row>28</xdr:row>
      <xdr:rowOff>13651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806824</xdr:colOff>
      <xdr:row>11</xdr:row>
      <xdr:rowOff>112059</xdr:rowOff>
    </xdr:from>
    <xdr:to>
      <xdr:col>12</xdr:col>
      <xdr:colOff>382019</xdr:colOff>
      <xdr:row>27</xdr:row>
      <xdr:rowOff>78238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815993</xdr:colOff>
      <xdr:row>11</xdr:row>
      <xdr:rowOff>129375</xdr:rowOff>
    </xdr:from>
    <xdr:to>
      <xdr:col>18</xdr:col>
      <xdr:colOff>470648</xdr:colOff>
      <xdr:row>28</xdr:row>
      <xdr:rowOff>145676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526677</xdr:colOff>
      <xdr:row>29</xdr:row>
      <xdr:rowOff>73348</xdr:rowOff>
    </xdr:from>
    <xdr:to>
      <xdr:col>8</xdr:col>
      <xdr:colOff>90666</xdr:colOff>
      <xdr:row>45</xdr:row>
      <xdr:rowOff>39527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638735</xdr:colOff>
      <xdr:row>29</xdr:row>
      <xdr:rowOff>78442</xdr:rowOff>
    </xdr:from>
    <xdr:to>
      <xdr:col>15</xdr:col>
      <xdr:colOff>213930</xdr:colOff>
      <xdr:row>45</xdr:row>
      <xdr:rowOff>44621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0.28597</cdr:x>
      <cdr:y>0.10704</cdr:y>
    </cdr:from>
    <cdr:to>
      <cdr:x>0.71823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298120" y="318380"/>
          <a:ext cx="1962151" cy="3030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</a:t>
          </a:r>
          <a:r>
            <a:rPr lang="en-US" sz="1100" baseline="0"/>
            <a:t> 1: ducuara@ArchLinux</a:t>
          </a:r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0.28597</cdr:x>
      <cdr:y>0.10704</cdr:y>
    </cdr:from>
    <cdr:to>
      <cdr:x>0.71823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298120" y="318380"/>
          <a:ext cx="1962151" cy="3030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</a:t>
          </a:r>
          <a:r>
            <a:rPr lang="en-US" sz="1100" baseline="0"/>
            <a:t> 1: ducuara@ArchLinux</a:t>
          </a:r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0.28597</cdr:x>
      <cdr:y>0.10704</cdr:y>
    </cdr:from>
    <cdr:to>
      <cdr:x>0.71823</cdr:x>
      <cdr:y>0.20893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298120" y="318380"/>
          <a:ext cx="1962151" cy="3030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Maquina</a:t>
          </a:r>
          <a:r>
            <a:rPr lang="en-US" sz="1100" baseline="0"/>
            <a:t> 1: ducuara@ArchLinux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4"/>
  <sheetViews>
    <sheetView zoomScale="85" zoomScaleNormal="85" workbookViewId="0">
      <selection activeCell="I17" sqref="I17"/>
    </sheetView>
  </sheetViews>
  <sheetFormatPr baseColWidth="10" defaultRowHeight="14.25"/>
  <sheetData>
    <row r="2" spans="2:20">
      <c r="B2" s="10">
        <v>100</v>
      </c>
      <c r="C2" s="10"/>
      <c r="D2" s="10"/>
      <c r="F2" s="10">
        <v>250</v>
      </c>
      <c r="G2" s="10"/>
      <c r="H2" s="10"/>
      <c r="J2" s="10">
        <v>500</v>
      </c>
      <c r="K2" s="10"/>
      <c r="L2" s="10"/>
      <c r="N2" s="10">
        <v>750</v>
      </c>
      <c r="O2" s="10"/>
      <c r="P2" s="10"/>
      <c r="R2" s="10">
        <v>1000</v>
      </c>
      <c r="S2" s="10"/>
      <c r="T2" s="10"/>
    </row>
    <row r="3" spans="2:20">
      <c r="B3" s="1" t="s">
        <v>3</v>
      </c>
      <c r="C3" s="1" t="s">
        <v>1</v>
      </c>
      <c r="D3" s="1" t="s">
        <v>7</v>
      </c>
      <c r="F3" s="1" t="s">
        <v>3</v>
      </c>
      <c r="G3" s="1" t="s">
        <v>1</v>
      </c>
      <c r="H3" s="1" t="s">
        <v>7</v>
      </c>
      <c r="J3" s="1" t="s">
        <v>3</v>
      </c>
      <c r="K3" s="1" t="s">
        <v>1</v>
      </c>
      <c r="L3" s="1" t="s">
        <v>7</v>
      </c>
      <c r="N3" s="1" t="s">
        <v>3</v>
      </c>
      <c r="O3" s="1" t="s">
        <v>1</v>
      </c>
      <c r="P3" s="1" t="s">
        <v>7</v>
      </c>
      <c r="R3" s="1" t="s">
        <v>3</v>
      </c>
      <c r="S3" s="1" t="s">
        <v>1</v>
      </c>
      <c r="T3" s="1" t="s">
        <v>7</v>
      </c>
    </row>
    <row r="4" spans="2:20">
      <c r="B4" s="2">
        <v>5.7970000000000001E-3</v>
      </c>
      <c r="C4" s="2">
        <v>3.1540000000000001E-3</v>
      </c>
      <c r="D4" s="2">
        <v>2.258E-3</v>
      </c>
      <c r="F4" s="2">
        <v>8.2156999999999994E-2</v>
      </c>
      <c r="G4" s="2">
        <v>5.2083999999999998E-2</v>
      </c>
      <c r="H4" s="2">
        <v>3.6569999999999998E-2</v>
      </c>
      <c r="J4" s="2">
        <v>0.68749199999999999</v>
      </c>
      <c r="K4" s="2">
        <v>0.33101700000000001</v>
      </c>
      <c r="L4" s="2">
        <v>0.30515100000000001</v>
      </c>
      <c r="N4" s="2">
        <v>4.2056529999999999</v>
      </c>
      <c r="O4" s="2">
        <v>1.8392269999999999</v>
      </c>
      <c r="P4" s="2">
        <v>1.3670949999999999</v>
      </c>
      <c r="R4" s="2">
        <v>6.5556349999999997</v>
      </c>
      <c r="S4" s="2">
        <v>3.1751269999999998</v>
      </c>
      <c r="T4" s="2">
        <v>3.0247470000000001</v>
      </c>
    </row>
    <row r="5" spans="2:20">
      <c r="B5" s="2">
        <v>5.0429999999999997E-3</v>
      </c>
      <c r="C5" s="2">
        <v>2.6280000000000001E-3</v>
      </c>
      <c r="D5" s="2">
        <v>2.2539999999999999E-3</v>
      </c>
      <c r="F5" s="2">
        <v>8.3475999999999995E-2</v>
      </c>
      <c r="G5" s="2">
        <v>3.9830999999999998E-2</v>
      </c>
      <c r="H5" s="2">
        <v>3.6180999999999998E-2</v>
      </c>
      <c r="J5" s="2">
        <v>0.69957899999999995</v>
      </c>
      <c r="K5" s="2">
        <v>0.329932</v>
      </c>
      <c r="L5" s="2">
        <v>0.29858400000000002</v>
      </c>
      <c r="N5" s="2">
        <v>4.1140210000000002</v>
      </c>
      <c r="O5" s="2">
        <v>1.831785</v>
      </c>
      <c r="P5" s="2">
        <v>1.3596569999999999</v>
      </c>
      <c r="R5" s="2">
        <v>6.4625599999999999</v>
      </c>
      <c r="S5" s="2">
        <v>3.15645</v>
      </c>
      <c r="T5" s="2">
        <v>3.0129860000000002</v>
      </c>
    </row>
    <row r="6" spans="2:20">
      <c r="B6" s="2">
        <v>4.8910000000000004E-3</v>
      </c>
      <c r="C6" s="2">
        <v>2.6280000000000001E-3</v>
      </c>
      <c r="D6" s="2">
        <v>2.957E-3</v>
      </c>
      <c r="F6" s="2">
        <v>8.3000000000000004E-2</v>
      </c>
      <c r="G6" s="2">
        <v>3.9600999999999997E-2</v>
      </c>
      <c r="H6" s="2">
        <v>3.6489000000000001E-2</v>
      </c>
      <c r="J6" s="2">
        <v>0.67518800000000001</v>
      </c>
      <c r="K6" s="2">
        <v>0.32587300000000002</v>
      </c>
      <c r="L6" s="2">
        <v>0.30046</v>
      </c>
      <c r="N6" s="2">
        <v>3.8061609999999999</v>
      </c>
      <c r="O6" s="2">
        <v>1.828349</v>
      </c>
      <c r="P6" s="2">
        <v>1.3605590000000001</v>
      </c>
      <c r="R6" s="2">
        <v>6.5985129999999996</v>
      </c>
      <c r="S6" s="2">
        <v>3.0787640000000001</v>
      </c>
      <c r="T6" s="2">
        <v>3.0033660000000002</v>
      </c>
    </row>
    <row r="7" spans="2:20">
      <c r="B7" s="2">
        <v>4.9820000000000003E-3</v>
      </c>
      <c r="C7" s="2">
        <v>2.8279999999999998E-3</v>
      </c>
      <c r="D7" s="2">
        <v>2.2899999999999999E-3</v>
      </c>
      <c r="F7" s="2">
        <v>8.2766999999999993E-2</v>
      </c>
      <c r="G7" s="2">
        <v>4.0772000000000003E-2</v>
      </c>
      <c r="H7" s="2">
        <v>3.6020000000000003E-2</v>
      </c>
      <c r="J7" s="2">
        <v>0.69789699999999999</v>
      </c>
      <c r="K7" s="2">
        <v>0.33283000000000001</v>
      </c>
      <c r="L7" s="2">
        <v>0.30477199999999999</v>
      </c>
      <c r="N7" s="2">
        <v>3.8848020000000001</v>
      </c>
      <c r="O7" s="2">
        <v>1.8545450000000001</v>
      </c>
      <c r="P7" s="2">
        <v>1.3618049999999999</v>
      </c>
      <c r="R7" s="2">
        <v>6.6265900000000002</v>
      </c>
      <c r="S7" s="2">
        <v>3.0585879999999999</v>
      </c>
      <c r="T7" s="2">
        <v>3.0302549999999999</v>
      </c>
    </row>
    <row r="8" spans="2:20">
      <c r="B8" s="2">
        <v>4.8960000000000002E-3</v>
      </c>
      <c r="C8" s="2">
        <v>2.6459999999999999E-3</v>
      </c>
      <c r="D8" s="2">
        <v>2.2409999999999999E-3</v>
      </c>
      <c r="F8" s="2">
        <v>8.2945000000000005E-2</v>
      </c>
      <c r="G8" s="2">
        <v>3.9939000000000002E-2</v>
      </c>
      <c r="H8" s="2">
        <v>3.5570999999999998E-2</v>
      </c>
      <c r="J8" s="2">
        <v>0.68971800000000005</v>
      </c>
      <c r="K8" s="2">
        <v>0.33262000000000003</v>
      </c>
      <c r="L8" s="2">
        <v>0.30016100000000001</v>
      </c>
      <c r="N8" s="2">
        <v>3.7724820000000001</v>
      </c>
      <c r="O8" s="2">
        <v>1.8403</v>
      </c>
      <c r="P8" s="2">
        <v>1.368115</v>
      </c>
      <c r="R8" s="2">
        <v>6.5667780000000002</v>
      </c>
      <c r="S8" s="2">
        <v>3.0992069999999998</v>
      </c>
      <c r="T8" s="2">
        <v>3.0073180000000002</v>
      </c>
    </row>
    <row r="9" spans="2:20">
      <c r="B9" s="2">
        <v>4.9119999999999997E-3</v>
      </c>
      <c r="C9" s="2">
        <v>2.6340000000000001E-3</v>
      </c>
      <c r="D9" s="2">
        <v>3.117E-3</v>
      </c>
      <c r="F9" s="2">
        <v>8.1092999999999998E-2</v>
      </c>
      <c r="G9" s="2">
        <v>3.9676000000000003E-2</v>
      </c>
      <c r="H9" s="2">
        <v>3.6378000000000001E-2</v>
      </c>
      <c r="J9" s="2">
        <v>0.67265299999999995</v>
      </c>
      <c r="K9" s="2">
        <v>0.33716200000000002</v>
      </c>
      <c r="L9" s="2">
        <v>0.30531199999999997</v>
      </c>
      <c r="N9" s="2">
        <v>4.2646680000000003</v>
      </c>
      <c r="O9" s="2">
        <v>1.837653</v>
      </c>
      <c r="P9" s="2">
        <v>1.369202</v>
      </c>
      <c r="R9" s="2">
        <v>6.5618920000000003</v>
      </c>
      <c r="S9" s="2">
        <v>3.0853890000000002</v>
      </c>
      <c r="T9" s="2">
        <v>3.0185680000000001</v>
      </c>
    </row>
    <row r="10" spans="2:20">
      <c r="B10" s="2">
        <v>4.9040000000000004E-3</v>
      </c>
      <c r="C10" s="2">
        <v>2.6289999999999998E-3</v>
      </c>
      <c r="D10" s="2">
        <v>2.2620000000000001E-3</v>
      </c>
      <c r="F10" s="2">
        <v>8.1122E-2</v>
      </c>
      <c r="G10" s="2">
        <v>4.0015000000000002E-2</v>
      </c>
      <c r="H10" s="2">
        <v>3.5445999999999998E-2</v>
      </c>
      <c r="J10" s="2">
        <v>0.68282900000000002</v>
      </c>
      <c r="K10" s="2">
        <v>0.33075599999999999</v>
      </c>
      <c r="L10" s="2">
        <v>0.29321000000000003</v>
      </c>
      <c r="N10" s="2">
        <v>3.7511109999999999</v>
      </c>
      <c r="O10" s="2">
        <v>1.831683</v>
      </c>
      <c r="P10" s="2">
        <v>1.3754729999999999</v>
      </c>
      <c r="R10" s="2">
        <v>6.506837</v>
      </c>
      <c r="S10" s="2">
        <v>3.0375559999999999</v>
      </c>
      <c r="T10" s="2">
        <v>3.0056419999999999</v>
      </c>
    </row>
    <row r="11" spans="2:20">
      <c r="B11" s="2">
        <v>4.9519999999999998E-3</v>
      </c>
      <c r="C11" s="2">
        <v>2.6180000000000001E-3</v>
      </c>
      <c r="D11" s="2">
        <v>2.251E-3</v>
      </c>
      <c r="F11" s="2">
        <v>8.1273999999999999E-2</v>
      </c>
      <c r="G11" s="2">
        <v>3.9905000000000003E-2</v>
      </c>
      <c r="H11" s="2">
        <v>3.6084999999999999E-2</v>
      </c>
      <c r="J11" s="2">
        <v>0.71704199999999996</v>
      </c>
      <c r="K11" s="2">
        <v>0.33359699999999998</v>
      </c>
      <c r="L11" s="2">
        <v>0.30112499999999998</v>
      </c>
      <c r="N11" s="2">
        <v>3.8560629999999998</v>
      </c>
      <c r="O11" s="2">
        <v>1.82317</v>
      </c>
      <c r="P11" s="2">
        <v>1.3685620000000001</v>
      </c>
      <c r="R11" s="2">
        <v>6.5468859999999998</v>
      </c>
      <c r="S11" s="2">
        <v>3.0507399999999998</v>
      </c>
      <c r="T11" s="2">
        <v>3.0366610000000001</v>
      </c>
    </row>
    <row r="12" spans="2:20">
      <c r="B12" s="2">
        <v>4.9049999999999996E-3</v>
      </c>
      <c r="C12" s="2">
        <v>2.856E-3</v>
      </c>
      <c r="D12" s="2">
        <v>3.016E-3</v>
      </c>
      <c r="F12" s="2">
        <v>8.0865999999999993E-2</v>
      </c>
      <c r="G12" s="2">
        <v>3.9576E-2</v>
      </c>
      <c r="H12" s="2">
        <v>3.5524E-2</v>
      </c>
      <c r="J12" s="2">
        <v>0.687554</v>
      </c>
      <c r="K12" s="2">
        <v>0.33555400000000002</v>
      </c>
      <c r="L12" s="2">
        <v>0.299429</v>
      </c>
      <c r="N12" s="2">
        <v>3.821755</v>
      </c>
      <c r="O12" s="2">
        <v>1.814395</v>
      </c>
      <c r="P12" s="2">
        <v>1.3691420000000001</v>
      </c>
      <c r="R12" s="2">
        <v>6.5528029999999999</v>
      </c>
      <c r="S12" s="2">
        <v>3.0668980000000001</v>
      </c>
      <c r="T12" s="2">
        <v>3.0372129999999999</v>
      </c>
    </row>
    <row r="13" spans="2:20">
      <c r="B13" s="2">
        <v>4.914E-3</v>
      </c>
      <c r="C13" s="2">
        <v>2.624E-3</v>
      </c>
      <c r="D13" s="2">
        <v>2.2729999999999998E-3</v>
      </c>
      <c r="F13" s="2">
        <v>8.1631999999999996E-2</v>
      </c>
      <c r="G13" s="2">
        <v>3.9829999999999997E-2</v>
      </c>
      <c r="H13" s="2">
        <v>3.5267E-2</v>
      </c>
      <c r="J13" s="2">
        <v>0.71006400000000003</v>
      </c>
      <c r="K13" s="2">
        <v>0.34255999999999998</v>
      </c>
      <c r="L13" s="2">
        <v>0.29743599999999998</v>
      </c>
      <c r="N13" s="2">
        <v>4.0178969999999996</v>
      </c>
      <c r="O13" s="2">
        <v>1.830738</v>
      </c>
      <c r="P13" s="2">
        <v>1.372468</v>
      </c>
      <c r="R13" s="2">
        <v>6.5909120000000003</v>
      </c>
      <c r="S13" s="2">
        <v>3.0392060000000001</v>
      </c>
      <c r="T13" s="2">
        <v>3.0288029999999999</v>
      </c>
    </row>
    <row r="14" spans="2:20">
      <c r="B14" s="2">
        <v>4.8979999999999996E-3</v>
      </c>
      <c r="C14" s="2">
        <v>2.6329999999999999E-3</v>
      </c>
      <c r="D14" s="2">
        <v>2.2669999999999999E-3</v>
      </c>
      <c r="F14" s="2">
        <v>8.2149E-2</v>
      </c>
      <c r="G14" s="2">
        <v>3.9836000000000003E-2</v>
      </c>
      <c r="H14" s="2">
        <v>3.5973999999999999E-2</v>
      </c>
      <c r="J14" s="2">
        <v>0.67229000000000005</v>
      </c>
      <c r="K14" s="2">
        <v>0.33789000000000002</v>
      </c>
      <c r="L14" s="2">
        <v>0.300543</v>
      </c>
      <c r="N14" s="2">
        <v>4.0094810000000001</v>
      </c>
      <c r="O14" s="2">
        <v>1.842279</v>
      </c>
      <c r="P14" s="2">
        <v>1.3685290000000001</v>
      </c>
      <c r="R14" s="2">
        <v>6.6050789999999999</v>
      </c>
      <c r="S14" s="2">
        <v>3.2837000000000001</v>
      </c>
      <c r="T14" s="2">
        <v>3.0231270000000001</v>
      </c>
    </row>
    <row r="15" spans="2:20">
      <c r="B15" s="2">
        <v>4.9379999999999997E-3</v>
      </c>
      <c r="C15" s="2">
        <v>3.0539999999999999E-3</v>
      </c>
      <c r="D15" s="2">
        <v>2.7950000000000002E-3</v>
      </c>
      <c r="F15" s="2">
        <v>8.4168999999999994E-2</v>
      </c>
      <c r="G15" s="2">
        <v>3.9537000000000003E-2</v>
      </c>
      <c r="H15" s="2">
        <v>3.5538E-2</v>
      </c>
      <c r="J15" s="2">
        <v>0.67364800000000002</v>
      </c>
      <c r="K15" s="2">
        <v>0.33148300000000003</v>
      </c>
      <c r="L15" s="2">
        <v>0.30116399999999999</v>
      </c>
      <c r="N15" s="2">
        <v>3.7787959999999998</v>
      </c>
      <c r="O15" s="2">
        <v>1.8295110000000001</v>
      </c>
      <c r="P15" s="2">
        <v>1.3697269999999999</v>
      </c>
      <c r="R15" s="2">
        <v>6.521998</v>
      </c>
      <c r="S15" s="2">
        <v>3.1907909999999999</v>
      </c>
      <c r="T15" s="2">
        <v>3.0292680000000001</v>
      </c>
    </row>
    <row r="16" spans="2:20">
      <c r="B16" s="2">
        <v>4.8970000000000003E-3</v>
      </c>
      <c r="C16" s="2">
        <v>2.6489999999999999E-3</v>
      </c>
      <c r="D16" s="2">
        <v>2.2590000000000002E-3</v>
      </c>
      <c r="F16" s="2">
        <v>8.1184999999999993E-2</v>
      </c>
      <c r="G16" s="2">
        <v>3.9980000000000002E-2</v>
      </c>
      <c r="H16" s="2">
        <v>3.6158000000000003E-2</v>
      </c>
      <c r="J16" s="2">
        <v>0.71265800000000001</v>
      </c>
      <c r="K16" s="2">
        <v>0.32885900000000001</v>
      </c>
      <c r="L16" s="2">
        <v>0.30133799999999999</v>
      </c>
      <c r="N16" s="2">
        <v>3.977754</v>
      </c>
      <c r="O16" s="2">
        <v>1.8640060000000001</v>
      </c>
      <c r="P16" s="2">
        <v>1.367097</v>
      </c>
      <c r="R16" s="2">
        <v>6.5402259999999997</v>
      </c>
      <c r="S16" s="2">
        <v>3.1074250000000001</v>
      </c>
      <c r="T16" s="2">
        <v>3.0083479999999998</v>
      </c>
    </row>
    <row r="17" spans="2:20">
      <c r="B17" s="2">
        <v>4.9389999999999998E-3</v>
      </c>
      <c r="C17" s="2">
        <v>2.6159999999999998E-3</v>
      </c>
      <c r="D17" s="2">
        <v>2.2799999999999999E-3</v>
      </c>
      <c r="F17" s="2">
        <v>8.2877000000000006E-2</v>
      </c>
      <c r="G17" s="2">
        <v>3.9847E-2</v>
      </c>
      <c r="H17" s="2">
        <v>3.5205E-2</v>
      </c>
      <c r="J17" s="2">
        <v>0.72325399999999995</v>
      </c>
      <c r="K17" s="2">
        <v>0.34043299999999999</v>
      </c>
      <c r="L17" s="2">
        <v>0.30003200000000002</v>
      </c>
      <c r="N17" s="2">
        <v>4.0502840000000004</v>
      </c>
      <c r="O17" s="2">
        <v>1.848608</v>
      </c>
      <c r="P17" s="2">
        <v>1.367964</v>
      </c>
      <c r="R17" s="2">
        <v>6.5405069999999998</v>
      </c>
      <c r="S17" s="2">
        <v>3.0456829999999999</v>
      </c>
      <c r="T17" s="2">
        <v>3.042986</v>
      </c>
    </row>
    <row r="18" spans="2:20">
      <c r="B18" s="2">
        <v>4.8939999999999999E-3</v>
      </c>
      <c r="C18" s="2">
        <v>2.7560000000000002E-3</v>
      </c>
      <c r="D18" s="2">
        <v>2.673E-3</v>
      </c>
      <c r="F18" s="2">
        <v>8.2827999999999999E-2</v>
      </c>
      <c r="G18" s="2">
        <v>3.9712999999999998E-2</v>
      </c>
      <c r="H18" s="2">
        <v>3.6222999999999998E-2</v>
      </c>
      <c r="J18" s="2">
        <v>0.72500299999999995</v>
      </c>
      <c r="K18" s="2">
        <v>0.33551799999999998</v>
      </c>
      <c r="L18" s="2">
        <v>0.30190400000000001</v>
      </c>
      <c r="N18" s="2">
        <v>3.7588699999999999</v>
      </c>
      <c r="O18" s="2">
        <v>1.89046</v>
      </c>
      <c r="P18" s="2">
        <v>1.3724590000000001</v>
      </c>
      <c r="R18" s="2">
        <v>6.5866249999999997</v>
      </c>
      <c r="S18" s="2">
        <v>3.0752100000000002</v>
      </c>
      <c r="T18" s="2">
        <v>3.0328469999999998</v>
      </c>
    </row>
    <row r="19" spans="2:20">
      <c r="B19" s="2">
        <v>4.9280000000000001E-3</v>
      </c>
      <c r="C19" s="2">
        <v>2.6489999999999999E-3</v>
      </c>
      <c r="D19" s="2">
        <v>2.2729999999999998E-3</v>
      </c>
      <c r="F19" s="2">
        <v>8.3974999999999994E-2</v>
      </c>
      <c r="G19" s="2">
        <v>4.0089E-2</v>
      </c>
      <c r="H19" s="2">
        <v>3.6180999999999998E-2</v>
      </c>
      <c r="J19" s="2">
        <v>0.69063099999999999</v>
      </c>
      <c r="K19" s="2">
        <v>0.339453</v>
      </c>
      <c r="L19" s="2">
        <v>0.293265</v>
      </c>
      <c r="N19" s="2">
        <v>3.8146870000000002</v>
      </c>
      <c r="O19" s="2">
        <v>1.8239989999999999</v>
      </c>
      <c r="P19" s="2">
        <v>1.376045</v>
      </c>
      <c r="R19" s="2">
        <v>6.5015669999999997</v>
      </c>
      <c r="S19" s="2">
        <v>3.2475459999999998</v>
      </c>
      <c r="T19" s="2">
        <v>3.0292729999999999</v>
      </c>
    </row>
    <row r="20" spans="2:20">
      <c r="B20" s="2">
        <v>4.8979999999999996E-3</v>
      </c>
      <c r="C20" s="2">
        <v>2.6440000000000001E-3</v>
      </c>
      <c r="D20" s="2">
        <v>2.2560000000000002E-3</v>
      </c>
      <c r="F20" s="2">
        <v>8.1102999999999995E-2</v>
      </c>
      <c r="G20" s="2">
        <v>3.9841000000000001E-2</v>
      </c>
      <c r="H20" s="2">
        <v>3.5241000000000001E-2</v>
      </c>
      <c r="J20" s="2">
        <v>0.67831900000000001</v>
      </c>
      <c r="K20" s="2">
        <v>0.35131099999999998</v>
      </c>
      <c r="L20" s="2">
        <v>0.301041</v>
      </c>
      <c r="N20" s="2">
        <v>4.1232930000000003</v>
      </c>
      <c r="O20" s="2">
        <v>1.8482339999999999</v>
      </c>
      <c r="P20" s="2">
        <v>1.3660909999999999</v>
      </c>
      <c r="R20" s="2">
        <v>6.5977459999999999</v>
      </c>
      <c r="S20" s="2">
        <v>3.4079540000000001</v>
      </c>
      <c r="T20" s="2">
        <v>3.038208</v>
      </c>
    </row>
    <row r="21" spans="2:20">
      <c r="B21" s="2">
        <v>4.9150000000000001E-3</v>
      </c>
      <c r="C21" s="2">
        <v>2.624E-3</v>
      </c>
      <c r="D21" s="2">
        <v>2.2829999999999999E-3</v>
      </c>
      <c r="F21" s="2">
        <v>8.1201999999999996E-2</v>
      </c>
      <c r="G21" s="2">
        <v>3.9510000000000003E-2</v>
      </c>
      <c r="H21" s="2">
        <v>3.6339000000000003E-2</v>
      </c>
      <c r="J21" s="2">
        <v>0.70413899999999996</v>
      </c>
      <c r="K21" s="2">
        <v>0.32479400000000003</v>
      </c>
      <c r="L21" s="2">
        <v>0.30634299999999998</v>
      </c>
      <c r="N21" s="2">
        <v>3.7984990000000001</v>
      </c>
      <c r="O21" s="2">
        <v>1.8231759999999999</v>
      </c>
      <c r="P21" s="2">
        <v>1.3745560000000001</v>
      </c>
      <c r="R21" s="2">
        <v>6.502402</v>
      </c>
      <c r="S21" s="2">
        <v>3.0590079999999999</v>
      </c>
      <c r="T21" s="2">
        <v>3.0468169999999999</v>
      </c>
    </row>
    <row r="22" spans="2:20">
      <c r="B22" s="2">
        <v>4.9069999999999999E-3</v>
      </c>
      <c r="C22" s="2">
        <v>2.6259999999999999E-3</v>
      </c>
      <c r="D22" s="2">
        <v>2.307E-3</v>
      </c>
      <c r="F22" s="2">
        <v>8.1675999999999999E-2</v>
      </c>
      <c r="G22" s="2">
        <v>3.9710000000000002E-2</v>
      </c>
      <c r="H22" s="2">
        <v>3.5487999999999999E-2</v>
      </c>
      <c r="J22" s="2">
        <v>0.71482299999999999</v>
      </c>
      <c r="K22" s="2">
        <v>0.33048899999999998</v>
      </c>
      <c r="L22" s="2">
        <v>0.30203200000000002</v>
      </c>
      <c r="N22" s="2">
        <v>4.2481</v>
      </c>
      <c r="O22" s="2">
        <v>1.8485510000000001</v>
      </c>
      <c r="P22" s="2">
        <v>1.3595809999999999</v>
      </c>
      <c r="R22" s="2">
        <v>6.6020409999999998</v>
      </c>
      <c r="S22" s="2">
        <v>3.0631080000000002</v>
      </c>
      <c r="T22" s="2">
        <v>3.1634820000000001</v>
      </c>
    </row>
    <row r="23" spans="2:20">
      <c r="B23" s="2">
        <v>4.9040000000000004E-3</v>
      </c>
      <c r="C23" s="2">
        <v>2.787E-3</v>
      </c>
      <c r="D23" s="2">
        <v>2.598E-3</v>
      </c>
      <c r="F23" s="2">
        <v>8.2439999999999999E-2</v>
      </c>
      <c r="G23" s="2">
        <v>3.9815000000000003E-2</v>
      </c>
      <c r="H23" s="2">
        <v>3.6364E-2</v>
      </c>
      <c r="J23" s="2">
        <v>0.69619500000000001</v>
      </c>
      <c r="K23" s="2">
        <v>0.32955400000000001</v>
      </c>
      <c r="L23" s="2">
        <v>0.29986499999999999</v>
      </c>
      <c r="N23" s="2">
        <v>3.7852290000000002</v>
      </c>
      <c r="O23" s="2">
        <v>1.836546</v>
      </c>
      <c r="P23" s="2">
        <v>1.3663350000000001</v>
      </c>
      <c r="R23" s="2">
        <v>6.5786629999999997</v>
      </c>
      <c r="S23" s="2">
        <v>3.0527220000000002</v>
      </c>
      <c r="T23" s="2">
        <v>3.0056959999999999</v>
      </c>
    </row>
    <row r="24" spans="2:20">
      <c r="B24" s="2">
        <v>4.8910000000000004E-3</v>
      </c>
      <c r="C24" s="2">
        <v>2.6350000000000002E-3</v>
      </c>
      <c r="D24" s="2">
        <v>2.2569999999999999E-3</v>
      </c>
      <c r="F24" s="2">
        <v>8.7512999999999994E-2</v>
      </c>
      <c r="G24" s="2">
        <v>3.9666E-2</v>
      </c>
      <c r="H24" s="2">
        <v>3.6015999999999999E-2</v>
      </c>
      <c r="J24" s="2">
        <v>0.788273</v>
      </c>
      <c r="K24" s="2">
        <v>0.32716099999999998</v>
      </c>
      <c r="L24" s="2">
        <v>0.308446</v>
      </c>
      <c r="N24" s="2">
        <v>3.7739389999999999</v>
      </c>
      <c r="O24" s="2">
        <v>1.8394200000000001</v>
      </c>
      <c r="P24" s="2">
        <v>1.3704449999999999</v>
      </c>
      <c r="R24" s="2">
        <v>6.6145389999999997</v>
      </c>
      <c r="S24" s="2">
        <v>3.0621580000000002</v>
      </c>
      <c r="T24" s="2">
        <v>3.0186989999999998</v>
      </c>
    </row>
    <row r="25" spans="2:20">
      <c r="B25" s="2">
        <v>4.9280000000000001E-3</v>
      </c>
      <c r="C25" s="2">
        <v>2.6440000000000001E-3</v>
      </c>
      <c r="D25" s="2">
        <v>2.2729999999999998E-3</v>
      </c>
      <c r="F25" s="2">
        <v>8.1296999999999994E-2</v>
      </c>
      <c r="G25" s="2">
        <v>3.9815000000000003E-2</v>
      </c>
      <c r="H25" s="2">
        <v>3.5991000000000002E-2</v>
      </c>
      <c r="J25" s="2">
        <v>0.68782799999999999</v>
      </c>
      <c r="K25" s="2">
        <v>0.32969199999999999</v>
      </c>
      <c r="L25" s="2">
        <v>0.301095</v>
      </c>
      <c r="N25" s="2">
        <v>4.0058790000000002</v>
      </c>
      <c r="O25" s="2">
        <v>1.8270280000000001</v>
      </c>
      <c r="P25" s="2">
        <v>1.3632850000000001</v>
      </c>
      <c r="R25" s="2">
        <v>6.6032409999999997</v>
      </c>
      <c r="S25" s="2">
        <v>3.0602010000000002</v>
      </c>
      <c r="T25" s="2">
        <v>3.0419170000000002</v>
      </c>
    </row>
    <row r="26" spans="2:20">
      <c r="B26" s="2">
        <v>4.9020000000000001E-3</v>
      </c>
      <c r="C26" s="2">
        <v>2.98E-3</v>
      </c>
      <c r="D26" s="2">
        <v>3.026E-3</v>
      </c>
      <c r="F26" s="2">
        <v>8.9868000000000003E-2</v>
      </c>
      <c r="G26" s="2">
        <v>3.9931000000000001E-2</v>
      </c>
      <c r="H26" s="2">
        <v>3.6204E-2</v>
      </c>
      <c r="J26" s="2">
        <v>0.71191400000000005</v>
      </c>
      <c r="K26" s="2">
        <v>0.33540399999999998</v>
      </c>
      <c r="L26" s="2">
        <v>0.295794</v>
      </c>
      <c r="N26" s="2">
        <v>4.3060700000000001</v>
      </c>
      <c r="O26" s="2">
        <v>1.8382400000000001</v>
      </c>
      <c r="P26" s="2">
        <v>1.365218</v>
      </c>
      <c r="R26" s="2">
        <v>6.5477660000000002</v>
      </c>
      <c r="S26" s="2">
        <v>3.0959270000000001</v>
      </c>
      <c r="T26" s="2">
        <v>3.0207959999999998</v>
      </c>
    </row>
    <row r="27" spans="2:20">
      <c r="B27" s="2">
        <v>4.9500000000000004E-3</v>
      </c>
      <c r="C27" s="2">
        <v>2.6510000000000001E-3</v>
      </c>
      <c r="D27" s="2">
        <v>2.3370000000000001E-3</v>
      </c>
      <c r="F27" s="2">
        <v>8.3100999999999994E-2</v>
      </c>
      <c r="G27" s="2">
        <v>3.9731000000000002E-2</v>
      </c>
      <c r="H27" s="2">
        <v>3.6372000000000002E-2</v>
      </c>
      <c r="J27" s="2">
        <v>0.71222200000000002</v>
      </c>
      <c r="K27" s="2">
        <v>0.352215</v>
      </c>
      <c r="L27" s="2">
        <v>0.30407600000000001</v>
      </c>
      <c r="N27" s="2">
        <v>3.8200970000000001</v>
      </c>
      <c r="O27" s="2">
        <v>1.8462449999999999</v>
      </c>
      <c r="P27" s="2">
        <v>1.368152</v>
      </c>
      <c r="R27" s="2">
        <v>7.4695600000000004</v>
      </c>
      <c r="S27" s="2">
        <v>3.047186</v>
      </c>
      <c r="T27" s="2">
        <v>3.0284300000000002</v>
      </c>
    </row>
    <row r="28" spans="2:20">
      <c r="B28" s="2">
        <v>4.9020000000000001E-3</v>
      </c>
      <c r="C28" s="2">
        <v>2.64E-3</v>
      </c>
      <c r="D28" s="2">
        <v>2.2529999999999998E-3</v>
      </c>
      <c r="F28" s="2">
        <v>8.2726999999999995E-2</v>
      </c>
      <c r="G28" s="2">
        <v>4.0207E-2</v>
      </c>
      <c r="H28" s="2">
        <v>3.6222999999999998E-2</v>
      </c>
      <c r="J28" s="2">
        <v>0.69082600000000005</v>
      </c>
      <c r="K28" s="2">
        <v>0.33838800000000002</v>
      </c>
      <c r="L28" s="2">
        <v>0.30450700000000003</v>
      </c>
      <c r="N28" s="2">
        <v>3.8956729999999999</v>
      </c>
      <c r="O28" s="2">
        <v>1.8405400000000001</v>
      </c>
      <c r="P28" s="2">
        <v>1.367208</v>
      </c>
      <c r="R28" s="2">
        <v>6.5771899999999999</v>
      </c>
      <c r="S28" s="2">
        <v>3.046767</v>
      </c>
      <c r="T28" s="2">
        <v>3.0191620000000001</v>
      </c>
    </row>
    <row r="29" spans="2:20">
      <c r="B29" s="2">
        <v>4.934E-3</v>
      </c>
      <c r="C29" s="2">
        <v>2.6949999999999999E-3</v>
      </c>
      <c r="D29" s="2">
        <v>2.8479999999999998E-3</v>
      </c>
      <c r="F29" s="2">
        <v>8.1503000000000006E-2</v>
      </c>
      <c r="G29" s="2">
        <v>3.9898000000000003E-2</v>
      </c>
      <c r="H29" s="2">
        <v>3.6441000000000001E-2</v>
      </c>
      <c r="J29" s="2">
        <v>0.70975900000000003</v>
      </c>
      <c r="K29" s="2">
        <v>0.34437699999999999</v>
      </c>
      <c r="L29" s="2">
        <v>0.30089500000000002</v>
      </c>
      <c r="N29" s="2">
        <v>3.7607300000000001</v>
      </c>
      <c r="O29" s="2">
        <v>1.8240130000000001</v>
      </c>
      <c r="P29" s="2">
        <v>1.3640099999999999</v>
      </c>
      <c r="R29" s="2">
        <v>6.6026210000000001</v>
      </c>
      <c r="S29" s="2">
        <v>3.078827</v>
      </c>
      <c r="T29" s="2">
        <v>3.006904</v>
      </c>
    </row>
    <row r="30" spans="2:20">
      <c r="B30" s="2">
        <v>4.8890000000000001E-3</v>
      </c>
      <c r="C30" s="2">
        <v>2.637E-3</v>
      </c>
      <c r="D30" s="2">
        <v>2.2950000000000002E-3</v>
      </c>
      <c r="F30" s="2">
        <v>8.3240999999999996E-2</v>
      </c>
      <c r="G30" s="2">
        <v>4.1112999999999997E-2</v>
      </c>
      <c r="H30" s="2">
        <v>3.6485999999999998E-2</v>
      </c>
      <c r="J30" s="2">
        <v>0.69624799999999998</v>
      </c>
      <c r="K30" s="2">
        <v>0.46191500000000002</v>
      </c>
      <c r="L30" s="2">
        <v>0.29573300000000002</v>
      </c>
      <c r="N30" s="2">
        <v>3.7785739999999999</v>
      </c>
      <c r="O30" s="2">
        <v>1.834994</v>
      </c>
      <c r="P30" s="2">
        <v>1.3737870000000001</v>
      </c>
      <c r="R30" s="2">
        <v>6.4897220000000004</v>
      </c>
      <c r="S30" s="2">
        <v>3.0769000000000002</v>
      </c>
      <c r="T30" s="2">
        <v>3.0327289999999998</v>
      </c>
    </row>
    <row r="31" spans="2:20">
      <c r="B31" s="2">
        <v>4.934E-3</v>
      </c>
      <c r="C31" s="2">
        <v>2.6340000000000001E-3</v>
      </c>
      <c r="D31" s="2">
        <v>2.2420000000000001E-3</v>
      </c>
      <c r="F31" s="2">
        <v>8.6596000000000006E-2</v>
      </c>
      <c r="G31" s="2">
        <v>3.9867E-2</v>
      </c>
      <c r="H31" s="2">
        <v>3.5460999999999999E-2</v>
      </c>
      <c r="J31" s="2">
        <v>0.68200300000000003</v>
      </c>
      <c r="K31" s="2">
        <v>0.33809899999999998</v>
      </c>
      <c r="L31" s="2">
        <v>0.30312600000000001</v>
      </c>
      <c r="N31" s="2">
        <v>4.3760079999999997</v>
      </c>
      <c r="O31" s="2">
        <v>1.80792</v>
      </c>
      <c r="P31" s="2">
        <v>1.522823</v>
      </c>
      <c r="R31" s="2">
        <v>6.5033000000000003</v>
      </c>
      <c r="S31" s="2">
        <v>3.0424639999999998</v>
      </c>
      <c r="T31" s="2">
        <v>3.0064790000000001</v>
      </c>
    </row>
    <row r="32" spans="2:20">
      <c r="B32" s="2">
        <v>4.8799999999999998E-3</v>
      </c>
      <c r="C32" s="2">
        <v>2.624E-3</v>
      </c>
      <c r="D32" s="2">
        <v>3.0959999999999998E-3</v>
      </c>
      <c r="F32" s="2">
        <v>8.3506999999999998E-2</v>
      </c>
      <c r="G32" s="2">
        <v>4.0107999999999998E-2</v>
      </c>
      <c r="H32" s="2">
        <v>3.6131000000000003E-2</v>
      </c>
      <c r="J32" s="2">
        <v>0.689886</v>
      </c>
      <c r="K32" s="2">
        <v>0.33380700000000002</v>
      </c>
      <c r="L32" s="2">
        <v>0.30504900000000001</v>
      </c>
      <c r="N32" s="2">
        <v>3.7839360000000002</v>
      </c>
      <c r="O32" s="2">
        <v>1.809232</v>
      </c>
      <c r="P32" s="2">
        <v>1.372209</v>
      </c>
      <c r="R32" s="2">
        <v>6.5659390000000002</v>
      </c>
      <c r="S32" s="2">
        <v>3.05145</v>
      </c>
      <c r="T32" s="2">
        <v>3.0329139999999999</v>
      </c>
    </row>
    <row r="33" spans="2:20">
      <c r="B33" s="2">
        <v>4.934E-3</v>
      </c>
      <c r="C33" s="2">
        <v>2.624E-3</v>
      </c>
      <c r="D33" s="2">
        <v>2.3059999999999999E-3</v>
      </c>
      <c r="F33" s="2">
        <v>8.3354999999999999E-2</v>
      </c>
      <c r="G33" s="2">
        <v>4.0111000000000001E-2</v>
      </c>
      <c r="H33" s="2">
        <v>3.5619999999999999E-2</v>
      </c>
      <c r="J33" s="2">
        <v>0.69203199999999998</v>
      </c>
      <c r="K33" s="2">
        <v>0.33236399999999999</v>
      </c>
      <c r="L33" s="2">
        <v>0.30613099999999999</v>
      </c>
      <c r="N33" s="2">
        <v>4.3360300000000001</v>
      </c>
      <c r="O33" s="2">
        <v>2.3806790000000002</v>
      </c>
      <c r="P33" s="2">
        <v>1.365343</v>
      </c>
      <c r="R33" s="2">
        <v>6.5609400000000004</v>
      </c>
      <c r="S33" s="2">
        <v>3.2357860000000001</v>
      </c>
      <c r="T33" s="2">
        <v>3.0216660000000002</v>
      </c>
    </row>
    <row r="34" spans="2:20">
      <c r="B34" s="3">
        <f>AVERAGE(B4:B33)</f>
        <v>4.9486E-3</v>
      </c>
      <c r="C34" s="3">
        <f t="shared" ref="C34:D34" si="0">AVERAGE(C4:C33)</f>
        <v>2.701566666666667E-3</v>
      </c>
      <c r="D34" s="3">
        <f t="shared" si="0"/>
        <v>2.461433333333333E-3</v>
      </c>
      <c r="F34" s="3">
        <f>AVERAGE(F4:F33)</f>
        <v>8.288813333333335E-2</v>
      </c>
      <c r="G34" s="3">
        <f t="shared" ref="G34:H34" si="1">AVERAGE(G4:G33)</f>
        <v>4.0318466666666677E-2</v>
      </c>
      <c r="H34" s="3">
        <f t="shared" si="1"/>
        <v>3.5972899999999995E-2</v>
      </c>
      <c r="J34" s="3">
        <f>AVERAGE(J4:J33)</f>
        <v>0.69906556666666686</v>
      </c>
      <c r="K34" s="3">
        <f t="shared" ref="K34:L34" si="2">AVERAGE(K4:K33)</f>
        <v>0.33917023333333324</v>
      </c>
      <c r="L34" s="3">
        <f t="shared" si="2"/>
        <v>0.30126730000000002</v>
      </c>
      <c r="N34" s="3">
        <f>AVERAGE(N4:N33)</f>
        <v>3.9558847333333338</v>
      </c>
      <c r="O34" s="3">
        <f t="shared" ref="O34:P34" si="3">AVERAGE(O4:O33)</f>
        <v>1.8545175333333335</v>
      </c>
      <c r="P34" s="3">
        <f t="shared" si="3"/>
        <v>1.3730980666666668</v>
      </c>
      <c r="R34" s="3">
        <f>AVERAGE(R4:R33)</f>
        <v>6.5893692666666661</v>
      </c>
      <c r="S34" s="3">
        <f t="shared" ref="S34:T34" si="4">AVERAGE(S4:S33)</f>
        <v>3.1059579333333338</v>
      </c>
      <c r="T34" s="3">
        <f t="shared" si="4"/>
        <v>3.0285102333333338</v>
      </c>
    </row>
    <row r="37" spans="2:20">
      <c r="B37" s="10">
        <v>1250</v>
      </c>
      <c r="C37" s="10"/>
      <c r="D37" s="10"/>
      <c r="F37" s="10">
        <v>1500</v>
      </c>
      <c r="G37" s="10"/>
      <c r="H37" s="10"/>
      <c r="J37" s="11">
        <v>2000</v>
      </c>
      <c r="K37" s="12"/>
      <c r="L37" s="13"/>
      <c r="N37" s="11">
        <v>2500</v>
      </c>
      <c r="O37" s="12"/>
      <c r="P37" s="13"/>
      <c r="R37" s="10">
        <v>3000</v>
      </c>
      <c r="S37" s="10"/>
      <c r="T37" s="10"/>
    </row>
    <row r="38" spans="2:20">
      <c r="B38" s="1" t="s">
        <v>3</v>
      </c>
      <c r="C38" s="1" t="s">
        <v>1</v>
      </c>
      <c r="D38" s="1" t="s">
        <v>7</v>
      </c>
      <c r="F38" s="1" t="s">
        <v>3</v>
      </c>
      <c r="G38" s="1" t="s">
        <v>1</v>
      </c>
      <c r="H38" s="1" t="s">
        <v>7</v>
      </c>
      <c r="J38" s="1" t="s">
        <v>3</v>
      </c>
      <c r="K38" s="1" t="s">
        <v>1</v>
      </c>
      <c r="L38" s="1" t="s">
        <v>7</v>
      </c>
      <c r="N38" s="1" t="s">
        <v>3</v>
      </c>
      <c r="O38" s="1" t="s">
        <v>1</v>
      </c>
      <c r="P38" s="1" t="s">
        <v>7</v>
      </c>
      <c r="R38" s="1" t="s">
        <v>3</v>
      </c>
      <c r="S38" s="1" t="s">
        <v>1</v>
      </c>
      <c r="T38" s="1" t="s">
        <v>7</v>
      </c>
    </row>
    <row r="39" spans="2:20">
      <c r="B39" s="2">
        <v>18.888788000000002</v>
      </c>
      <c r="C39" s="2">
        <v>9.0411649999999995</v>
      </c>
      <c r="D39" s="2">
        <v>7.0428129999999998</v>
      </c>
      <c r="F39" s="2">
        <v>27.757480000000001</v>
      </c>
      <c r="G39" s="2">
        <v>13.203265999999999</v>
      </c>
      <c r="H39" s="2">
        <v>12.728894</v>
      </c>
      <c r="J39" s="2">
        <v>68.063907</v>
      </c>
      <c r="K39" s="2">
        <v>32.307476999999999</v>
      </c>
      <c r="L39" s="2">
        <v>32.809930000000001</v>
      </c>
      <c r="N39" s="2">
        <v>152.80241599999999</v>
      </c>
      <c r="O39" s="2">
        <v>72.548992999999996</v>
      </c>
      <c r="P39" s="2">
        <v>70.838335999999998</v>
      </c>
      <c r="R39" s="2">
        <v>254.85026300000001</v>
      </c>
      <c r="S39" s="2">
        <v>119.352892</v>
      </c>
      <c r="T39" s="2">
        <v>121.291286</v>
      </c>
    </row>
    <row r="40" spans="2:20">
      <c r="B40" s="2">
        <v>18.894984000000001</v>
      </c>
      <c r="C40" s="2">
        <v>9.0409120000000005</v>
      </c>
      <c r="D40" s="2">
        <v>6.9710359999999998</v>
      </c>
      <c r="F40" s="2">
        <v>27.905192</v>
      </c>
      <c r="G40" s="2">
        <v>13.199731</v>
      </c>
      <c r="H40" s="2">
        <v>12.938294000000001</v>
      </c>
      <c r="J40" s="2">
        <v>68.398657999999998</v>
      </c>
      <c r="K40" s="2">
        <v>32.219310999999998</v>
      </c>
      <c r="L40" s="2">
        <v>32.321582999999997</v>
      </c>
      <c r="N40" s="2">
        <v>152.23418599999999</v>
      </c>
      <c r="O40" s="2">
        <v>73.526598000000007</v>
      </c>
      <c r="P40" s="2">
        <v>71.893167000000005</v>
      </c>
      <c r="R40" s="2">
        <v>254.312747</v>
      </c>
      <c r="S40" s="2">
        <v>123.37177699999999</v>
      </c>
      <c r="T40" s="2">
        <v>122.08394199999999</v>
      </c>
    </row>
    <row r="41" spans="2:20">
      <c r="B41" s="2">
        <v>19.060448000000001</v>
      </c>
      <c r="C41" s="2">
        <v>9.0674119999999991</v>
      </c>
      <c r="D41" s="2">
        <v>7.0224330000000004</v>
      </c>
      <c r="F41" s="2">
        <v>27.700172999999999</v>
      </c>
      <c r="G41" s="2">
        <v>13.553583</v>
      </c>
      <c r="H41" s="2">
        <v>12.940013</v>
      </c>
      <c r="J41" s="2">
        <v>68.276888999999997</v>
      </c>
      <c r="K41" s="2">
        <v>32.336678999999997</v>
      </c>
      <c r="L41" s="2">
        <v>32.511729000000003</v>
      </c>
      <c r="N41" s="2">
        <v>150.74938800000001</v>
      </c>
      <c r="O41" s="2">
        <v>73.409796</v>
      </c>
      <c r="P41" s="2">
        <v>70.096556000000007</v>
      </c>
      <c r="R41" s="2">
        <v>254.04409999999999</v>
      </c>
      <c r="S41" s="2">
        <v>122.667756</v>
      </c>
      <c r="T41" s="2">
        <v>122.59750200000001</v>
      </c>
    </row>
    <row r="42" spans="2:20">
      <c r="B42" s="2">
        <v>19.109470000000002</v>
      </c>
      <c r="C42" s="2">
        <v>9.0023680000000006</v>
      </c>
      <c r="D42" s="2">
        <v>7.1620720000000002</v>
      </c>
      <c r="F42" s="2">
        <v>27.861734999999999</v>
      </c>
      <c r="G42" s="2">
        <v>13.284957</v>
      </c>
      <c r="H42" s="2">
        <v>12.974917</v>
      </c>
      <c r="J42" s="2">
        <v>68.162998000000002</v>
      </c>
      <c r="K42" s="2">
        <v>32.374653000000002</v>
      </c>
      <c r="L42" s="2">
        <v>32.109625000000001</v>
      </c>
      <c r="N42" s="2">
        <v>150.75881200000001</v>
      </c>
      <c r="O42" s="2">
        <v>71.948189999999997</v>
      </c>
      <c r="P42" s="2">
        <v>72.027152000000001</v>
      </c>
      <c r="R42" s="2">
        <v>254.44017600000001</v>
      </c>
      <c r="S42" s="2">
        <v>123.412147</v>
      </c>
      <c r="T42" s="2">
        <v>122.214499</v>
      </c>
    </row>
    <row r="43" spans="2:20">
      <c r="B43" s="2">
        <v>18.876947999999999</v>
      </c>
      <c r="C43" s="2">
        <v>9.0890640000000005</v>
      </c>
      <c r="D43" s="2">
        <v>7.1644310000000004</v>
      </c>
      <c r="F43" s="2">
        <v>27.92315</v>
      </c>
      <c r="G43" s="2">
        <v>13.410209999999999</v>
      </c>
      <c r="H43" s="2">
        <v>13.383895000000001</v>
      </c>
      <c r="J43" s="2">
        <v>68.532684000000003</v>
      </c>
      <c r="K43" s="2">
        <v>32.132669999999997</v>
      </c>
      <c r="L43" s="2">
        <v>33.086858999999997</v>
      </c>
      <c r="N43" s="2">
        <v>152.06143</v>
      </c>
      <c r="O43" s="2">
        <v>71.633196999999996</v>
      </c>
      <c r="P43" s="2">
        <v>70.363685000000004</v>
      </c>
      <c r="R43" s="2">
        <v>253.75412499999999</v>
      </c>
      <c r="S43" s="2">
        <v>122.15725</v>
      </c>
      <c r="T43" s="2">
        <v>122.027067</v>
      </c>
    </row>
    <row r="44" spans="2:20">
      <c r="B44" s="2">
        <v>18.901555999999999</v>
      </c>
      <c r="C44" s="2">
        <v>8.9685600000000001</v>
      </c>
      <c r="D44" s="2">
        <v>7.0236299999999998</v>
      </c>
      <c r="F44" s="2">
        <v>28.16356</v>
      </c>
      <c r="G44" s="2">
        <v>13.400726000000001</v>
      </c>
      <c r="H44" s="2">
        <v>12.710176000000001</v>
      </c>
      <c r="J44" s="2">
        <v>68.190509000000006</v>
      </c>
      <c r="K44" s="2">
        <v>32.527197000000001</v>
      </c>
      <c r="L44" s="2">
        <v>32.666894999999997</v>
      </c>
      <c r="N44" s="2">
        <v>151.113507</v>
      </c>
      <c r="O44" s="2">
        <v>71.684961000000001</v>
      </c>
      <c r="P44" s="2">
        <v>69.698375999999996</v>
      </c>
      <c r="R44" s="2">
        <v>253.63561000000001</v>
      </c>
      <c r="S44" s="2">
        <v>122.25536</v>
      </c>
      <c r="T44" s="2">
        <v>123.30847799999999</v>
      </c>
    </row>
    <row r="45" spans="2:20">
      <c r="B45" s="2">
        <v>18.974634000000002</v>
      </c>
      <c r="C45" s="2">
        <v>9.1459779999999995</v>
      </c>
      <c r="D45" s="2">
        <v>7.129969</v>
      </c>
      <c r="F45" s="2">
        <v>27.831695</v>
      </c>
      <c r="G45" s="2">
        <v>13.220776000000001</v>
      </c>
      <c r="H45" s="2">
        <v>12.776026</v>
      </c>
      <c r="J45" s="2">
        <v>68.183853999999997</v>
      </c>
      <c r="K45" s="2">
        <v>32.328941999999998</v>
      </c>
      <c r="L45" s="2">
        <v>32.912489000000001</v>
      </c>
      <c r="N45" s="2">
        <v>151.22367199999999</v>
      </c>
      <c r="O45" s="2">
        <v>71.722408000000001</v>
      </c>
      <c r="P45" s="2">
        <v>69.782983999999999</v>
      </c>
      <c r="R45" s="2">
        <v>254.64085499999999</v>
      </c>
      <c r="S45" s="2">
        <v>123.164457</v>
      </c>
      <c r="T45" s="2">
        <v>122.487557</v>
      </c>
    </row>
    <row r="46" spans="2:20">
      <c r="B46" s="2">
        <v>19.027926000000001</v>
      </c>
      <c r="C46" s="2">
        <v>9.053725</v>
      </c>
      <c r="D46" s="2">
        <v>7.1289340000000001</v>
      </c>
      <c r="F46" s="2">
        <v>28.045655</v>
      </c>
      <c r="G46" s="2">
        <v>13.208643</v>
      </c>
      <c r="H46" s="2">
        <v>12.994090999999999</v>
      </c>
      <c r="J46" s="2">
        <v>68.243883999999994</v>
      </c>
      <c r="K46" s="2">
        <v>32.408839999999998</v>
      </c>
      <c r="L46" s="2">
        <v>33.045285999999997</v>
      </c>
      <c r="N46" s="2">
        <v>151.82307700000001</v>
      </c>
      <c r="O46" s="2">
        <v>72.244530999999995</v>
      </c>
      <c r="P46" s="2">
        <v>70.312055000000001</v>
      </c>
      <c r="R46" s="2">
        <v>254.551591</v>
      </c>
      <c r="S46" s="2">
        <v>122.188689</v>
      </c>
      <c r="T46" s="2">
        <v>124.301772</v>
      </c>
    </row>
    <row r="47" spans="2:20">
      <c r="B47" s="2">
        <v>18.947192000000001</v>
      </c>
      <c r="C47" s="2">
        <v>9.0443110000000004</v>
      </c>
      <c r="D47" s="2">
        <v>7.0221770000000001</v>
      </c>
      <c r="F47" s="2">
        <v>27.901539</v>
      </c>
      <c r="G47" s="2">
        <v>13.211805</v>
      </c>
      <c r="H47" s="2">
        <v>13.069805000000001</v>
      </c>
      <c r="J47" s="2">
        <v>68.043456000000006</v>
      </c>
      <c r="K47" s="2">
        <v>31.817188000000002</v>
      </c>
      <c r="L47" s="2">
        <v>33.103825999999998</v>
      </c>
      <c r="N47" s="2">
        <v>152.25437299999999</v>
      </c>
      <c r="O47" s="2">
        <v>72.291067999999996</v>
      </c>
      <c r="P47" s="2">
        <v>71.807259999999999</v>
      </c>
      <c r="R47" s="2">
        <v>254.70534799999999</v>
      </c>
      <c r="S47" s="2">
        <v>122.38840399999999</v>
      </c>
      <c r="T47" s="2">
        <v>122.645763</v>
      </c>
    </row>
    <row r="48" spans="2:20">
      <c r="B48" s="2">
        <v>18.970008</v>
      </c>
      <c r="C48" s="2">
        <v>9.1114449999999998</v>
      </c>
      <c r="D48" s="2">
        <v>7.1426629999999998</v>
      </c>
      <c r="F48" s="2">
        <v>27.725042999999999</v>
      </c>
      <c r="G48" s="2">
        <v>13.054173</v>
      </c>
      <c r="H48" s="2">
        <v>12.913558</v>
      </c>
      <c r="J48" s="2">
        <v>67.850344000000007</v>
      </c>
      <c r="K48" s="2">
        <v>32.508231000000002</v>
      </c>
      <c r="L48" s="2">
        <v>32.885533000000002</v>
      </c>
      <c r="N48" s="2">
        <v>150.77134899999999</v>
      </c>
      <c r="O48" s="2">
        <v>71.964887000000004</v>
      </c>
      <c r="P48" s="2">
        <v>70.065966000000003</v>
      </c>
      <c r="R48" s="2">
        <v>254.30877000000001</v>
      </c>
      <c r="S48" s="2">
        <v>123.237838</v>
      </c>
      <c r="T48" s="2">
        <v>123.553364</v>
      </c>
    </row>
    <row r="49" spans="2:20">
      <c r="B49" s="2">
        <v>18.841808</v>
      </c>
      <c r="C49" s="2">
        <v>9.0837330000000005</v>
      </c>
      <c r="D49" s="2">
        <v>7.0274989999999997</v>
      </c>
      <c r="F49" s="2">
        <v>28.032983999999999</v>
      </c>
      <c r="G49" s="2">
        <v>13.098751999999999</v>
      </c>
      <c r="H49" s="2">
        <v>12.845233</v>
      </c>
      <c r="J49" s="2">
        <v>68.310980999999998</v>
      </c>
      <c r="K49" s="2">
        <v>32.061182000000002</v>
      </c>
      <c r="L49" s="2">
        <v>33.351965</v>
      </c>
      <c r="N49" s="2">
        <v>151.707234</v>
      </c>
      <c r="O49" s="2">
        <v>71.790985000000006</v>
      </c>
      <c r="P49" s="2">
        <v>68.978429000000006</v>
      </c>
      <c r="R49" s="2">
        <v>254.80331699999999</v>
      </c>
      <c r="S49" s="2">
        <v>122.71127300000001</v>
      </c>
      <c r="T49" s="2">
        <v>123.476336</v>
      </c>
    </row>
    <row r="50" spans="2:20">
      <c r="B50" s="2">
        <v>18.853814</v>
      </c>
      <c r="C50" s="2">
        <v>9.0278989999999997</v>
      </c>
      <c r="D50" s="2">
        <v>6.967352</v>
      </c>
      <c r="F50" s="2">
        <v>27.765792000000001</v>
      </c>
      <c r="G50" s="2">
        <v>13.246352</v>
      </c>
      <c r="H50" s="2">
        <v>12.819117</v>
      </c>
      <c r="J50" s="2">
        <v>68.149248999999998</v>
      </c>
      <c r="K50" s="2">
        <v>32.358488999999999</v>
      </c>
      <c r="L50" s="2">
        <v>32.753461999999999</v>
      </c>
      <c r="N50" s="2">
        <v>151.632283</v>
      </c>
      <c r="O50" s="2">
        <v>71.733446999999998</v>
      </c>
      <c r="P50" s="2">
        <v>69.500298999999998</v>
      </c>
      <c r="R50" s="2">
        <v>252.942936</v>
      </c>
      <c r="S50" s="2">
        <v>122.252065</v>
      </c>
      <c r="T50" s="2">
        <v>124.01131700000001</v>
      </c>
    </row>
    <row r="51" spans="2:20">
      <c r="B51" s="2">
        <v>18.878715</v>
      </c>
      <c r="C51" s="2">
        <v>9.0523109999999996</v>
      </c>
      <c r="D51" s="2">
        <v>7.2533640000000004</v>
      </c>
      <c r="F51" s="2">
        <v>27.698502999999999</v>
      </c>
      <c r="G51" s="2">
        <v>13.217817</v>
      </c>
      <c r="H51" s="2">
        <v>12.787798</v>
      </c>
      <c r="J51" s="2">
        <v>68.546836999999996</v>
      </c>
      <c r="K51" s="2">
        <v>32.547763000000003</v>
      </c>
      <c r="L51" s="2">
        <v>32.935715999999999</v>
      </c>
      <c r="N51" s="2">
        <v>151.69076000000001</v>
      </c>
      <c r="O51" s="2">
        <v>71.849576999999996</v>
      </c>
      <c r="P51" s="2">
        <v>70.603205000000003</v>
      </c>
      <c r="R51" s="2">
        <v>253.327641</v>
      </c>
      <c r="S51" s="2">
        <v>124.861175</v>
      </c>
      <c r="T51" s="2">
        <v>123.36431899999999</v>
      </c>
    </row>
    <row r="52" spans="2:20">
      <c r="B52" s="2">
        <v>18.985139</v>
      </c>
      <c r="C52" s="2">
        <v>9.1605880000000006</v>
      </c>
      <c r="D52" s="2">
        <v>6.9017759999999999</v>
      </c>
      <c r="F52" s="2">
        <v>28.079587</v>
      </c>
      <c r="G52" s="2">
        <v>13.200628</v>
      </c>
      <c r="H52" s="2">
        <v>13.261502</v>
      </c>
      <c r="J52" s="2">
        <v>68.126180000000005</v>
      </c>
      <c r="K52" s="2">
        <v>31.999911999999998</v>
      </c>
      <c r="L52" s="2">
        <v>33.083342999999999</v>
      </c>
      <c r="N52" s="2">
        <v>151.23022399999999</v>
      </c>
      <c r="O52" s="2">
        <v>71.892218</v>
      </c>
      <c r="P52" s="2">
        <v>71.066310999999999</v>
      </c>
      <c r="R52" s="2">
        <v>252.74992</v>
      </c>
      <c r="S52" s="2">
        <v>122.319794</v>
      </c>
      <c r="T52" s="2">
        <v>122.458264</v>
      </c>
    </row>
    <row r="53" spans="2:20">
      <c r="B53" s="2">
        <v>18.962924999999998</v>
      </c>
      <c r="C53" s="2">
        <v>9.1021230000000006</v>
      </c>
      <c r="D53" s="2">
        <v>7.0771579999999998</v>
      </c>
      <c r="F53" s="2">
        <v>27.951951999999999</v>
      </c>
      <c r="G53" s="2">
        <v>13.241396</v>
      </c>
      <c r="H53" s="2">
        <v>13.014658000000001</v>
      </c>
      <c r="J53" s="2">
        <v>67.987976000000003</v>
      </c>
      <c r="K53" s="2">
        <v>32.448542000000003</v>
      </c>
      <c r="L53" s="2">
        <v>33.095357999999997</v>
      </c>
      <c r="N53" s="2">
        <v>151.35524000000001</v>
      </c>
      <c r="O53" s="2">
        <v>71.830010000000001</v>
      </c>
      <c r="P53" s="2">
        <v>70.808464000000001</v>
      </c>
      <c r="R53" s="2">
        <v>253.80443500000001</v>
      </c>
      <c r="S53" s="2">
        <v>122.075097</v>
      </c>
      <c r="T53" s="2">
        <v>123.47609799999999</v>
      </c>
    </row>
    <row r="54" spans="2:20">
      <c r="B54" s="2">
        <v>18.946704</v>
      </c>
      <c r="C54" s="2">
        <v>9.0472239999999999</v>
      </c>
      <c r="D54" s="2">
        <v>6.9495290000000001</v>
      </c>
      <c r="F54" s="2">
        <v>27.804019</v>
      </c>
      <c r="G54" s="2">
        <v>13.411117000000001</v>
      </c>
      <c r="H54" s="2">
        <v>13.028947000000001</v>
      </c>
      <c r="J54" s="2">
        <v>67.755798999999996</v>
      </c>
      <c r="K54" s="2">
        <v>32.201338999999997</v>
      </c>
      <c r="L54" s="2">
        <v>32.773471999999998</v>
      </c>
      <c r="N54" s="2">
        <v>151.84396899999999</v>
      </c>
      <c r="O54" s="2">
        <v>71.687641999999997</v>
      </c>
      <c r="P54" s="2">
        <v>70.570279999999997</v>
      </c>
      <c r="R54" s="2">
        <v>254.35327899999999</v>
      </c>
      <c r="S54" s="2">
        <v>122.293218</v>
      </c>
      <c r="T54" s="2">
        <v>122.793351</v>
      </c>
    </row>
    <row r="55" spans="2:20">
      <c r="B55" s="2">
        <v>19.030701000000001</v>
      </c>
      <c r="C55" s="2">
        <v>9.0233810000000005</v>
      </c>
      <c r="D55" s="2">
        <v>6.951098</v>
      </c>
      <c r="F55" s="2">
        <v>27.883624000000001</v>
      </c>
      <c r="G55" s="2">
        <v>13.157548</v>
      </c>
      <c r="H55" s="2">
        <v>13.180011</v>
      </c>
      <c r="J55" s="2">
        <v>68.271092999999993</v>
      </c>
      <c r="K55" s="2">
        <v>32.216605000000001</v>
      </c>
      <c r="L55" s="2">
        <v>32.291853000000003</v>
      </c>
      <c r="N55" s="2">
        <v>151.45393200000001</v>
      </c>
      <c r="O55" s="2">
        <v>71.480661999999995</v>
      </c>
      <c r="P55" s="2">
        <v>70.592854000000003</v>
      </c>
      <c r="R55" s="2">
        <v>253.61001899999999</v>
      </c>
      <c r="S55" s="2">
        <v>123.02811699999999</v>
      </c>
      <c r="T55" s="2">
        <v>122.788192</v>
      </c>
    </row>
    <row r="56" spans="2:20">
      <c r="B56" s="2">
        <v>18.880413999999998</v>
      </c>
      <c r="C56" s="2">
        <v>9.0345220000000008</v>
      </c>
      <c r="D56" s="2">
        <v>7.0623860000000001</v>
      </c>
      <c r="F56" s="2">
        <v>27.995919000000001</v>
      </c>
      <c r="G56" s="2">
        <v>13.340172000000001</v>
      </c>
      <c r="H56" s="2">
        <v>12.927557</v>
      </c>
      <c r="J56" s="2">
        <v>68.715226000000001</v>
      </c>
      <c r="K56" s="2">
        <v>32.385455</v>
      </c>
      <c r="L56" s="2">
        <v>33.012853</v>
      </c>
      <c r="N56" s="2">
        <v>150.989249</v>
      </c>
      <c r="O56" s="2">
        <v>71.827099000000004</v>
      </c>
      <c r="P56" s="2">
        <v>69.868787999999995</v>
      </c>
      <c r="R56" s="2">
        <v>253.10391799999999</v>
      </c>
      <c r="S56" s="2">
        <v>123.06385400000001</v>
      </c>
      <c r="T56" s="2">
        <v>122.063936</v>
      </c>
    </row>
    <row r="57" spans="2:20">
      <c r="B57" s="2">
        <v>18.790277</v>
      </c>
      <c r="C57" s="2">
        <v>9.0483829999999994</v>
      </c>
      <c r="D57" s="2">
        <v>7.0892210000000002</v>
      </c>
      <c r="F57" s="2">
        <v>27.944922999999999</v>
      </c>
      <c r="G57" s="2">
        <v>13.237640000000001</v>
      </c>
      <c r="H57" s="2">
        <v>13.179712</v>
      </c>
      <c r="J57" s="2">
        <v>68.402880999999994</v>
      </c>
      <c r="K57" s="2">
        <v>32.703702999999997</v>
      </c>
      <c r="L57" s="2">
        <v>32.497664999999998</v>
      </c>
      <c r="N57" s="2">
        <v>151.65884</v>
      </c>
      <c r="O57" s="2">
        <v>71.328720000000004</v>
      </c>
      <c r="P57" s="2">
        <v>69.215474</v>
      </c>
      <c r="R57" s="2">
        <v>253.61228299999999</v>
      </c>
      <c r="S57" s="2">
        <v>123.03101100000001</v>
      </c>
      <c r="T57" s="2">
        <v>122.16597299999999</v>
      </c>
    </row>
    <row r="58" spans="2:20">
      <c r="B58" s="2">
        <v>18.881768999999998</v>
      </c>
      <c r="C58" s="2">
        <v>9.1682079999999999</v>
      </c>
      <c r="D58" s="2">
        <v>6.8062670000000001</v>
      </c>
      <c r="F58" s="2">
        <v>27.698588000000001</v>
      </c>
      <c r="G58" s="2">
        <v>13.134342999999999</v>
      </c>
      <c r="H58" s="2">
        <v>12.683407000000001</v>
      </c>
      <c r="J58" s="2">
        <v>68.402068</v>
      </c>
      <c r="K58" s="2">
        <v>32.299964000000003</v>
      </c>
      <c r="L58" s="2">
        <v>33.024344999999997</v>
      </c>
      <c r="N58" s="2">
        <v>150.74708699999999</v>
      </c>
      <c r="O58" s="2">
        <v>71.623963000000003</v>
      </c>
      <c r="P58" s="2">
        <v>71.683828000000005</v>
      </c>
      <c r="R58" s="2">
        <v>252.87721999999999</v>
      </c>
      <c r="S58" s="2">
        <v>122.817199</v>
      </c>
      <c r="T58" s="2">
        <v>124.165672</v>
      </c>
    </row>
    <row r="59" spans="2:20">
      <c r="B59" s="2">
        <v>18.923024000000002</v>
      </c>
      <c r="C59" s="2">
        <v>9.0366590000000002</v>
      </c>
      <c r="D59" s="2">
        <v>7.120501</v>
      </c>
      <c r="F59" s="2">
        <v>28.231176999999999</v>
      </c>
      <c r="G59" s="2">
        <v>13.145170999999999</v>
      </c>
      <c r="H59" s="2">
        <v>12.853104999999999</v>
      </c>
      <c r="J59" s="2">
        <v>68.200261999999995</v>
      </c>
      <c r="K59" s="2">
        <v>32.482058000000002</v>
      </c>
      <c r="L59" s="2">
        <v>32.043472999999999</v>
      </c>
      <c r="N59" s="2">
        <v>152.36169699999999</v>
      </c>
      <c r="O59" s="2">
        <v>71.446123</v>
      </c>
      <c r="P59" s="2">
        <v>70.848478999999998</v>
      </c>
      <c r="R59" s="2">
        <v>253.478217</v>
      </c>
      <c r="S59" s="2">
        <v>122.54207</v>
      </c>
      <c r="T59" s="2">
        <v>123.245344</v>
      </c>
    </row>
    <row r="60" spans="2:20">
      <c r="B60" s="2">
        <v>18.887633000000001</v>
      </c>
      <c r="C60" s="2">
        <v>8.9931260000000002</v>
      </c>
      <c r="D60" s="2">
        <v>6.9988840000000003</v>
      </c>
      <c r="F60" s="2">
        <v>27.796825999999999</v>
      </c>
      <c r="G60" s="2">
        <v>13.101155</v>
      </c>
      <c r="H60" s="2">
        <v>12.916833</v>
      </c>
      <c r="J60" s="2">
        <v>68.021311999999995</v>
      </c>
      <c r="K60" s="2">
        <v>32.565556000000001</v>
      </c>
      <c r="L60" s="2">
        <v>32.289211999999999</v>
      </c>
      <c r="N60" s="2">
        <v>150.619642</v>
      </c>
      <c r="O60" s="2">
        <v>71.423074999999997</v>
      </c>
      <c r="P60" s="2">
        <v>72.532213999999996</v>
      </c>
      <c r="R60" s="2">
        <v>253.69600800000001</v>
      </c>
      <c r="S60" s="2">
        <v>122.76781200000001</v>
      </c>
      <c r="T60" s="2">
        <v>123.03262100000001</v>
      </c>
    </row>
    <row r="61" spans="2:20">
      <c r="B61" s="2">
        <v>18.954885000000001</v>
      </c>
      <c r="C61" s="2">
        <v>9.0614670000000004</v>
      </c>
      <c r="D61" s="2">
        <v>6.9276989999999996</v>
      </c>
      <c r="F61" s="2">
        <v>27.708634</v>
      </c>
      <c r="G61" s="2">
        <v>13.114618</v>
      </c>
      <c r="H61" s="2">
        <v>13.0082</v>
      </c>
      <c r="J61" s="2">
        <v>67.650679999999994</v>
      </c>
      <c r="K61" s="2">
        <v>32.483915000000003</v>
      </c>
      <c r="L61" s="2">
        <v>32.973205999999998</v>
      </c>
      <c r="N61" s="2">
        <v>151.60938100000001</v>
      </c>
      <c r="O61" s="2">
        <v>71.584157000000005</v>
      </c>
      <c r="P61" s="2">
        <v>69.558942000000002</v>
      </c>
      <c r="R61" s="2">
        <v>252.49450200000001</v>
      </c>
      <c r="S61" s="2">
        <v>122.944608</v>
      </c>
      <c r="T61" s="2">
        <v>120.450625</v>
      </c>
    </row>
    <row r="62" spans="2:20">
      <c r="B62" s="2">
        <v>19.116406000000001</v>
      </c>
      <c r="C62" s="2">
        <v>9.0053439999999991</v>
      </c>
      <c r="D62" s="2">
        <v>6.8642099999999999</v>
      </c>
      <c r="F62" s="2">
        <v>27.990756999999999</v>
      </c>
      <c r="G62" s="2">
        <v>13.065284</v>
      </c>
      <c r="H62" s="2">
        <v>12.923287999999999</v>
      </c>
      <c r="J62" s="2">
        <v>68.223017999999996</v>
      </c>
      <c r="K62" s="2">
        <v>32.241166999999997</v>
      </c>
      <c r="L62" s="2">
        <v>32.879691999999999</v>
      </c>
      <c r="N62" s="2">
        <v>151.32739599999999</v>
      </c>
      <c r="O62" s="2">
        <v>71.745536000000001</v>
      </c>
      <c r="P62" s="2">
        <v>70.441917000000004</v>
      </c>
      <c r="R62" s="2">
        <v>253.939311</v>
      </c>
      <c r="S62" s="2">
        <v>122.992311</v>
      </c>
      <c r="T62" s="2">
        <v>124.34764300000001</v>
      </c>
    </row>
    <row r="63" spans="2:20">
      <c r="B63" s="2">
        <v>19.086652999999998</v>
      </c>
      <c r="C63" s="2">
        <v>9.0126259999999991</v>
      </c>
      <c r="D63" s="2">
        <v>7.1012719999999998</v>
      </c>
      <c r="F63" s="2">
        <v>28.007318999999999</v>
      </c>
      <c r="G63" s="2">
        <v>13.314425999999999</v>
      </c>
      <c r="H63" s="2">
        <v>12.935067999999999</v>
      </c>
      <c r="J63" s="2">
        <v>68.144648000000004</v>
      </c>
      <c r="K63" s="2">
        <v>32.625430000000001</v>
      </c>
      <c r="L63" s="2">
        <v>32.985968</v>
      </c>
      <c r="N63" s="2">
        <v>151.848761</v>
      </c>
      <c r="O63" s="2">
        <v>71.800021000000001</v>
      </c>
      <c r="P63" s="2">
        <v>70.790800000000004</v>
      </c>
      <c r="R63" s="2">
        <v>253.898642</v>
      </c>
      <c r="S63" s="2">
        <v>122.775552</v>
      </c>
      <c r="T63" s="2">
        <v>123.319247</v>
      </c>
    </row>
    <row r="64" spans="2:20">
      <c r="B64" s="2">
        <v>18.905737999999999</v>
      </c>
      <c r="C64" s="2">
        <v>8.9913000000000007</v>
      </c>
      <c r="D64" s="2">
        <v>7.0988119999999997</v>
      </c>
      <c r="F64" s="2">
        <v>27.945981</v>
      </c>
      <c r="G64" s="2">
        <v>13.080484</v>
      </c>
      <c r="H64" s="2">
        <v>12.899938000000001</v>
      </c>
      <c r="J64" s="2">
        <v>68.234499999999997</v>
      </c>
      <c r="K64" s="2">
        <v>32.585819999999998</v>
      </c>
      <c r="L64" s="2">
        <v>32.181077999999999</v>
      </c>
      <c r="N64" s="2">
        <v>151.54117400000001</v>
      </c>
      <c r="O64" s="2">
        <v>71.555560999999997</v>
      </c>
      <c r="P64" s="2">
        <v>72.493658999999994</v>
      </c>
      <c r="R64" s="2">
        <v>253.76182399999999</v>
      </c>
      <c r="S64" s="2">
        <v>122.839761</v>
      </c>
      <c r="T64" s="2">
        <v>121.931319</v>
      </c>
    </row>
    <row r="65" spans="2:20">
      <c r="B65" s="2">
        <v>18.884226999999999</v>
      </c>
      <c r="C65" s="2">
        <v>9.2201939999999993</v>
      </c>
      <c r="D65" s="2">
        <v>7.0912829999999998</v>
      </c>
      <c r="F65" s="2">
        <v>27.834378999999998</v>
      </c>
      <c r="G65" s="2">
        <v>13.198316999999999</v>
      </c>
      <c r="H65" s="2">
        <v>12.891120000000001</v>
      </c>
      <c r="J65" s="2">
        <v>68.155010000000004</v>
      </c>
      <c r="K65" s="2">
        <v>32.354075000000002</v>
      </c>
      <c r="L65" s="2">
        <v>32.681812999999998</v>
      </c>
      <c r="N65" s="2">
        <v>151.755709</v>
      </c>
      <c r="O65" s="2">
        <v>71.449630999999997</v>
      </c>
      <c r="P65" s="2">
        <v>70.809662000000003</v>
      </c>
      <c r="R65" s="2">
        <v>253.452472</v>
      </c>
      <c r="S65" s="2">
        <v>122.308843</v>
      </c>
      <c r="T65" s="2">
        <v>122.858604</v>
      </c>
    </row>
    <row r="66" spans="2:20">
      <c r="B66" s="2">
        <v>18.800053999999999</v>
      </c>
      <c r="C66" s="2">
        <v>9.0474510000000006</v>
      </c>
      <c r="D66" s="2">
        <v>7.0541369999999999</v>
      </c>
      <c r="F66" s="2">
        <v>27.970321999999999</v>
      </c>
      <c r="G66" s="2">
        <v>13.096401</v>
      </c>
      <c r="H66" s="2">
        <v>12.967561999999999</v>
      </c>
      <c r="J66" s="2">
        <v>68.470712000000006</v>
      </c>
      <c r="K66" s="2">
        <v>32.42653</v>
      </c>
      <c r="L66" s="2">
        <v>32.521647999999999</v>
      </c>
      <c r="N66" s="2">
        <v>151.222657</v>
      </c>
      <c r="O66" s="2">
        <v>71.257456000000005</v>
      </c>
      <c r="P66" s="2">
        <v>69.935603</v>
      </c>
      <c r="R66" s="2">
        <v>253.46219500000001</v>
      </c>
      <c r="S66" s="2">
        <v>123.087355</v>
      </c>
      <c r="T66" s="2">
        <v>120.89012200000001</v>
      </c>
    </row>
    <row r="67" spans="2:20">
      <c r="B67" s="2">
        <v>18.958058999999999</v>
      </c>
      <c r="C67" s="2">
        <v>9.0388660000000005</v>
      </c>
      <c r="D67" s="2">
        <v>7.0931170000000003</v>
      </c>
      <c r="F67" s="2">
        <v>27.972389</v>
      </c>
      <c r="G67" s="2">
        <v>13.214447</v>
      </c>
      <c r="H67" s="2">
        <v>12.621477000000001</v>
      </c>
      <c r="J67" s="2">
        <v>67.739787000000007</v>
      </c>
      <c r="K67" s="2">
        <v>32.391558000000003</v>
      </c>
      <c r="L67" s="2">
        <v>32.697051000000002</v>
      </c>
      <c r="N67" s="2">
        <v>151.88129000000001</v>
      </c>
      <c r="O67" s="2">
        <v>72.134604999999993</v>
      </c>
      <c r="P67" s="2">
        <v>69.804158000000001</v>
      </c>
      <c r="R67" s="2">
        <v>256.39630699999998</v>
      </c>
      <c r="S67" s="2">
        <v>122.631828</v>
      </c>
      <c r="T67" s="2">
        <v>122.414759</v>
      </c>
    </row>
    <row r="68" spans="2:20">
      <c r="B68" s="2">
        <v>18.958919999999999</v>
      </c>
      <c r="C68" s="2">
        <v>9.0387360000000001</v>
      </c>
      <c r="D68" s="2">
        <v>7.5663530000000003</v>
      </c>
      <c r="F68" s="2">
        <v>27.917005</v>
      </c>
      <c r="G68" s="2">
        <v>13.483949000000001</v>
      </c>
      <c r="H68" s="2">
        <v>12.858324</v>
      </c>
      <c r="J68" s="2">
        <v>67.976771999999997</v>
      </c>
      <c r="K68" s="2">
        <v>32.680169999999997</v>
      </c>
      <c r="L68" s="2">
        <v>32.018788000000001</v>
      </c>
      <c r="N68" s="2">
        <v>151.97855999999999</v>
      </c>
      <c r="O68" s="2">
        <v>71.336555000000004</v>
      </c>
      <c r="P68" s="2">
        <v>71.162122999999994</v>
      </c>
      <c r="R68" s="2">
        <v>254.64665199999999</v>
      </c>
      <c r="S68" s="2">
        <v>122.901005</v>
      </c>
      <c r="T68" s="2">
        <v>121.53825500000001</v>
      </c>
    </row>
    <row r="69" spans="2:20">
      <c r="B69" s="3">
        <f>AVERAGE(B39:B68)</f>
        <v>18.939327300000002</v>
      </c>
      <c r="C69" s="3">
        <f t="shared" ref="C69:D69" si="5">AVERAGE(C39:C68)</f>
        <v>9.0586360333333342</v>
      </c>
      <c r="D69" s="3">
        <f t="shared" si="5"/>
        <v>7.0604025333333329</v>
      </c>
      <c r="F69" s="3">
        <f>AVERAGE(F39:F68)</f>
        <v>27.901530066666666</v>
      </c>
      <c r="G69" s="3">
        <f t="shared" ref="G69:H69" si="6">AVERAGE(G39:G68)</f>
        <v>13.228262900000001</v>
      </c>
      <c r="H69" s="3">
        <f t="shared" si="6"/>
        <v>12.934417533333335</v>
      </c>
      <c r="J69" s="3">
        <f>AVERAGE(J39:J68)</f>
        <v>68.181072466666663</v>
      </c>
      <c r="K69" s="3">
        <f t="shared" ref="K69:L69" si="7">AVERAGE(K39:K68)</f>
        <v>32.367347366666671</v>
      </c>
      <c r="L69" s="3">
        <f t="shared" si="7"/>
        <v>32.718190533333328</v>
      </c>
      <c r="N69" s="3">
        <f>AVERAGE(N39:N68)</f>
        <v>151.54157649999999</v>
      </c>
      <c r="O69" s="3">
        <f t="shared" ref="O69:P69" si="8">AVERAGE(O39:O68)</f>
        <v>71.858389066666646</v>
      </c>
      <c r="P69" s="3">
        <f t="shared" si="8"/>
        <v>70.605034200000006</v>
      </c>
      <c r="R69" s="3">
        <f>AVERAGE(R39:R68)</f>
        <v>253.92182276666668</v>
      </c>
      <c r="S69" s="3">
        <f t="shared" ref="S69:T69" si="9">AVERAGE(S39:S68)</f>
        <v>122.6813506</v>
      </c>
      <c r="T69" s="3">
        <f t="shared" si="9"/>
        <v>122.71010756666666</v>
      </c>
    </row>
    <row r="72" spans="2:20">
      <c r="B72" s="10">
        <v>3500</v>
      </c>
      <c r="C72" s="10"/>
      <c r="D72" s="10"/>
      <c r="F72" s="10">
        <v>4000</v>
      </c>
      <c r="G72" s="10"/>
      <c r="H72" s="10"/>
    </row>
    <row r="73" spans="2:20">
      <c r="B73" s="1" t="s">
        <v>3</v>
      </c>
      <c r="C73" s="1" t="s">
        <v>1</v>
      </c>
      <c r="D73" s="1" t="s">
        <v>7</v>
      </c>
      <c r="F73" s="1" t="s">
        <v>3</v>
      </c>
      <c r="G73" s="1" t="s">
        <v>1</v>
      </c>
      <c r="H73" s="1" t="s">
        <v>7</v>
      </c>
    </row>
    <row r="74" spans="2:20">
      <c r="B74" s="2">
        <v>445.399385</v>
      </c>
      <c r="C74" s="2">
        <v>214.720517</v>
      </c>
      <c r="D74" s="2">
        <v>212.08216300000001</v>
      </c>
      <c r="F74" s="2">
        <v>648.74973699999998</v>
      </c>
      <c r="G74" s="2">
        <v>315.59141499999998</v>
      </c>
      <c r="H74" s="2">
        <v>324.298495</v>
      </c>
      <c r="L74" s="5"/>
      <c r="M74" s="10" t="s">
        <v>8</v>
      </c>
      <c r="N74" s="10"/>
      <c r="O74" s="10"/>
      <c r="R74" s="10" t="s">
        <v>9</v>
      </c>
      <c r="S74" s="10"/>
    </row>
    <row r="75" spans="2:20" ht="16.5">
      <c r="B75" s="2">
        <v>443.80853300000001</v>
      </c>
      <c r="C75" s="2">
        <v>214.727442</v>
      </c>
      <c r="D75" s="2">
        <v>210.59826000000001</v>
      </c>
      <c r="F75" s="2">
        <v>649.34561099999996</v>
      </c>
      <c r="G75" s="2">
        <v>310.850707</v>
      </c>
      <c r="H75" s="2">
        <v>318.12243799999999</v>
      </c>
      <c r="L75" s="5"/>
      <c r="M75" s="1" t="s">
        <v>0</v>
      </c>
      <c r="N75" s="1" t="s">
        <v>1</v>
      </c>
      <c r="O75" s="1" t="s">
        <v>2</v>
      </c>
      <c r="R75" s="6">
        <v>2</v>
      </c>
      <c r="S75" s="1">
        <v>4</v>
      </c>
    </row>
    <row r="76" spans="2:20">
      <c r="B76" s="2">
        <v>450.061216</v>
      </c>
      <c r="C76" s="2">
        <v>214.30200600000001</v>
      </c>
      <c r="D76" s="2">
        <v>209.28286600000001</v>
      </c>
      <c r="F76" s="2">
        <v>652.76343899999995</v>
      </c>
      <c r="G76" s="2">
        <v>311.97187300000002</v>
      </c>
      <c r="H76" s="2">
        <v>325.79817400000002</v>
      </c>
      <c r="L76" s="1">
        <v>100</v>
      </c>
      <c r="M76" s="2">
        <f>B34</f>
        <v>4.9486E-3</v>
      </c>
      <c r="N76" s="2">
        <f>C34</f>
        <v>2.701566666666667E-3</v>
      </c>
      <c r="O76" s="2">
        <f>D34</f>
        <v>2.461433333333333E-3</v>
      </c>
      <c r="Q76" s="1">
        <v>100</v>
      </c>
      <c r="R76" s="2">
        <f>M76/N76</f>
        <v>1.8317519464014704</v>
      </c>
      <c r="S76" s="2">
        <f>N76/O76</f>
        <v>1.0975583332204817</v>
      </c>
    </row>
    <row r="77" spans="2:20">
      <c r="B77" s="2">
        <v>443.41987</v>
      </c>
      <c r="C77" s="2">
        <v>214.59864300000001</v>
      </c>
      <c r="D77" s="2">
        <v>209.777356</v>
      </c>
      <c r="F77" s="2">
        <v>658.52106300000003</v>
      </c>
      <c r="G77" s="2">
        <v>316.46056499999997</v>
      </c>
      <c r="H77" s="2">
        <v>324.71478000000002</v>
      </c>
      <c r="L77" s="1">
        <v>250</v>
      </c>
      <c r="M77" s="2">
        <f>F34</f>
        <v>8.288813333333335E-2</v>
      </c>
      <c r="N77" s="2">
        <f>G34</f>
        <v>4.0318466666666677E-2</v>
      </c>
      <c r="O77" s="2">
        <f>H34</f>
        <v>3.5972899999999995E-2</v>
      </c>
      <c r="Q77" s="1">
        <v>250</v>
      </c>
      <c r="R77" s="2">
        <f t="shared" ref="R77:R87" si="10">M77/N77</f>
        <v>2.0558354567055295</v>
      </c>
      <c r="S77" s="2">
        <f t="shared" ref="S77:S87" si="11">N77/O77</f>
        <v>1.1208011215850455</v>
      </c>
    </row>
    <row r="78" spans="2:20">
      <c r="B78" s="2">
        <v>442.57207799999998</v>
      </c>
      <c r="C78" s="2">
        <v>214.59597600000001</v>
      </c>
      <c r="D78" s="2">
        <v>209.40971400000001</v>
      </c>
      <c r="F78" s="2">
        <v>654.93339600000002</v>
      </c>
      <c r="G78" s="2">
        <v>324.59432800000002</v>
      </c>
      <c r="H78" s="2">
        <v>322.20612199999999</v>
      </c>
      <c r="L78" s="1">
        <v>500</v>
      </c>
      <c r="M78" s="2">
        <f>J34</f>
        <v>0.69906556666666686</v>
      </c>
      <c r="N78" s="2">
        <f>K34</f>
        <v>0.33917023333333324</v>
      </c>
      <c r="O78" s="2">
        <f>L34</f>
        <v>0.30126730000000002</v>
      </c>
      <c r="Q78" s="1">
        <v>500</v>
      </c>
      <c r="R78" s="2">
        <f t="shared" si="10"/>
        <v>2.0611053033643785</v>
      </c>
      <c r="S78" s="2">
        <f t="shared" si="11"/>
        <v>1.1258116408031447</v>
      </c>
    </row>
    <row r="79" spans="2:20">
      <c r="B79" s="2">
        <v>443.23064599999998</v>
      </c>
      <c r="C79" s="2">
        <v>214.80627999999999</v>
      </c>
      <c r="D79" s="2">
        <v>209.84201999999999</v>
      </c>
      <c r="F79" s="2">
        <v>651.58185900000001</v>
      </c>
      <c r="G79" s="2">
        <v>320.25218699999999</v>
      </c>
      <c r="H79" s="2">
        <v>314.18642699999998</v>
      </c>
      <c r="L79" s="1">
        <v>750</v>
      </c>
      <c r="M79" s="2">
        <f>N34</f>
        <v>3.9558847333333338</v>
      </c>
      <c r="N79" s="2">
        <f>O34</f>
        <v>1.8545175333333335</v>
      </c>
      <c r="O79" s="2">
        <f>P34</f>
        <v>1.3730980666666668</v>
      </c>
      <c r="Q79" s="1">
        <v>750</v>
      </c>
      <c r="R79" s="2">
        <f t="shared" si="10"/>
        <v>2.1331072164213922</v>
      </c>
      <c r="S79" s="2">
        <f t="shared" si="11"/>
        <v>1.3506082182719554</v>
      </c>
    </row>
    <row r="80" spans="2:20">
      <c r="B80" s="2">
        <v>442.78956099999999</v>
      </c>
      <c r="C80" s="2">
        <v>214.42944499999999</v>
      </c>
      <c r="D80" s="2">
        <v>210.61424400000001</v>
      </c>
      <c r="F80" s="2">
        <v>658.70810500000005</v>
      </c>
      <c r="G80" s="2">
        <v>321.89490899999998</v>
      </c>
      <c r="H80" s="2">
        <v>331.72873900000002</v>
      </c>
      <c r="L80" s="1">
        <v>1000</v>
      </c>
      <c r="M80" s="2">
        <f>R34</f>
        <v>6.5893692666666661</v>
      </c>
      <c r="N80" s="2">
        <f>S34</f>
        <v>3.1059579333333338</v>
      </c>
      <c r="O80" s="2">
        <f>T34</f>
        <v>3.0285102333333338</v>
      </c>
      <c r="Q80" s="1">
        <v>1000</v>
      </c>
      <c r="R80" s="2">
        <f t="shared" si="10"/>
        <v>2.1215255995418176</v>
      </c>
      <c r="S80" s="2">
        <f t="shared" si="11"/>
        <v>1.0255728704983629</v>
      </c>
    </row>
    <row r="81" spans="2:19">
      <c r="B81" s="2">
        <v>1665.091426</v>
      </c>
      <c r="C81" s="2">
        <v>214.61842100000001</v>
      </c>
      <c r="D81" s="2">
        <v>211.767458</v>
      </c>
      <c r="F81" s="2">
        <v>658.93185700000004</v>
      </c>
      <c r="G81" s="2">
        <v>324.68409200000002</v>
      </c>
      <c r="H81" s="2">
        <v>330.98206099999999</v>
      </c>
      <c r="L81" s="1">
        <v>1250</v>
      </c>
      <c r="M81" s="2">
        <f>B69</f>
        <v>18.939327300000002</v>
      </c>
      <c r="N81" s="2">
        <f>C69</f>
        <v>9.0586360333333342</v>
      </c>
      <c r="O81" s="2">
        <f>D69</f>
        <v>7.0604025333333329</v>
      </c>
      <c r="Q81" s="1">
        <v>1250</v>
      </c>
      <c r="R81" s="2">
        <f t="shared" si="10"/>
        <v>2.0907482351988085</v>
      </c>
      <c r="S81" s="2">
        <f t="shared" si="11"/>
        <v>1.2830197698454173</v>
      </c>
    </row>
    <row r="82" spans="2:19">
      <c r="B82" s="2">
        <v>443.00299699999999</v>
      </c>
      <c r="C82" s="2">
        <v>214.72012899999999</v>
      </c>
      <c r="D82" s="2">
        <v>212.14658700000001</v>
      </c>
      <c r="F82" s="2">
        <v>647.54371000000003</v>
      </c>
      <c r="G82" s="2">
        <v>319.15682399999997</v>
      </c>
      <c r="H82" s="2">
        <v>333.47310099999999</v>
      </c>
      <c r="L82" s="1">
        <v>1500</v>
      </c>
      <c r="M82" s="2">
        <f>F69</f>
        <v>27.901530066666666</v>
      </c>
      <c r="N82" s="2">
        <f>G69</f>
        <v>13.228262900000001</v>
      </c>
      <c r="O82" s="2">
        <f>H69</f>
        <v>12.934417533333335</v>
      </c>
      <c r="Q82" s="1">
        <v>1500</v>
      </c>
      <c r="R82" s="2">
        <f t="shared" si="10"/>
        <v>2.1092361315760262</v>
      </c>
      <c r="S82" s="2">
        <f t="shared" si="11"/>
        <v>1.0227180981214961</v>
      </c>
    </row>
    <row r="83" spans="2:19">
      <c r="B83" s="2">
        <v>443.24076100000002</v>
      </c>
      <c r="C83" s="2">
        <v>214.54859400000001</v>
      </c>
      <c r="D83" s="2">
        <v>210.67249000000001</v>
      </c>
      <c r="F83" s="2">
        <v>649.03538600000002</v>
      </c>
      <c r="G83" s="2">
        <v>317.44900000000001</v>
      </c>
      <c r="H83" s="2">
        <v>324.13724200000001</v>
      </c>
      <c r="L83" s="1">
        <v>2000</v>
      </c>
      <c r="M83" s="2">
        <f>J69</f>
        <v>68.181072466666663</v>
      </c>
      <c r="N83" s="2">
        <f>K69</f>
        <v>32.367347366666671</v>
      </c>
      <c r="O83" s="2">
        <f>L69</f>
        <v>32.718190533333328</v>
      </c>
      <c r="Q83" s="1">
        <v>2000</v>
      </c>
      <c r="R83" s="2">
        <f t="shared" si="10"/>
        <v>2.1064769903536349</v>
      </c>
      <c r="S83" s="2">
        <f t="shared" si="11"/>
        <v>0.98927681632304154</v>
      </c>
    </row>
    <row r="84" spans="2:19">
      <c r="B84" s="2">
        <v>443.19664799999998</v>
      </c>
      <c r="C84" s="2">
        <v>217.43713299999999</v>
      </c>
      <c r="D84" s="2">
        <v>210.24808100000001</v>
      </c>
      <c r="F84" s="2">
        <v>659.04934200000002</v>
      </c>
      <c r="G84" s="2">
        <v>322.572946</v>
      </c>
      <c r="H84" s="2">
        <v>320.30692399999998</v>
      </c>
      <c r="L84" s="1">
        <v>2500</v>
      </c>
      <c r="M84" s="2">
        <f>N69</f>
        <v>151.54157649999999</v>
      </c>
      <c r="N84" s="2">
        <f>O69</f>
        <v>71.858389066666646</v>
      </c>
      <c r="O84" s="2">
        <f>P69</f>
        <v>70.605034200000006</v>
      </c>
      <c r="Q84" s="1">
        <v>2500</v>
      </c>
      <c r="R84" s="2">
        <f t="shared" si="10"/>
        <v>2.1088919257486727</v>
      </c>
      <c r="S84" s="2">
        <f t="shared" si="11"/>
        <v>1.0177516359968939</v>
      </c>
    </row>
    <row r="85" spans="2:19">
      <c r="B85" s="2">
        <v>442.88095900000002</v>
      </c>
      <c r="C85" s="2">
        <v>214.782082</v>
      </c>
      <c r="D85" s="2">
        <v>208.950332</v>
      </c>
      <c r="F85" s="2">
        <v>646.56253600000002</v>
      </c>
      <c r="G85" s="2">
        <v>318.15221000000003</v>
      </c>
      <c r="H85" s="2">
        <v>320.39393100000001</v>
      </c>
      <c r="L85" s="1">
        <v>3000</v>
      </c>
      <c r="M85" s="2">
        <f>R69</f>
        <v>253.92182276666668</v>
      </c>
      <c r="N85" s="2">
        <f>S69</f>
        <v>122.6813506</v>
      </c>
      <c r="O85" s="2">
        <f>T69</f>
        <v>122.71010756666666</v>
      </c>
      <c r="Q85" s="1">
        <v>3000</v>
      </c>
      <c r="R85" s="2">
        <f t="shared" si="10"/>
        <v>2.0697670960158687</v>
      </c>
      <c r="S85" s="2">
        <f t="shared" si="11"/>
        <v>0.9997656511982842</v>
      </c>
    </row>
    <row r="86" spans="2:19">
      <c r="B86" s="2">
        <v>442.14810299999999</v>
      </c>
      <c r="C86" s="2">
        <v>214.46763200000001</v>
      </c>
      <c r="D86" s="2">
        <v>209.097443</v>
      </c>
      <c r="F86" s="2">
        <v>650.05756299999996</v>
      </c>
      <c r="G86" s="2">
        <v>318.48273999999998</v>
      </c>
      <c r="H86" s="2">
        <v>328.92669000000001</v>
      </c>
      <c r="L86" s="1">
        <v>3500</v>
      </c>
      <c r="M86" s="2">
        <f>B104</f>
        <v>484.75896413333328</v>
      </c>
      <c r="N86" s="2">
        <f>C104</f>
        <v>215.60801303333335</v>
      </c>
      <c r="O86" s="2">
        <f>D104</f>
        <v>209.76917236666668</v>
      </c>
      <c r="Q86" s="1">
        <v>3500</v>
      </c>
      <c r="R86" s="2">
        <f t="shared" si="10"/>
        <v>2.2483346389282328</v>
      </c>
      <c r="S86" s="2">
        <f t="shared" si="11"/>
        <v>1.0278345983863666</v>
      </c>
    </row>
    <row r="87" spans="2:19">
      <c r="B87" s="2">
        <v>448.82014099999998</v>
      </c>
      <c r="C87" s="2">
        <v>214.06313</v>
      </c>
      <c r="D87" s="2">
        <v>206.331671</v>
      </c>
      <c r="F87" s="2">
        <v>649.77274599999998</v>
      </c>
      <c r="G87" s="2">
        <v>318.51740799999999</v>
      </c>
      <c r="H87" s="2">
        <v>330.36300399999999</v>
      </c>
      <c r="L87" s="1">
        <v>4000</v>
      </c>
      <c r="M87" s="2">
        <f>F104</f>
        <v>652.66168623333328</v>
      </c>
      <c r="N87" s="2">
        <f>G104</f>
        <v>318.88821896666667</v>
      </c>
      <c r="O87" s="2">
        <f>H104</f>
        <v>325.76985023333339</v>
      </c>
      <c r="Q87" s="1">
        <v>4000</v>
      </c>
      <c r="R87" s="2">
        <f t="shared" si="10"/>
        <v>2.0466785770519667</v>
      </c>
      <c r="S87" s="2">
        <f t="shared" si="11"/>
        <v>0.97887578834647304</v>
      </c>
    </row>
    <row r="88" spans="2:19">
      <c r="B88" s="2">
        <v>444.00824999999998</v>
      </c>
      <c r="C88" s="2">
        <v>214.80453900000001</v>
      </c>
      <c r="D88" s="2">
        <v>209.48905099999999</v>
      </c>
      <c r="F88" s="2">
        <v>649.48485600000004</v>
      </c>
      <c r="G88" s="2">
        <v>323.21316899999999</v>
      </c>
      <c r="H88" s="2">
        <v>327.212198</v>
      </c>
    </row>
    <row r="89" spans="2:19">
      <c r="B89" s="2">
        <v>443.830714</v>
      </c>
      <c r="C89" s="2">
        <v>213.85762</v>
      </c>
      <c r="D89" s="2">
        <v>209.791706</v>
      </c>
      <c r="F89" s="2">
        <v>648.44169799999997</v>
      </c>
      <c r="G89" s="2">
        <v>317.762269</v>
      </c>
      <c r="H89" s="2">
        <v>327.07920200000001</v>
      </c>
    </row>
    <row r="90" spans="2:19">
      <c r="B90" s="2">
        <v>444.41421800000001</v>
      </c>
      <c r="C90" s="2">
        <v>214.88771700000001</v>
      </c>
      <c r="D90" s="2">
        <v>209.492897</v>
      </c>
      <c r="F90" s="2">
        <v>647.24344399999995</v>
      </c>
      <c r="G90" s="2">
        <v>317.69737700000002</v>
      </c>
      <c r="H90" s="2">
        <v>333.62683299999998</v>
      </c>
    </row>
    <row r="91" spans="2:19">
      <c r="B91" s="2">
        <v>443.34899200000001</v>
      </c>
      <c r="C91" s="2">
        <v>214.715788</v>
      </c>
      <c r="D91" s="2">
        <v>210.56134299999999</v>
      </c>
      <c r="F91" s="2">
        <v>648.94921799999997</v>
      </c>
      <c r="G91" s="2">
        <v>316.94920400000001</v>
      </c>
      <c r="H91" s="2">
        <v>327.61944499999998</v>
      </c>
    </row>
    <row r="92" spans="2:19">
      <c r="B92" s="2">
        <v>443.84544799999998</v>
      </c>
      <c r="C92" s="2">
        <v>214.268271</v>
      </c>
      <c r="D92" s="2">
        <v>207.15829299999999</v>
      </c>
      <c r="F92" s="2">
        <v>649.07786099999998</v>
      </c>
      <c r="G92" s="2">
        <v>318.44660699999997</v>
      </c>
      <c r="H92" s="2">
        <v>322.12730099999999</v>
      </c>
    </row>
    <row r="93" spans="2:19">
      <c r="B93" s="2">
        <v>448.60037599999998</v>
      </c>
      <c r="C93" s="2">
        <v>213.99016700000001</v>
      </c>
      <c r="D93" s="2">
        <v>211.58637400000001</v>
      </c>
      <c r="F93" s="2">
        <v>646.84396100000004</v>
      </c>
      <c r="G93" s="2">
        <v>325.17289699999998</v>
      </c>
      <c r="H93" s="2">
        <v>325.22534100000001</v>
      </c>
    </row>
    <row r="94" spans="2:19">
      <c r="B94" s="2">
        <v>442.94752399999999</v>
      </c>
      <c r="C94" s="2">
        <v>214.23290900000001</v>
      </c>
      <c r="D94" s="2">
        <v>209.58141800000001</v>
      </c>
      <c r="F94" s="2">
        <v>661.51492099999996</v>
      </c>
      <c r="G94" s="2">
        <v>318.97705500000001</v>
      </c>
      <c r="H94" s="2">
        <v>333.24652600000002</v>
      </c>
    </row>
    <row r="95" spans="2:19">
      <c r="B95" s="2">
        <v>443.50791700000002</v>
      </c>
      <c r="C95" s="2">
        <v>214.00022799999999</v>
      </c>
      <c r="D95" s="2">
        <v>210.072374</v>
      </c>
      <c r="F95" s="2">
        <v>656.09401300000002</v>
      </c>
      <c r="G95" s="2">
        <v>320.59842099999997</v>
      </c>
      <c r="H95" s="2">
        <v>321.73456700000003</v>
      </c>
    </row>
    <row r="96" spans="2:19">
      <c r="B96" s="2">
        <v>442.37060500000001</v>
      </c>
      <c r="C96" s="2">
        <v>215.04473400000001</v>
      </c>
      <c r="D96" s="2">
        <v>208.53103200000001</v>
      </c>
      <c r="F96" s="2">
        <v>648.05481699999996</v>
      </c>
      <c r="G96" s="2">
        <v>323.77901100000003</v>
      </c>
      <c r="H96" s="2">
        <v>323.60116299999999</v>
      </c>
    </row>
    <row r="97" spans="2:8">
      <c r="B97" s="2">
        <v>444.04447599999997</v>
      </c>
      <c r="C97" s="2">
        <v>214.431996</v>
      </c>
      <c r="D97" s="2">
        <v>213.642382</v>
      </c>
      <c r="F97" s="2">
        <v>664.96489199999996</v>
      </c>
      <c r="G97" s="2">
        <v>320.08393699999999</v>
      </c>
      <c r="H97" s="2">
        <v>327.89012200000002</v>
      </c>
    </row>
    <row r="98" spans="2:8">
      <c r="B98" s="2">
        <v>444.58547399999998</v>
      </c>
      <c r="C98" s="2">
        <v>217.783039</v>
      </c>
      <c r="D98" s="2">
        <v>207.04648</v>
      </c>
      <c r="F98" s="2">
        <v>647.60497699999996</v>
      </c>
      <c r="G98" s="2">
        <v>326.52284400000002</v>
      </c>
      <c r="H98" s="2">
        <v>315.87150400000002</v>
      </c>
    </row>
    <row r="99" spans="2:8">
      <c r="B99" s="2">
        <v>444.06498599999998</v>
      </c>
      <c r="C99" s="2">
        <v>216.65302</v>
      </c>
      <c r="D99" s="2">
        <v>209.11420899999999</v>
      </c>
      <c r="F99" s="2">
        <v>648.28282400000001</v>
      </c>
      <c r="G99" s="2">
        <v>318.15128299999998</v>
      </c>
      <c r="H99" s="2">
        <v>323.30542800000001</v>
      </c>
    </row>
    <row r="100" spans="2:8">
      <c r="B100" s="2">
        <v>443.43049600000001</v>
      </c>
      <c r="C100" s="2">
        <v>233.488337</v>
      </c>
      <c r="D100" s="2">
        <v>208.349548</v>
      </c>
      <c r="F100" s="2">
        <v>660.34558800000002</v>
      </c>
      <c r="G100" s="2">
        <v>309.90553899999998</v>
      </c>
      <c r="H100" s="2">
        <v>337.84842600000002</v>
      </c>
    </row>
    <row r="101" spans="2:8">
      <c r="B101" s="2">
        <v>444.02454299999999</v>
      </c>
      <c r="C101" s="2">
        <v>221.288926</v>
      </c>
      <c r="D101" s="2">
        <v>206.676064</v>
      </c>
      <c r="F101" s="2">
        <v>661.58184400000005</v>
      </c>
      <c r="G101" s="2">
        <v>314.21058399999998</v>
      </c>
      <c r="H101" s="2">
        <v>325.941508</v>
      </c>
    </row>
    <row r="102" spans="2:8">
      <c r="B102" s="2">
        <v>442.43838699999998</v>
      </c>
      <c r="C102" s="2">
        <v>214.64497900000001</v>
      </c>
      <c r="D102" s="2">
        <v>211.38534000000001</v>
      </c>
      <c r="F102" s="2">
        <v>654.47157300000003</v>
      </c>
      <c r="G102" s="2">
        <v>323.14212300000003</v>
      </c>
      <c r="H102" s="2">
        <v>326.75755199999998</v>
      </c>
    </row>
    <row r="103" spans="2:8">
      <c r="B103" s="2">
        <v>443.64419400000003</v>
      </c>
      <c r="C103" s="2">
        <v>213.330691</v>
      </c>
      <c r="D103" s="2">
        <v>209.77597499999999</v>
      </c>
      <c r="F103" s="2">
        <v>651.33775000000003</v>
      </c>
      <c r="G103" s="2">
        <v>311.40304500000002</v>
      </c>
      <c r="H103" s="2">
        <v>324.37026300000002</v>
      </c>
    </row>
    <row r="104" spans="2:8">
      <c r="B104" s="3">
        <f>AVERAGE(B74:B103)</f>
        <v>484.75896413333328</v>
      </c>
      <c r="C104" s="3">
        <f t="shared" ref="C104:D104" si="12">AVERAGE(C74:C103)</f>
        <v>215.60801303333335</v>
      </c>
      <c r="D104" s="3">
        <f t="shared" si="12"/>
        <v>209.76917236666668</v>
      </c>
      <c r="F104" s="3">
        <f>AVERAGE(F74:F103)</f>
        <v>652.66168623333328</v>
      </c>
      <c r="G104" s="3">
        <f t="shared" ref="G104:H104" si="13">AVERAGE(G74:G103)</f>
        <v>318.88821896666667</v>
      </c>
      <c r="H104" s="3">
        <f t="shared" si="13"/>
        <v>325.76985023333339</v>
      </c>
    </row>
  </sheetData>
  <sheetProtection algorithmName="SHA-512" hashValue="NWwjWe7y3e8U2Gkdrj1nsQwuGRs5CRQCA+SFWPHnlj/ez9ARW1zHlXstoH53fPQf7018RvIrJaRk7KNyMXNfTw==" saltValue="QmvPp5spbxbUZEfNFE6MAw==" spinCount="100000" sheet="1" formatCells="0" formatColumns="0" formatRows="0" insertColumns="0" insertRows="0" insertHyperlinks="0" deleteColumns="0" deleteRows="0" sort="0" autoFilter="0" pivotTables="0"/>
  <mergeCells count="14">
    <mergeCell ref="B72:D72"/>
    <mergeCell ref="F72:H72"/>
    <mergeCell ref="M74:O74"/>
    <mergeCell ref="R74:S74"/>
    <mergeCell ref="B2:D2"/>
    <mergeCell ref="F2:H2"/>
    <mergeCell ref="J2:L2"/>
    <mergeCell ref="N2:P2"/>
    <mergeCell ref="R2:T2"/>
    <mergeCell ref="B37:D37"/>
    <mergeCell ref="F37:H37"/>
    <mergeCell ref="J37:L37"/>
    <mergeCell ref="N37:P37"/>
    <mergeCell ref="R37:T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04"/>
  <sheetViews>
    <sheetView topLeftCell="A59" zoomScale="70" zoomScaleNormal="70" workbookViewId="0">
      <selection activeCell="L103" sqref="L103"/>
    </sheetView>
  </sheetViews>
  <sheetFormatPr baseColWidth="10" defaultRowHeight="14.25"/>
  <sheetData>
    <row r="2" spans="2:25">
      <c r="B2" s="10">
        <v>100</v>
      </c>
      <c r="C2" s="10"/>
      <c r="D2" s="10"/>
      <c r="E2" s="10"/>
      <c r="G2" s="10">
        <v>250</v>
      </c>
      <c r="H2" s="10"/>
      <c r="I2" s="10"/>
      <c r="J2" s="10"/>
      <c r="L2" s="10">
        <v>500</v>
      </c>
      <c r="M2" s="10"/>
      <c r="N2" s="10"/>
      <c r="O2" s="10"/>
      <c r="Q2" s="10">
        <v>750</v>
      </c>
      <c r="R2" s="10"/>
      <c r="S2" s="10"/>
      <c r="T2" s="10"/>
      <c r="V2" s="10">
        <v>1000</v>
      </c>
      <c r="W2" s="10"/>
      <c r="X2" s="10"/>
      <c r="Y2" s="10"/>
    </row>
    <row r="3" spans="2:25">
      <c r="B3" s="1" t="s">
        <v>3</v>
      </c>
      <c r="C3" s="1" t="s">
        <v>1</v>
      </c>
      <c r="D3" s="1" t="s">
        <v>7</v>
      </c>
      <c r="E3" s="1" t="s">
        <v>10</v>
      </c>
      <c r="G3" s="1" t="s">
        <v>3</v>
      </c>
      <c r="H3" s="1" t="s">
        <v>1</v>
      </c>
      <c r="I3" s="1" t="s">
        <v>7</v>
      </c>
      <c r="J3" s="1" t="s">
        <v>10</v>
      </c>
      <c r="L3" s="1" t="s">
        <v>3</v>
      </c>
      <c r="M3" s="1" t="s">
        <v>1</v>
      </c>
      <c r="N3" s="1" t="s">
        <v>7</v>
      </c>
      <c r="O3" s="1" t="s">
        <v>10</v>
      </c>
      <c r="Q3" s="1" t="s">
        <v>3</v>
      </c>
      <c r="R3" s="1" t="s">
        <v>1</v>
      </c>
      <c r="S3" s="1" t="s">
        <v>7</v>
      </c>
      <c r="T3" s="1" t="s">
        <v>10</v>
      </c>
      <c r="V3" s="1" t="s">
        <v>3</v>
      </c>
      <c r="W3" s="1" t="s">
        <v>1</v>
      </c>
      <c r="X3" s="1" t="s">
        <v>7</v>
      </c>
      <c r="Y3" s="1" t="s">
        <v>10</v>
      </c>
    </row>
    <row r="4" spans="2:25">
      <c r="B4" s="2">
        <v>3.1050000000000001E-3</v>
      </c>
      <c r="C4" s="2">
        <v>1.9629999999999999E-3</v>
      </c>
      <c r="D4" s="2">
        <v>1.2290000000000001E-3</v>
      </c>
      <c r="E4" s="2">
        <v>1.255E-3</v>
      </c>
      <c r="G4" s="2">
        <v>5.0111000000000003E-2</v>
      </c>
      <c r="H4" s="2">
        <v>2.5398E-2</v>
      </c>
      <c r="I4" s="2">
        <v>1.2956000000000001E-2</v>
      </c>
      <c r="J4" s="2">
        <v>1.6861000000000001E-2</v>
      </c>
      <c r="L4" s="2">
        <v>0.39614100000000002</v>
      </c>
      <c r="M4" s="2">
        <v>0.20125199999999999</v>
      </c>
      <c r="N4" s="2">
        <v>9.9743999999999999E-2</v>
      </c>
      <c r="O4" s="2">
        <v>7.5774999999999995E-2</v>
      </c>
      <c r="Q4" s="2">
        <v>1.332303</v>
      </c>
      <c r="R4" s="2">
        <v>0.66880099999999998</v>
      </c>
      <c r="S4" s="2">
        <v>0.34656100000000001</v>
      </c>
      <c r="T4" s="2">
        <v>0.226824</v>
      </c>
      <c r="V4" s="2">
        <v>3.1847050000000001</v>
      </c>
      <c r="W4" s="2">
        <v>1.6377660000000001</v>
      </c>
      <c r="X4" s="2">
        <v>0.86357499999999998</v>
      </c>
      <c r="Y4" s="2">
        <v>0.55140500000000003</v>
      </c>
    </row>
    <row r="5" spans="2:25">
      <c r="B5" s="2">
        <v>3.1939999999999998E-3</v>
      </c>
      <c r="C5" s="2">
        <v>1.701E-3</v>
      </c>
      <c r="D5" s="2">
        <v>9.1600000000000004E-4</v>
      </c>
      <c r="E5" s="2">
        <v>1.456E-3</v>
      </c>
      <c r="G5" s="2">
        <v>5.0660999999999998E-2</v>
      </c>
      <c r="H5" s="2">
        <v>2.5564E-2</v>
      </c>
      <c r="I5" s="2">
        <v>1.2815999999999999E-2</v>
      </c>
      <c r="J5" s="2">
        <v>1.0466E-2</v>
      </c>
      <c r="L5" s="2">
        <v>0.38968900000000001</v>
      </c>
      <c r="M5" s="2">
        <v>0.198826</v>
      </c>
      <c r="N5" s="2">
        <v>0.101891</v>
      </c>
      <c r="O5" s="2">
        <v>6.6794999999999993E-2</v>
      </c>
      <c r="Q5" s="2">
        <v>1.313307</v>
      </c>
      <c r="R5" s="2">
        <v>0.657582</v>
      </c>
      <c r="S5" s="2">
        <v>0.34308</v>
      </c>
      <c r="T5" s="2">
        <v>0.23158500000000001</v>
      </c>
      <c r="V5" s="2">
        <v>3.205298</v>
      </c>
      <c r="W5" s="2">
        <v>1.6174360000000001</v>
      </c>
      <c r="X5" s="2">
        <v>0.85685199999999995</v>
      </c>
      <c r="Y5" s="2">
        <v>0.55115999999999998</v>
      </c>
    </row>
    <row r="6" spans="2:25">
      <c r="B6" s="2">
        <v>3.199E-3</v>
      </c>
      <c r="C6" s="2">
        <v>1.7830000000000001E-3</v>
      </c>
      <c r="D6" s="2">
        <v>9.7400000000000004E-4</v>
      </c>
      <c r="E6" s="2">
        <v>2.3379999999999998E-3</v>
      </c>
      <c r="G6" s="2">
        <v>4.9764000000000003E-2</v>
      </c>
      <c r="H6" s="2">
        <v>2.6953000000000001E-2</v>
      </c>
      <c r="I6" s="2">
        <v>1.2531E-2</v>
      </c>
      <c r="J6" s="2">
        <v>1.6669E-2</v>
      </c>
      <c r="L6" s="2">
        <v>0.38503599999999999</v>
      </c>
      <c r="M6" s="2">
        <v>0.201711</v>
      </c>
      <c r="N6" s="2">
        <v>9.9817000000000003E-2</v>
      </c>
      <c r="O6" s="2">
        <v>7.6050999999999994E-2</v>
      </c>
      <c r="Q6" s="2">
        <v>1.37913</v>
      </c>
      <c r="R6" s="2">
        <v>0.662605</v>
      </c>
      <c r="S6" s="2">
        <v>0.33815000000000001</v>
      </c>
      <c r="T6" s="2">
        <v>0.22656100000000001</v>
      </c>
      <c r="V6" s="2">
        <v>3.1949010000000002</v>
      </c>
      <c r="W6" s="2">
        <v>1.6243080000000001</v>
      </c>
      <c r="X6" s="2">
        <v>0.97322699999999995</v>
      </c>
      <c r="Y6" s="2">
        <v>0.55799900000000002</v>
      </c>
    </row>
    <row r="7" spans="2:25">
      <c r="B7" s="2">
        <v>3.104E-3</v>
      </c>
      <c r="C7" s="2">
        <v>1.7099999999999999E-3</v>
      </c>
      <c r="D7" s="2">
        <v>9.5200000000000005E-4</v>
      </c>
      <c r="E7" s="2">
        <v>1.668E-3</v>
      </c>
      <c r="G7" s="2">
        <v>4.9599999999999998E-2</v>
      </c>
      <c r="H7" s="2">
        <v>2.5101999999999999E-2</v>
      </c>
      <c r="I7" s="2">
        <v>1.2885000000000001E-2</v>
      </c>
      <c r="J7" s="2">
        <v>1.1089999999999999E-2</v>
      </c>
      <c r="L7" s="2">
        <v>0.38108999999999998</v>
      </c>
      <c r="M7" s="2">
        <v>0.20483000000000001</v>
      </c>
      <c r="N7" s="2">
        <v>0.100448</v>
      </c>
      <c r="O7" s="2">
        <v>6.7047999999999996E-2</v>
      </c>
      <c r="Q7" s="2">
        <v>1.4324380000000001</v>
      </c>
      <c r="R7" s="2">
        <v>0.65417700000000001</v>
      </c>
      <c r="S7" s="2">
        <v>0.33590900000000001</v>
      </c>
      <c r="T7" s="2">
        <v>0.23039299999999999</v>
      </c>
      <c r="V7" s="2">
        <v>3.1533950000000002</v>
      </c>
      <c r="W7" s="2">
        <v>1.6334280000000001</v>
      </c>
      <c r="X7" s="2">
        <v>0.88713600000000004</v>
      </c>
      <c r="Y7" s="2">
        <v>0.55512300000000003</v>
      </c>
    </row>
    <row r="8" spans="2:25">
      <c r="B8" s="2">
        <v>3.16E-3</v>
      </c>
      <c r="C8" s="2">
        <v>1.9870000000000001E-3</v>
      </c>
      <c r="D8" s="2">
        <v>9.1799999999999998E-4</v>
      </c>
      <c r="E8" s="2">
        <v>2.1189999999999998E-3</v>
      </c>
      <c r="G8" s="2">
        <v>5.0021000000000003E-2</v>
      </c>
      <c r="H8" s="2">
        <v>2.5229999999999999E-2</v>
      </c>
      <c r="I8" s="2">
        <v>1.2551E-2</v>
      </c>
      <c r="J8" s="2">
        <v>1.6063000000000001E-2</v>
      </c>
      <c r="L8" s="2">
        <v>0.38961899999999999</v>
      </c>
      <c r="M8" s="2">
        <v>0.20369100000000001</v>
      </c>
      <c r="N8" s="2">
        <v>0.100982</v>
      </c>
      <c r="O8" s="2">
        <v>7.5403999999999999E-2</v>
      </c>
      <c r="Q8" s="2">
        <v>1.39836</v>
      </c>
      <c r="R8" s="2">
        <v>0.65623600000000004</v>
      </c>
      <c r="S8" s="2">
        <v>0.33828200000000003</v>
      </c>
      <c r="T8" s="2">
        <v>0.226744</v>
      </c>
      <c r="V8" s="2">
        <v>3.219166</v>
      </c>
      <c r="W8" s="2">
        <v>1.6205799999999999</v>
      </c>
      <c r="X8" s="2">
        <v>0.86665899999999996</v>
      </c>
      <c r="Y8" s="2">
        <v>0.55115000000000003</v>
      </c>
    </row>
    <row r="9" spans="2:25">
      <c r="B9" s="2">
        <v>3.1819999999999999E-3</v>
      </c>
      <c r="C9" s="2">
        <v>1.7589999999999999E-3</v>
      </c>
      <c r="D9" s="2">
        <v>9.5200000000000005E-4</v>
      </c>
      <c r="E9" s="2">
        <v>1.212E-3</v>
      </c>
      <c r="G9" s="2">
        <v>4.9903999999999997E-2</v>
      </c>
      <c r="H9" s="2">
        <v>2.6175E-2</v>
      </c>
      <c r="I9" s="2">
        <v>1.2555999999999999E-2</v>
      </c>
      <c r="J9" s="2">
        <v>1.6673E-2</v>
      </c>
      <c r="L9" s="2">
        <v>0.382608</v>
      </c>
      <c r="M9" s="2">
        <v>0.205262</v>
      </c>
      <c r="N9" s="2">
        <v>9.8882999999999999E-2</v>
      </c>
      <c r="O9" s="2">
        <v>6.7924999999999999E-2</v>
      </c>
      <c r="Q9" s="2">
        <v>1.39337</v>
      </c>
      <c r="R9" s="2">
        <v>0.66383999999999999</v>
      </c>
      <c r="S9" s="2">
        <v>0.33757500000000001</v>
      </c>
      <c r="T9" s="2">
        <v>0.228406</v>
      </c>
      <c r="V9" s="2">
        <v>3.1638449999999998</v>
      </c>
      <c r="W9" s="2">
        <v>1.6128020000000001</v>
      </c>
      <c r="X9" s="2">
        <v>0.88937200000000005</v>
      </c>
      <c r="Y9" s="2">
        <v>0.55068700000000004</v>
      </c>
    </row>
    <row r="10" spans="2:25">
      <c r="B10" s="2">
        <v>3.222E-3</v>
      </c>
      <c r="C10" s="2">
        <v>1.6750000000000001E-3</v>
      </c>
      <c r="D10" s="2">
        <v>1.0150000000000001E-3</v>
      </c>
      <c r="E10" s="2">
        <v>1.2340000000000001E-3</v>
      </c>
      <c r="G10" s="2">
        <v>4.9680000000000002E-2</v>
      </c>
      <c r="H10" s="2">
        <v>2.4915E-2</v>
      </c>
      <c r="I10" s="2">
        <v>1.2699E-2</v>
      </c>
      <c r="J10" s="2">
        <v>1.6567999999999999E-2</v>
      </c>
      <c r="L10" s="2">
        <v>0.39116299999999998</v>
      </c>
      <c r="M10" s="2">
        <v>0.20191600000000001</v>
      </c>
      <c r="N10" s="2">
        <v>9.8815E-2</v>
      </c>
      <c r="O10" s="2">
        <v>7.5583999999999998E-2</v>
      </c>
      <c r="Q10" s="2">
        <v>1.3295630000000001</v>
      </c>
      <c r="R10" s="2">
        <v>0.66277299999999995</v>
      </c>
      <c r="S10" s="2">
        <v>0.335758</v>
      </c>
      <c r="T10" s="2">
        <v>0.23319899999999999</v>
      </c>
      <c r="V10" s="2">
        <v>3.2467269999999999</v>
      </c>
      <c r="W10" s="2">
        <v>1.6352409999999999</v>
      </c>
      <c r="X10" s="2">
        <v>0.86330200000000001</v>
      </c>
      <c r="Y10" s="2">
        <v>0.555589</v>
      </c>
    </row>
    <row r="11" spans="2:25">
      <c r="B11" s="2">
        <v>3.1879999999999999E-3</v>
      </c>
      <c r="C11" s="2">
        <v>1.704E-3</v>
      </c>
      <c r="D11" s="2">
        <v>1.0120000000000001E-3</v>
      </c>
      <c r="E11" s="2">
        <v>1.2999999999999999E-3</v>
      </c>
      <c r="G11" s="2">
        <v>5.0110000000000002E-2</v>
      </c>
      <c r="H11" s="2">
        <v>2.6086999999999999E-2</v>
      </c>
      <c r="I11" s="2">
        <v>1.4964E-2</v>
      </c>
      <c r="J11" s="2">
        <v>1.0571000000000001E-2</v>
      </c>
      <c r="L11" s="2">
        <v>0.39377699999999999</v>
      </c>
      <c r="M11" s="2">
        <v>0.20328599999999999</v>
      </c>
      <c r="N11" s="2">
        <v>9.9698999999999996E-2</v>
      </c>
      <c r="O11" s="2">
        <v>6.7040000000000002E-2</v>
      </c>
      <c r="Q11" s="2">
        <v>1.314459</v>
      </c>
      <c r="R11" s="2">
        <v>0.66228200000000004</v>
      </c>
      <c r="S11" s="2">
        <v>0.33790199999999998</v>
      </c>
      <c r="T11" s="2">
        <v>0.233601</v>
      </c>
      <c r="V11" s="2">
        <v>3.2041629999999999</v>
      </c>
      <c r="W11" s="2">
        <v>1.6315470000000001</v>
      </c>
      <c r="X11" s="2">
        <v>0.85596499999999998</v>
      </c>
      <c r="Y11" s="2">
        <v>0.55651899999999999</v>
      </c>
    </row>
    <row r="12" spans="2:25">
      <c r="B12" s="2">
        <v>3.202E-3</v>
      </c>
      <c r="C12" s="2">
        <v>1.776E-3</v>
      </c>
      <c r="D12" s="2">
        <v>1.0150000000000001E-3</v>
      </c>
      <c r="E12" s="2">
        <v>1.2440000000000001E-3</v>
      </c>
      <c r="G12" s="2">
        <v>4.9915000000000001E-2</v>
      </c>
      <c r="H12" s="2">
        <v>2.5569000000000001E-2</v>
      </c>
      <c r="I12" s="2">
        <v>1.2396000000000001E-2</v>
      </c>
      <c r="J12" s="2">
        <v>9.8750000000000001E-3</v>
      </c>
      <c r="L12" s="2">
        <v>0.39038699999999998</v>
      </c>
      <c r="M12" s="2">
        <v>0.20244400000000001</v>
      </c>
      <c r="N12" s="2">
        <v>0.101685</v>
      </c>
      <c r="O12" s="2">
        <v>6.6914000000000001E-2</v>
      </c>
      <c r="Q12" s="2">
        <v>1.346322</v>
      </c>
      <c r="R12" s="2">
        <v>0.66177200000000003</v>
      </c>
      <c r="S12" s="2">
        <v>0.334179</v>
      </c>
      <c r="T12" s="2">
        <v>0.22676199999999999</v>
      </c>
      <c r="V12" s="2">
        <v>3.1705109999999999</v>
      </c>
      <c r="W12" s="2">
        <v>1.6112869999999999</v>
      </c>
      <c r="X12" s="2">
        <v>0.86662600000000001</v>
      </c>
      <c r="Y12" s="2">
        <v>0.55192099999999999</v>
      </c>
    </row>
    <row r="13" spans="2:25">
      <c r="B13" s="2">
        <v>3.1059999999999998E-3</v>
      </c>
      <c r="C13" s="2">
        <v>1.6949999999999999E-3</v>
      </c>
      <c r="D13" s="2">
        <v>9.6699999999999998E-4</v>
      </c>
      <c r="E13" s="2">
        <v>1.4610000000000001E-3</v>
      </c>
      <c r="G13" s="2">
        <v>5.0056999999999997E-2</v>
      </c>
      <c r="H13" s="2">
        <v>2.5454000000000001E-2</v>
      </c>
      <c r="I13" s="2">
        <v>1.2748000000000001E-2</v>
      </c>
      <c r="J13" s="2">
        <v>1.6111E-2</v>
      </c>
      <c r="L13" s="2">
        <v>0.39269799999999999</v>
      </c>
      <c r="M13" s="2">
        <v>0.201929</v>
      </c>
      <c r="N13" s="2">
        <v>9.9000000000000005E-2</v>
      </c>
      <c r="O13" s="2">
        <v>7.5670000000000001E-2</v>
      </c>
      <c r="Q13" s="2">
        <v>1.3344579999999999</v>
      </c>
      <c r="R13" s="2">
        <v>0.66497099999999998</v>
      </c>
      <c r="S13" s="2">
        <v>0.33584999999999998</v>
      </c>
      <c r="T13" s="2">
        <v>0.22717100000000001</v>
      </c>
      <c r="V13" s="2">
        <v>3.1687020000000001</v>
      </c>
      <c r="W13" s="2">
        <v>1.608536</v>
      </c>
      <c r="X13" s="2">
        <v>0.89582600000000001</v>
      </c>
      <c r="Y13" s="2">
        <v>0.55224099999999998</v>
      </c>
    </row>
    <row r="14" spans="2:25">
      <c r="B14" s="2">
        <v>3.1689999999999999E-3</v>
      </c>
      <c r="C14" s="2">
        <v>1.7060000000000001E-3</v>
      </c>
      <c r="D14" s="2">
        <v>9.2800000000000001E-4</v>
      </c>
      <c r="E14" s="2">
        <v>1.2600000000000001E-3</v>
      </c>
      <c r="G14" s="2">
        <v>5.0072999999999999E-2</v>
      </c>
      <c r="H14" s="2">
        <v>2.5522E-2</v>
      </c>
      <c r="I14" s="2">
        <v>1.2649000000000001E-2</v>
      </c>
      <c r="J14" s="2">
        <v>1.187E-2</v>
      </c>
      <c r="L14" s="2">
        <v>0.38816299999999998</v>
      </c>
      <c r="M14" s="2">
        <v>0.196631</v>
      </c>
      <c r="N14" s="2">
        <v>9.9518999999999996E-2</v>
      </c>
      <c r="O14" s="2">
        <v>7.4153999999999998E-2</v>
      </c>
      <c r="Q14" s="2">
        <v>1.347804</v>
      </c>
      <c r="R14" s="2">
        <v>0.66769000000000001</v>
      </c>
      <c r="S14" s="2">
        <v>0.34421200000000002</v>
      </c>
      <c r="T14" s="2">
        <v>0.232346</v>
      </c>
      <c r="V14" s="2">
        <v>3.1999780000000002</v>
      </c>
      <c r="W14" s="2">
        <v>1.654217</v>
      </c>
      <c r="X14" s="2">
        <v>0.87813699999999995</v>
      </c>
      <c r="Y14" s="2">
        <v>0.56589500000000004</v>
      </c>
    </row>
    <row r="15" spans="2:25">
      <c r="B15" s="2">
        <v>3.2929999999999999E-3</v>
      </c>
      <c r="C15" s="2">
        <v>1.98E-3</v>
      </c>
      <c r="D15" s="2">
        <v>9.2699999999999998E-4</v>
      </c>
      <c r="E15" s="2">
        <v>1.3389999999999999E-3</v>
      </c>
      <c r="G15" s="2">
        <v>5.0255000000000001E-2</v>
      </c>
      <c r="H15" s="2">
        <v>2.5974000000000001E-2</v>
      </c>
      <c r="I15" s="2">
        <v>1.2833000000000001E-2</v>
      </c>
      <c r="J15" s="2">
        <v>1.4475999999999999E-2</v>
      </c>
      <c r="L15" s="2">
        <v>0.38976899999999998</v>
      </c>
      <c r="M15" s="2">
        <v>0.198904</v>
      </c>
      <c r="N15" s="2">
        <v>0.100268</v>
      </c>
      <c r="O15" s="2">
        <v>6.7974000000000007E-2</v>
      </c>
      <c r="Q15" s="2">
        <v>1.3689199999999999</v>
      </c>
      <c r="R15" s="2">
        <v>0.67251700000000003</v>
      </c>
      <c r="S15" s="2">
        <v>0.33404400000000001</v>
      </c>
      <c r="T15" s="2">
        <v>0.22691800000000001</v>
      </c>
      <c r="V15" s="2">
        <v>3.1981670000000002</v>
      </c>
      <c r="W15" s="2">
        <v>1.611809</v>
      </c>
      <c r="X15" s="2">
        <v>0.89465899999999998</v>
      </c>
      <c r="Y15" s="2">
        <v>0.55029899999999998</v>
      </c>
    </row>
    <row r="16" spans="2:25">
      <c r="B16" s="2">
        <v>3.398E-3</v>
      </c>
      <c r="C16" s="2">
        <v>1.6720000000000001E-3</v>
      </c>
      <c r="D16" s="2">
        <v>9.01E-4</v>
      </c>
      <c r="E16" s="2">
        <v>1.219E-3</v>
      </c>
      <c r="G16" s="2">
        <v>5.0810000000000001E-2</v>
      </c>
      <c r="H16" s="2">
        <v>2.4971E-2</v>
      </c>
      <c r="I16" s="2">
        <v>1.2449E-2</v>
      </c>
      <c r="J16" s="2">
        <v>1.4021E-2</v>
      </c>
      <c r="L16" s="2">
        <v>0.392403</v>
      </c>
      <c r="M16" s="2">
        <v>0.208208</v>
      </c>
      <c r="N16" s="2">
        <v>0.10392899999999999</v>
      </c>
      <c r="O16" s="2">
        <v>7.2468000000000005E-2</v>
      </c>
      <c r="Q16" s="2">
        <v>1.349807</v>
      </c>
      <c r="R16" s="2">
        <v>0.67541799999999996</v>
      </c>
      <c r="S16" s="2">
        <v>0.35314200000000001</v>
      </c>
      <c r="T16" s="2">
        <v>0.22728400000000001</v>
      </c>
      <c r="V16" s="2">
        <v>3.2254930000000002</v>
      </c>
      <c r="W16" s="2">
        <v>1.611437</v>
      </c>
      <c r="X16" s="2">
        <v>0.87680999999999998</v>
      </c>
      <c r="Y16" s="2">
        <v>0.55233100000000002</v>
      </c>
    </row>
    <row r="17" spans="2:25">
      <c r="B17" s="2">
        <v>3.202E-3</v>
      </c>
      <c r="C17" s="2">
        <v>1.7899999999999999E-3</v>
      </c>
      <c r="D17" s="2">
        <v>9.2400000000000002E-4</v>
      </c>
      <c r="E17" s="2">
        <v>1.2290000000000001E-3</v>
      </c>
      <c r="G17" s="2">
        <v>5.1433E-2</v>
      </c>
      <c r="H17" s="2">
        <v>2.5312999999999999E-2</v>
      </c>
      <c r="I17" s="2">
        <v>1.2675000000000001E-2</v>
      </c>
      <c r="J17" s="2">
        <v>1.6553999999999999E-2</v>
      </c>
      <c r="L17" s="2">
        <v>0.38299699999999998</v>
      </c>
      <c r="M17" s="2">
        <v>0.211308</v>
      </c>
      <c r="N17" s="2">
        <v>0.10188</v>
      </c>
      <c r="O17" s="2">
        <v>7.4594999999999995E-2</v>
      </c>
      <c r="Q17" s="2">
        <v>1.3560179999999999</v>
      </c>
      <c r="R17" s="2">
        <v>0.68686800000000003</v>
      </c>
      <c r="S17" s="2">
        <v>0.34229599999999999</v>
      </c>
      <c r="T17" s="2">
        <v>0.22676099999999999</v>
      </c>
      <c r="V17" s="2">
        <v>3.1926640000000002</v>
      </c>
      <c r="W17" s="2">
        <v>1.6116410000000001</v>
      </c>
      <c r="X17" s="2">
        <v>0.85799400000000003</v>
      </c>
      <c r="Y17" s="2">
        <v>0.55096800000000001</v>
      </c>
    </row>
    <row r="18" spans="2:25">
      <c r="B18" s="2">
        <v>3.2079999999999999E-3</v>
      </c>
      <c r="C18" s="2">
        <v>1.681E-3</v>
      </c>
      <c r="D18" s="2">
        <v>9.3499999999999996E-4</v>
      </c>
      <c r="E18" s="2">
        <v>1.235E-3</v>
      </c>
      <c r="G18" s="2">
        <v>4.9639999999999997E-2</v>
      </c>
      <c r="H18" s="2">
        <v>2.6141000000000001E-2</v>
      </c>
      <c r="I18" s="2">
        <v>1.2533000000000001E-2</v>
      </c>
      <c r="J18" s="2">
        <v>8.8839999999999995E-3</v>
      </c>
      <c r="L18" s="2">
        <v>0.39611299999999999</v>
      </c>
      <c r="M18" s="2">
        <v>0.202047</v>
      </c>
      <c r="N18" s="2">
        <v>0.101968</v>
      </c>
      <c r="O18" s="2">
        <v>7.7432000000000001E-2</v>
      </c>
      <c r="Q18" s="2">
        <v>1.3371459999999999</v>
      </c>
      <c r="R18" s="2">
        <v>0.66036799999999996</v>
      </c>
      <c r="S18" s="2">
        <v>0.36035200000000001</v>
      </c>
      <c r="T18" s="2">
        <v>0.227101</v>
      </c>
      <c r="V18" s="2">
        <v>3.174531</v>
      </c>
      <c r="W18" s="2">
        <v>1.6393150000000001</v>
      </c>
      <c r="X18" s="2">
        <v>0.85853699999999999</v>
      </c>
      <c r="Y18" s="2">
        <v>0.56749000000000005</v>
      </c>
    </row>
    <row r="19" spans="2:25">
      <c r="B19" s="2">
        <v>3.238E-3</v>
      </c>
      <c r="C19" s="2">
        <v>1.6969999999999999E-3</v>
      </c>
      <c r="D19" s="2">
        <v>9.3400000000000004E-4</v>
      </c>
      <c r="E19" s="2">
        <v>1.302E-3</v>
      </c>
      <c r="G19" s="2">
        <v>4.9111000000000002E-2</v>
      </c>
      <c r="H19" s="2">
        <v>2.5184000000000002E-2</v>
      </c>
      <c r="I19" s="2">
        <v>1.4918000000000001E-2</v>
      </c>
      <c r="J19" s="2">
        <v>9.306E-3</v>
      </c>
      <c r="L19" s="2">
        <v>0.39897199999999999</v>
      </c>
      <c r="M19" s="2">
        <v>0.20727599999999999</v>
      </c>
      <c r="N19" s="2">
        <v>9.9168999999999993E-2</v>
      </c>
      <c r="O19" s="2">
        <v>6.9518999999999997E-2</v>
      </c>
      <c r="Q19" s="2">
        <v>1.36663</v>
      </c>
      <c r="R19" s="2">
        <v>0.65129199999999998</v>
      </c>
      <c r="S19" s="2">
        <v>0.35534399999999999</v>
      </c>
      <c r="T19" s="2">
        <v>0.228795</v>
      </c>
      <c r="V19" s="2">
        <v>3.282616</v>
      </c>
      <c r="W19" s="2">
        <v>1.622236</v>
      </c>
      <c r="X19" s="2">
        <v>0.85145499999999996</v>
      </c>
      <c r="Y19" s="2">
        <v>0.55788700000000002</v>
      </c>
    </row>
    <row r="20" spans="2:25">
      <c r="B20" s="2">
        <v>3.2139999999999998E-3</v>
      </c>
      <c r="C20" s="2">
        <v>1.668E-3</v>
      </c>
      <c r="D20" s="2">
        <v>9.2199999999999997E-4</v>
      </c>
      <c r="E20" s="2">
        <v>1.235E-3</v>
      </c>
      <c r="G20" s="2">
        <v>5.0962E-2</v>
      </c>
      <c r="H20" s="2">
        <v>2.5676999999999998E-2</v>
      </c>
      <c r="I20" s="2">
        <v>1.2501E-2</v>
      </c>
      <c r="J20" s="2">
        <v>9.9500000000000005E-3</v>
      </c>
      <c r="L20" s="2">
        <v>0.39001599999999997</v>
      </c>
      <c r="M20" s="2">
        <v>0.20477899999999999</v>
      </c>
      <c r="N20" s="2">
        <v>9.9146999999999999E-2</v>
      </c>
      <c r="O20" s="2">
        <v>7.5882000000000005E-2</v>
      </c>
      <c r="Q20" s="2">
        <v>1.3488739999999999</v>
      </c>
      <c r="R20" s="2">
        <v>0.65486</v>
      </c>
      <c r="S20" s="2">
        <v>0.33570299999999997</v>
      </c>
      <c r="T20" s="2">
        <v>0.228768</v>
      </c>
      <c r="V20" s="2">
        <v>3.198712</v>
      </c>
      <c r="W20" s="2">
        <v>1.6187389999999999</v>
      </c>
      <c r="X20" s="2">
        <v>0.86175000000000002</v>
      </c>
      <c r="Y20" s="2">
        <v>0.552705</v>
      </c>
    </row>
    <row r="21" spans="2:25">
      <c r="B21" s="2">
        <v>3.3609999999999998E-3</v>
      </c>
      <c r="C21" s="2">
        <v>1.7849999999999999E-3</v>
      </c>
      <c r="D21" s="2">
        <v>9.19E-4</v>
      </c>
      <c r="E21" s="2">
        <v>1.224E-3</v>
      </c>
      <c r="G21" s="2">
        <v>5.0813999999999998E-2</v>
      </c>
      <c r="H21" s="2">
        <v>2.5513999999999998E-2</v>
      </c>
      <c r="I21" s="2">
        <v>1.4473E-2</v>
      </c>
      <c r="J21" s="2">
        <v>1.1076000000000001E-2</v>
      </c>
      <c r="L21" s="2">
        <v>0.39636100000000002</v>
      </c>
      <c r="M21" s="2">
        <v>0.20608299999999999</v>
      </c>
      <c r="N21" s="2">
        <v>0.100508</v>
      </c>
      <c r="O21" s="2">
        <v>7.3837E-2</v>
      </c>
      <c r="Q21" s="2">
        <v>1.357351</v>
      </c>
      <c r="R21" s="2">
        <v>0.65695000000000003</v>
      </c>
      <c r="S21" s="2">
        <v>0.33962999999999999</v>
      </c>
      <c r="T21" s="2">
        <v>0.226301</v>
      </c>
      <c r="V21" s="2">
        <v>3.1938819999999999</v>
      </c>
      <c r="W21" s="2">
        <v>1.5974870000000001</v>
      </c>
      <c r="X21" s="2">
        <v>0.86212699999999998</v>
      </c>
      <c r="Y21" s="2">
        <v>0.552508</v>
      </c>
    </row>
    <row r="22" spans="2:25">
      <c r="B22" s="2">
        <v>3.1329999999999999E-3</v>
      </c>
      <c r="C22" s="2">
        <v>1.8129999999999999E-3</v>
      </c>
      <c r="D22" s="2">
        <v>9.0799999999999995E-4</v>
      </c>
      <c r="E22" s="2">
        <v>1.3190000000000001E-3</v>
      </c>
      <c r="G22" s="2">
        <v>4.9932999999999998E-2</v>
      </c>
      <c r="H22" s="2">
        <v>2.5697000000000001E-2</v>
      </c>
      <c r="I22" s="2">
        <v>1.2572E-2</v>
      </c>
      <c r="J22" s="2">
        <v>1.6548E-2</v>
      </c>
      <c r="L22" s="2">
        <v>0.39202799999999999</v>
      </c>
      <c r="M22" s="2">
        <v>0.201129</v>
      </c>
      <c r="N22" s="2">
        <v>9.9363999999999994E-2</v>
      </c>
      <c r="O22" s="2">
        <v>6.6998000000000002E-2</v>
      </c>
      <c r="Q22" s="2">
        <v>1.3018179999999999</v>
      </c>
      <c r="R22" s="2">
        <v>0.66899399999999998</v>
      </c>
      <c r="S22" s="2">
        <v>0.35971999999999998</v>
      </c>
      <c r="T22" s="2">
        <v>0.226991</v>
      </c>
      <c r="V22" s="2">
        <v>3.2238929999999999</v>
      </c>
      <c r="W22" s="2">
        <v>1.6190389999999999</v>
      </c>
      <c r="X22" s="2">
        <v>0.86895999999999995</v>
      </c>
      <c r="Y22" s="2">
        <v>0.55193400000000004</v>
      </c>
    </row>
    <row r="23" spans="2:25">
      <c r="B23" s="2">
        <v>3.277E-3</v>
      </c>
      <c r="C23" s="2">
        <v>1.98E-3</v>
      </c>
      <c r="D23" s="2">
        <v>1.7329999999999999E-3</v>
      </c>
      <c r="E23" s="2">
        <v>1.224E-3</v>
      </c>
      <c r="G23" s="2">
        <v>5.0230999999999998E-2</v>
      </c>
      <c r="H23" s="2">
        <v>2.5090999999999999E-2</v>
      </c>
      <c r="I23" s="2">
        <v>1.2651000000000001E-2</v>
      </c>
      <c r="J23" s="2">
        <v>9.9659999999999992E-3</v>
      </c>
      <c r="L23" s="2">
        <v>0.40316299999999999</v>
      </c>
      <c r="M23" s="2">
        <v>0.200076</v>
      </c>
      <c r="N23" s="2">
        <v>9.9572999999999995E-2</v>
      </c>
      <c r="O23" s="2">
        <v>7.3488999999999999E-2</v>
      </c>
      <c r="Q23" s="2">
        <v>1.304557</v>
      </c>
      <c r="R23" s="2">
        <v>0.65075400000000005</v>
      </c>
      <c r="S23" s="2">
        <v>0.34898899999999999</v>
      </c>
      <c r="T23" s="2">
        <v>0.22845799999999999</v>
      </c>
      <c r="V23" s="2">
        <v>3.2103030000000001</v>
      </c>
      <c r="W23" s="2">
        <v>1.619748</v>
      </c>
      <c r="X23" s="2">
        <v>0.84985900000000003</v>
      </c>
      <c r="Y23" s="2">
        <v>0.55525000000000002</v>
      </c>
    </row>
    <row r="24" spans="2:25">
      <c r="B24" s="2">
        <v>3.1819999999999999E-3</v>
      </c>
      <c r="C24" s="2">
        <v>3.418E-3</v>
      </c>
      <c r="D24" s="2">
        <v>8.9300000000000002E-4</v>
      </c>
      <c r="E24" s="2">
        <v>1.255E-3</v>
      </c>
      <c r="G24" s="2">
        <v>4.9848999999999997E-2</v>
      </c>
      <c r="H24" s="2">
        <v>2.5332E-2</v>
      </c>
      <c r="I24" s="2">
        <v>1.2709E-2</v>
      </c>
      <c r="J24" s="2">
        <v>1.6544E-2</v>
      </c>
      <c r="L24" s="2">
        <v>0.40770600000000001</v>
      </c>
      <c r="M24" s="2">
        <v>0.20345299999999999</v>
      </c>
      <c r="N24" s="2">
        <v>9.9741999999999997E-2</v>
      </c>
      <c r="O24" s="2">
        <v>6.7079E-2</v>
      </c>
      <c r="Q24" s="2">
        <v>1.3062370000000001</v>
      </c>
      <c r="R24" s="2">
        <v>0.65842400000000001</v>
      </c>
      <c r="S24" s="2">
        <v>0.33338600000000002</v>
      </c>
      <c r="T24" s="2">
        <v>0.22734199999999999</v>
      </c>
      <c r="V24" s="2">
        <v>3.1520830000000002</v>
      </c>
      <c r="W24" s="2">
        <v>1.605138</v>
      </c>
      <c r="X24" s="2">
        <v>0.85854399999999997</v>
      </c>
      <c r="Y24" s="2">
        <v>0.55440999999999996</v>
      </c>
    </row>
    <row r="25" spans="2:25">
      <c r="B25" s="2">
        <v>3.4740000000000001E-3</v>
      </c>
      <c r="C25" s="2">
        <v>1.6949999999999999E-3</v>
      </c>
      <c r="D25" s="2">
        <v>9.4399999999999996E-4</v>
      </c>
      <c r="E25" s="2">
        <v>2.2260000000000001E-3</v>
      </c>
      <c r="G25" s="2">
        <v>4.9410000000000003E-2</v>
      </c>
      <c r="H25" s="2">
        <v>2.5253999999999999E-2</v>
      </c>
      <c r="I25" s="2">
        <v>1.4241E-2</v>
      </c>
      <c r="J25" s="2">
        <v>8.8210000000000007E-3</v>
      </c>
      <c r="L25" s="2">
        <v>0.39505200000000001</v>
      </c>
      <c r="M25" s="2">
        <v>0.19861200000000001</v>
      </c>
      <c r="N25" s="2">
        <v>0.10567600000000001</v>
      </c>
      <c r="O25" s="2">
        <v>6.6790000000000002E-2</v>
      </c>
      <c r="Q25" s="2">
        <v>1.2889619999999999</v>
      </c>
      <c r="R25" s="2">
        <v>0.65626799999999996</v>
      </c>
      <c r="S25" s="2">
        <v>0.34400599999999998</v>
      </c>
      <c r="T25" s="2">
        <v>0.226831</v>
      </c>
      <c r="V25" s="2">
        <v>3.204609</v>
      </c>
      <c r="W25" s="2">
        <v>1.6053820000000001</v>
      </c>
      <c r="X25" s="2">
        <v>0.867178</v>
      </c>
      <c r="Y25" s="2">
        <v>0.55902499999999999</v>
      </c>
    </row>
    <row r="26" spans="2:25">
      <c r="B26" s="2">
        <v>3.2239999999999999E-3</v>
      </c>
      <c r="C26" s="2">
        <v>1.671E-3</v>
      </c>
      <c r="D26" s="2">
        <v>9.3199999999999999E-4</v>
      </c>
      <c r="E26" s="2">
        <v>1.291E-3</v>
      </c>
      <c r="G26" s="2">
        <v>5.0057999999999998E-2</v>
      </c>
      <c r="H26" s="2">
        <v>2.5465000000000002E-2</v>
      </c>
      <c r="I26" s="2">
        <v>1.2517E-2</v>
      </c>
      <c r="J26" s="2">
        <v>1.6629000000000001E-2</v>
      </c>
      <c r="L26" s="2">
        <v>0.40636499999999998</v>
      </c>
      <c r="M26" s="2">
        <v>0.201235</v>
      </c>
      <c r="N26" s="2">
        <v>0.10202799999999999</v>
      </c>
      <c r="O26" s="2">
        <v>7.4962000000000001E-2</v>
      </c>
      <c r="Q26" s="2">
        <v>1.320338</v>
      </c>
      <c r="R26" s="2">
        <v>0.65025299999999997</v>
      </c>
      <c r="S26" s="2">
        <v>0.35087600000000002</v>
      </c>
      <c r="T26" s="2">
        <v>0.23159399999999999</v>
      </c>
      <c r="V26" s="2">
        <v>3.1690010000000002</v>
      </c>
      <c r="W26" s="2">
        <v>1.608668</v>
      </c>
      <c r="X26" s="2">
        <v>0.87498500000000001</v>
      </c>
      <c r="Y26" s="2">
        <v>0.55344499999999996</v>
      </c>
    </row>
    <row r="27" spans="2:25">
      <c r="B27" s="2">
        <v>3.359E-3</v>
      </c>
      <c r="C27" s="2">
        <v>1.7030000000000001E-3</v>
      </c>
      <c r="D27" s="2">
        <v>9.3300000000000002E-4</v>
      </c>
      <c r="E27" s="2">
        <v>1.866E-3</v>
      </c>
      <c r="G27" s="2">
        <v>5.0250000000000003E-2</v>
      </c>
      <c r="H27" s="2">
        <v>2.5350000000000001E-2</v>
      </c>
      <c r="I27" s="2">
        <v>1.4546999999999999E-2</v>
      </c>
      <c r="J27" s="2">
        <v>1.0749999999999999E-2</v>
      </c>
      <c r="L27" s="2">
        <v>0.389241</v>
      </c>
      <c r="M27" s="2">
        <v>0.202071</v>
      </c>
      <c r="N27" s="2">
        <v>0.102424</v>
      </c>
      <c r="O27" s="2">
        <v>6.6709000000000004E-2</v>
      </c>
      <c r="Q27" s="2">
        <v>1.302683</v>
      </c>
      <c r="R27" s="2">
        <v>0.65864100000000003</v>
      </c>
      <c r="S27" s="2">
        <v>0.34928799999999999</v>
      </c>
      <c r="T27" s="2">
        <v>0.226384</v>
      </c>
      <c r="V27" s="2">
        <v>3.1698659999999999</v>
      </c>
      <c r="W27" s="2">
        <v>1.618188</v>
      </c>
      <c r="X27" s="2">
        <v>0.87316899999999997</v>
      </c>
      <c r="Y27" s="2">
        <v>0.57618599999999998</v>
      </c>
    </row>
    <row r="28" spans="2:25">
      <c r="B28" s="2">
        <v>3.1849999999999999E-3</v>
      </c>
      <c r="C28" s="2">
        <v>1.8810000000000001E-3</v>
      </c>
      <c r="D28" s="2">
        <v>1.106E-3</v>
      </c>
      <c r="E28" s="2">
        <v>1.408E-3</v>
      </c>
      <c r="G28" s="2">
        <v>4.9458000000000002E-2</v>
      </c>
      <c r="H28" s="2">
        <v>2.5391E-2</v>
      </c>
      <c r="I28" s="2">
        <v>1.2803E-2</v>
      </c>
      <c r="J28" s="2">
        <v>1.6851999999999999E-2</v>
      </c>
      <c r="L28" s="2">
        <v>0.39632499999999998</v>
      </c>
      <c r="M28" s="2">
        <v>0.203434</v>
      </c>
      <c r="N28" s="2">
        <v>0.10288899999999999</v>
      </c>
      <c r="O28" s="2">
        <v>7.5911000000000006E-2</v>
      </c>
      <c r="Q28" s="2">
        <v>1.296109</v>
      </c>
      <c r="R28" s="2">
        <v>0.72217100000000001</v>
      </c>
      <c r="S28" s="2">
        <v>0.343754</v>
      </c>
      <c r="T28" s="2">
        <v>0.22699800000000001</v>
      </c>
      <c r="V28" s="2">
        <v>3.2059549999999999</v>
      </c>
      <c r="W28" s="2">
        <v>1.6157999999999999</v>
      </c>
      <c r="X28" s="2">
        <v>0.876718</v>
      </c>
      <c r="Y28" s="2">
        <v>0.59088399999999996</v>
      </c>
    </row>
    <row r="29" spans="2:25">
      <c r="B29" s="2">
        <v>3.2659999999999998E-3</v>
      </c>
      <c r="C29" s="2">
        <v>1.684E-3</v>
      </c>
      <c r="D29" s="2">
        <v>1.0529999999999999E-3</v>
      </c>
      <c r="E29" s="2">
        <v>1.245E-3</v>
      </c>
      <c r="G29" s="2">
        <v>5.0323E-2</v>
      </c>
      <c r="H29" s="2">
        <v>2.5950000000000001E-2</v>
      </c>
      <c r="I29" s="2">
        <v>1.2555E-2</v>
      </c>
      <c r="J29" s="2">
        <v>1.1845E-2</v>
      </c>
      <c r="L29" s="2">
        <v>0.39010899999999998</v>
      </c>
      <c r="M29" s="2">
        <v>0.20320299999999999</v>
      </c>
      <c r="N29" s="2">
        <v>0.103104</v>
      </c>
      <c r="O29" s="2">
        <v>6.7140000000000005E-2</v>
      </c>
      <c r="Q29" s="2">
        <v>1.299363</v>
      </c>
      <c r="R29" s="2">
        <v>0.65422000000000002</v>
      </c>
      <c r="S29" s="2">
        <v>0.36102699999999999</v>
      </c>
      <c r="T29" s="2">
        <v>0.22697000000000001</v>
      </c>
      <c r="V29" s="2">
        <v>3.1766429999999999</v>
      </c>
      <c r="W29" s="2">
        <v>1.637742</v>
      </c>
      <c r="X29" s="2">
        <v>0.86242700000000005</v>
      </c>
      <c r="Y29" s="2">
        <v>0.557002</v>
      </c>
    </row>
    <row r="30" spans="2:25">
      <c r="B30" s="2">
        <v>3.1949999999999999E-3</v>
      </c>
      <c r="C30" s="2">
        <v>1.6329999999999999E-3</v>
      </c>
      <c r="D30" s="2">
        <v>9.3099999999999997E-4</v>
      </c>
      <c r="E30" s="2">
        <v>1.4040000000000001E-3</v>
      </c>
      <c r="G30" s="2">
        <v>4.9743000000000002E-2</v>
      </c>
      <c r="H30" s="2">
        <v>2.5774999999999999E-2</v>
      </c>
      <c r="I30" s="2">
        <v>1.2397E-2</v>
      </c>
      <c r="J30" s="2">
        <v>1.6641E-2</v>
      </c>
      <c r="L30" s="2">
        <v>0.39119700000000002</v>
      </c>
      <c r="M30" s="2">
        <v>0.19997699999999999</v>
      </c>
      <c r="N30" s="2">
        <v>0.100231</v>
      </c>
      <c r="O30" s="2">
        <v>7.4224999999999999E-2</v>
      </c>
      <c r="Q30" s="2">
        <v>1.2953479999999999</v>
      </c>
      <c r="R30" s="2">
        <v>0.67886400000000002</v>
      </c>
      <c r="S30" s="2">
        <v>0.353742</v>
      </c>
      <c r="T30" s="2">
        <v>0.23685800000000001</v>
      </c>
      <c r="V30" s="2">
        <v>3.1803520000000001</v>
      </c>
      <c r="W30" s="2">
        <v>1.6279129999999999</v>
      </c>
      <c r="X30" s="2">
        <v>0.85271799999999998</v>
      </c>
      <c r="Y30" s="2">
        <v>0.55184699999999998</v>
      </c>
    </row>
    <row r="31" spans="2:25">
      <c r="B31" s="2">
        <v>3.2680000000000001E-3</v>
      </c>
      <c r="C31" s="2">
        <v>1.681E-3</v>
      </c>
      <c r="D31" s="2">
        <v>9.5699999999999995E-4</v>
      </c>
      <c r="E31" s="2">
        <v>1.462E-3</v>
      </c>
      <c r="G31" s="2">
        <v>5.0799999999999998E-2</v>
      </c>
      <c r="H31" s="2">
        <v>2.5381000000000001E-2</v>
      </c>
      <c r="I31" s="2">
        <v>2.0469999999999999E-2</v>
      </c>
      <c r="J31" s="2">
        <v>1.1277000000000001E-2</v>
      </c>
      <c r="L31" s="2">
        <v>0.39923999999999998</v>
      </c>
      <c r="M31" s="2">
        <v>0.200373</v>
      </c>
      <c r="N31" s="2">
        <v>0.101729</v>
      </c>
      <c r="O31" s="2">
        <v>7.7671000000000004E-2</v>
      </c>
      <c r="Q31" s="2">
        <v>1.3083739999999999</v>
      </c>
      <c r="R31" s="2">
        <v>0.67010800000000004</v>
      </c>
      <c r="S31" s="2">
        <v>0.33920600000000001</v>
      </c>
      <c r="T31" s="2">
        <v>0.226857</v>
      </c>
      <c r="V31" s="2">
        <v>3.1559650000000001</v>
      </c>
      <c r="W31" s="2">
        <v>1.6358729999999999</v>
      </c>
      <c r="X31" s="2">
        <v>0.84485399999999999</v>
      </c>
      <c r="Y31" s="2">
        <v>0.55296000000000001</v>
      </c>
    </row>
    <row r="32" spans="2:25">
      <c r="B32" s="2">
        <v>3.437E-3</v>
      </c>
      <c r="C32" s="2">
        <v>1.743E-3</v>
      </c>
      <c r="D32" s="2">
        <v>9.7499999999999996E-4</v>
      </c>
      <c r="E32" s="2">
        <v>2.0920000000000001E-3</v>
      </c>
      <c r="G32" s="2">
        <v>5.0726E-2</v>
      </c>
      <c r="H32" s="2">
        <v>2.5988000000000001E-2</v>
      </c>
      <c r="I32" s="2">
        <v>1.2796E-2</v>
      </c>
      <c r="J32" s="2">
        <v>1.6653000000000001E-2</v>
      </c>
      <c r="L32" s="2">
        <v>0.39092100000000002</v>
      </c>
      <c r="M32" s="2">
        <v>0.20161200000000001</v>
      </c>
      <c r="N32" s="2">
        <v>0.10088900000000001</v>
      </c>
      <c r="O32" s="2">
        <v>6.6968E-2</v>
      </c>
      <c r="Q32" s="2">
        <v>1.301034</v>
      </c>
      <c r="R32" s="2">
        <v>0.66579999999999995</v>
      </c>
      <c r="S32" s="2">
        <v>0.353827</v>
      </c>
      <c r="T32" s="2">
        <v>0.226635</v>
      </c>
      <c r="V32" s="2">
        <v>3.1499969999999999</v>
      </c>
      <c r="W32" s="2">
        <v>1.648161</v>
      </c>
      <c r="X32" s="2">
        <v>0.85772599999999999</v>
      </c>
      <c r="Y32" s="2">
        <v>0.55455299999999996</v>
      </c>
    </row>
    <row r="33" spans="2:25">
      <c r="B33" s="2">
        <v>3.2060000000000001E-3</v>
      </c>
      <c r="C33" s="2">
        <v>1.737E-3</v>
      </c>
      <c r="D33" s="2">
        <v>1.122E-3</v>
      </c>
      <c r="E33" s="2">
        <v>2.2049999999999999E-3</v>
      </c>
      <c r="G33" s="2">
        <v>5.1721000000000003E-2</v>
      </c>
      <c r="H33" s="2">
        <v>2.5387E-2</v>
      </c>
      <c r="I33" s="2">
        <v>1.2600999999999999E-2</v>
      </c>
      <c r="J33" s="2">
        <v>1.7038000000000001E-2</v>
      </c>
      <c r="L33" s="2">
        <v>0.39234599999999997</v>
      </c>
      <c r="M33" s="2">
        <v>0.202816</v>
      </c>
      <c r="N33" s="2">
        <v>0.10342899999999999</v>
      </c>
      <c r="O33" s="2">
        <v>8.3520999999999998E-2</v>
      </c>
      <c r="Q33" s="2">
        <v>1.3017160000000001</v>
      </c>
      <c r="R33" s="2">
        <v>0.66356899999999996</v>
      </c>
      <c r="S33" s="2">
        <v>0.36503999999999998</v>
      </c>
      <c r="T33" s="2">
        <v>0.23446400000000001</v>
      </c>
      <c r="V33" s="2">
        <v>3.1765140000000001</v>
      </c>
      <c r="W33" s="2">
        <v>1.6363780000000001</v>
      </c>
      <c r="X33" s="2">
        <v>0.860402</v>
      </c>
      <c r="Y33" s="2">
        <v>0.55936300000000005</v>
      </c>
    </row>
    <row r="34" spans="2:25">
      <c r="B34" s="3">
        <f>AVERAGE(B4:B33)</f>
        <v>3.2316999999999997E-3</v>
      </c>
      <c r="C34" s="3">
        <f t="shared" ref="C34:E34" si="0">AVERAGE(C4:C33)</f>
        <v>1.8123666666666669E-3</v>
      </c>
      <c r="D34" s="3">
        <f t="shared" si="0"/>
        <v>9.9423333333333334E-4</v>
      </c>
      <c r="E34" s="3">
        <f t="shared" si="0"/>
        <v>1.4775666666666668E-3</v>
      </c>
      <c r="G34" s="3">
        <f>AVERAGE(G4:G33)</f>
        <v>5.0180766666666661E-2</v>
      </c>
      <c r="H34" s="3">
        <f t="shared" ref="H34:J34" si="1">AVERAGE(H4:H33)</f>
        <v>2.5560133333333335E-2</v>
      </c>
      <c r="I34" s="3">
        <f t="shared" si="1"/>
        <v>1.3233066666666663E-2</v>
      </c>
      <c r="J34" s="3">
        <f t="shared" si="1"/>
        <v>1.355493333333333E-2</v>
      </c>
      <c r="L34" s="3">
        <f>AVERAGE(L4:L33)</f>
        <v>0.39268983333333324</v>
      </c>
      <c r="M34" s="3">
        <f t="shared" ref="M34:O34" si="2">AVERAGE(M4:M33)</f>
        <v>0.2026124666666666</v>
      </c>
      <c r="N34" s="3">
        <f t="shared" si="2"/>
        <v>0.10094766666666667</v>
      </c>
      <c r="O34" s="3">
        <f t="shared" si="2"/>
        <v>7.2051000000000004E-2</v>
      </c>
      <c r="Q34" s="3">
        <f>AVERAGE(Q4:Q33)</f>
        <v>1.3344266333333332</v>
      </c>
      <c r="R34" s="3">
        <f t="shared" ref="R34:T34" si="3">AVERAGE(R4:R33)</f>
        <v>0.66463559999999988</v>
      </c>
      <c r="S34" s="3">
        <f t="shared" si="3"/>
        <v>0.34502766666666673</v>
      </c>
      <c r="T34" s="3">
        <f t="shared" si="3"/>
        <v>0.22873006666666665</v>
      </c>
      <c r="V34" s="3">
        <f>AVERAGE(V4:V33)</f>
        <v>3.1917545666666665</v>
      </c>
      <c r="W34" s="3">
        <f t="shared" ref="W34:Y34" si="4">AVERAGE(W4:W33)</f>
        <v>1.6225947333333333</v>
      </c>
      <c r="X34" s="3">
        <f t="shared" si="4"/>
        <v>0.87025163333333333</v>
      </c>
      <c r="Y34" s="3">
        <f t="shared" si="4"/>
        <v>0.55669120000000005</v>
      </c>
    </row>
    <row r="37" spans="2:25">
      <c r="B37" s="10">
        <v>1250</v>
      </c>
      <c r="C37" s="10"/>
      <c r="D37" s="10"/>
      <c r="E37" s="10"/>
      <c r="G37" s="10">
        <v>1500</v>
      </c>
      <c r="H37" s="10"/>
      <c r="I37" s="10"/>
      <c r="J37" s="10"/>
      <c r="L37" s="10">
        <v>2000</v>
      </c>
      <c r="M37" s="10"/>
      <c r="N37" s="10"/>
      <c r="O37" s="10"/>
      <c r="Q37" s="10">
        <v>2500</v>
      </c>
      <c r="R37" s="10"/>
      <c r="S37" s="10"/>
      <c r="T37" s="10"/>
      <c r="V37" s="10">
        <v>3000</v>
      </c>
      <c r="W37" s="10"/>
      <c r="X37" s="10"/>
      <c r="Y37" s="10"/>
    </row>
    <row r="38" spans="2:25">
      <c r="B38" s="1" t="s">
        <v>3</v>
      </c>
      <c r="C38" s="1" t="s">
        <v>1</v>
      </c>
      <c r="D38" s="1" t="s">
        <v>7</v>
      </c>
      <c r="E38" s="1" t="s">
        <v>10</v>
      </c>
      <c r="G38" s="1" t="s">
        <v>3</v>
      </c>
      <c r="H38" s="1" t="s">
        <v>1</v>
      </c>
      <c r="I38" s="1" t="s">
        <v>7</v>
      </c>
      <c r="J38" s="1" t="s">
        <v>10</v>
      </c>
      <c r="L38" s="1" t="s">
        <v>3</v>
      </c>
      <c r="M38" s="1" t="s">
        <v>1</v>
      </c>
      <c r="N38" s="1" t="s">
        <v>7</v>
      </c>
      <c r="O38" s="1" t="s">
        <v>10</v>
      </c>
      <c r="Q38" s="1" t="s">
        <v>3</v>
      </c>
      <c r="R38" s="1" t="s">
        <v>1</v>
      </c>
      <c r="S38" s="1" t="s">
        <v>7</v>
      </c>
      <c r="T38" s="1" t="s">
        <v>10</v>
      </c>
      <c r="V38" s="1" t="s">
        <v>3</v>
      </c>
      <c r="W38" s="1" t="s">
        <v>1</v>
      </c>
      <c r="X38" s="1" t="s">
        <v>7</v>
      </c>
      <c r="Y38" s="1" t="s">
        <v>10</v>
      </c>
    </row>
    <row r="39" spans="2:25">
      <c r="B39" s="2">
        <v>9.0374599999999994</v>
      </c>
      <c r="C39" s="2">
        <v>3.723776</v>
      </c>
      <c r="D39" s="2">
        <v>2.0537550000000002</v>
      </c>
      <c r="E39" s="2">
        <v>1.1567700000000001</v>
      </c>
      <c r="G39" s="2">
        <v>16.346598</v>
      </c>
      <c r="H39" s="2">
        <v>7.7667780000000004</v>
      </c>
      <c r="I39" s="2">
        <v>4.0094139999999996</v>
      </c>
      <c r="J39" s="2">
        <v>2.495406</v>
      </c>
      <c r="L39" s="2">
        <v>33.981693</v>
      </c>
      <c r="M39" s="2">
        <v>16.786422000000002</v>
      </c>
      <c r="N39" s="2">
        <v>10.055856</v>
      </c>
      <c r="O39" s="2">
        <v>5.7371100000000004</v>
      </c>
      <c r="Q39" s="2">
        <v>78.878376000000003</v>
      </c>
      <c r="R39" s="2">
        <v>37.978077999999996</v>
      </c>
      <c r="S39" s="2">
        <v>24.485479999999999</v>
      </c>
      <c r="T39" s="2">
        <v>12.311671</v>
      </c>
      <c r="V39" s="2">
        <v>160.84562399999999</v>
      </c>
      <c r="W39" s="2">
        <v>82.972134999999994</v>
      </c>
      <c r="X39" s="2">
        <v>47.285539</v>
      </c>
      <c r="Y39" s="2">
        <v>25.267572000000001</v>
      </c>
    </row>
    <row r="40" spans="2:25">
      <c r="B40" s="2">
        <v>9.1018260000000009</v>
      </c>
      <c r="C40" s="2">
        <v>3.7371080000000001</v>
      </c>
      <c r="D40" s="2">
        <v>2.1054930000000001</v>
      </c>
      <c r="E40" s="2">
        <v>1.167942</v>
      </c>
      <c r="G40" s="2">
        <v>16.438963000000001</v>
      </c>
      <c r="H40" s="2">
        <v>7.7196769999999999</v>
      </c>
      <c r="I40" s="2">
        <v>3.9860150000000001</v>
      </c>
      <c r="J40" s="2">
        <v>2.4908700000000001</v>
      </c>
      <c r="L40" s="2">
        <v>34.264054000000002</v>
      </c>
      <c r="M40" s="2">
        <v>17.235330999999999</v>
      </c>
      <c r="N40" s="2">
        <v>9.84802</v>
      </c>
      <c r="O40" s="2">
        <v>5.6833910000000003</v>
      </c>
      <c r="Q40" s="2">
        <v>80.473650000000006</v>
      </c>
      <c r="R40" s="2">
        <v>39.716467999999999</v>
      </c>
      <c r="S40" s="2">
        <v>24.82762</v>
      </c>
      <c r="T40" s="2">
        <v>12.108421999999999</v>
      </c>
      <c r="V40" s="2">
        <v>161.07735</v>
      </c>
      <c r="W40" s="2">
        <v>80.701605000000001</v>
      </c>
      <c r="X40" s="2">
        <v>47.251658999999997</v>
      </c>
      <c r="Y40" s="2">
        <v>25.974599999999999</v>
      </c>
    </row>
    <row r="41" spans="2:25">
      <c r="B41" s="2">
        <v>9.0830509999999993</v>
      </c>
      <c r="C41" s="2">
        <v>3.7424849999999998</v>
      </c>
      <c r="D41" s="2">
        <v>2.0321129999999998</v>
      </c>
      <c r="E41" s="2">
        <v>1.1636439999999999</v>
      </c>
      <c r="G41" s="2">
        <v>16.487065999999999</v>
      </c>
      <c r="H41" s="2">
        <v>7.8350179999999998</v>
      </c>
      <c r="I41" s="2">
        <v>3.951759</v>
      </c>
      <c r="J41" s="2">
        <v>2.4834550000000002</v>
      </c>
      <c r="L41" s="2">
        <v>34.218643</v>
      </c>
      <c r="M41" s="2">
        <v>16.871141000000001</v>
      </c>
      <c r="N41" s="2">
        <v>9.8743569999999998</v>
      </c>
      <c r="O41" s="2">
        <v>5.7020350000000004</v>
      </c>
      <c r="Q41" s="2">
        <v>79.127183000000002</v>
      </c>
      <c r="R41" s="2">
        <v>40.062795000000001</v>
      </c>
      <c r="S41" s="2">
        <v>24.800920999999999</v>
      </c>
      <c r="T41" s="2">
        <v>12.520628</v>
      </c>
      <c r="V41" s="2">
        <v>160.553042</v>
      </c>
      <c r="W41" s="2">
        <v>81.525153000000003</v>
      </c>
      <c r="X41" s="2">
        <v>46.711261999999998</v>
      </c>
      <c r="Y41" s="2">
        <v>29.758558000000001</v>
      </c>
    </row>
    <row r="42" spans="2:25">
      <c r="B42" s="2">
        <v>9.0326140000000006</v>
      </c>
      <c r="C42" s="2">
        <v>3.753479</v>
      </c>
      <c r="D42" s="2">
        <v>2.0667629999999999</v>
      </c>
      <c r="E42" s="2">
        <v>1.1536299999999999</v>
      </c>
      <c r="G42" s="2">
        <v>16.430900999999999</v>
      </c>
      <c r="H42" s="2">
        <v>7.9415459999999998</v>
      </c>
      <c r="I42" s="2">
        <v>3.9740799999999998</v>
      </c>
      <c r="J42" s="2">
        <v>2.4914109999999998</v>
      </c>
      <c r="L42" s="2">
        <v>34.244508000000003</v>
      </c>
      <c r="M42" s="2">
        <v>16.658237</v>
      </c>
      <c r="N42" s="2">
        <v>10.00339</v>
      </c>
      <c r="O42" s="2">
        <v>5.6992180000000001</v>
      </c>
      <c r="Q42" s="2">
        <v>81.346609000000001</v>
      </c>
      <c r="R42" s="2">
        <v>41.071190999999999</v>
      </c>
      <c r="S42" s="2">
        <v>25.25121</v>
      </c>
      <c r="T42" s="2">
        <v>12.683540000000001</v>
      </c>
      <c r="V42" s="2">
        <v>160.786722</v>
      </c>
      <c r="W42" s="2">
        <v>81.384208999999998</v>
      </c>
      <c r="X42" s="2">
        <v>47.242117999999998</v>
      </c>
      <c r="Y42" s="2">
        <v>28.411725000000001</v>
      </c>
    </row>
    <row r="43" spans="2:25">
      <c r="B43" s="2">
        <v>9.0440570000000005</v>
      </c>
      <c r="C43" s="2">
        <v>3.8025359999999999</v>
      </c>
      <c r="D43" s="2">
        <v>2.2597559999999999</v>
      </c>
      <c r="E43" s="2">
        <v>1.1677599999999999</v>
      </c>
      <c r="G43" s="2">
        <v>16.452629999999999</v>
      </c>
      <c r="H43" s="2">
        <v>7.8858059999999996</v>
      </c>
      <c r="I43" s="2">
        <v>3.9685769999999998</v>
      </c>
      <c r="J43" s="2">
        <v>2.4743469999999999</v>
      </c>
      <c r="L43" s="2">
        <v>34.327879000000003</v>
      </c>
      <c r="M43" s="2">
        <v>16.619958</v>
      </c>
      <c r="N43" s="2">
        <v>9.9691910000000004</v>
      </c>
      <c r="O43" s="2">
        <v>5.6926759999999996</v>
      </c>
      <c r="Q43" s="2">
        <v>80.917786000000007</v>
      </c>
      <c r="R43" s="2">
        <v>39.821640000000002</v>
      </c>
      <c r="S43" s="2">
        <v>24.417777000000001</v>
      </c>
      <c r="T43" s="2">
        <v>12.548415</v>
      </c>
      <c r="V43" s="2">
        <v>161.774114</v>
      </c>
      <c r="W43" s="2">
        <v>81.423102</v>
      </c>
      <c r="X43" s="2">
        <v>46.577343999999997</v>
      </c>
      <c r="Y43" s="2">
        <v>31.374093999999999</v>
      </c>
    </row>
    <row r="44" spans="2:25">
      <c r="B44" s="2">
        <v>9.0341090000000008</v>
      </c>
      <c r="C44" s="2">
        <v>3.7984779999999998</v>
      </c>
      <c r="D44" s="2">
        <v>1.9592270000000001</v>
      </c>
      <c r="E44" s="2">
        <v>1.1754849999999999</v>
      </c>
      <c r="G44" s="2">
        <v>16.336738</v>
      </c>
      <c r="H44" s="2">
        <v>7.8932969999999996</v>
      </c>
      <c r="I44" s="2">
        <v>3.9924919999999999</v>
      </c>
      <c r="J44" s="2">
        <v>2.4624259999999998</v>
      </c>
      <c r="L44" s="2">
        <v>34.059671999999999</v>
      </c>
      <c r="M44" s="2">
        <v>16.544114</v>
      </c>
      <c r="N44" s="2">
        <v>9.9451900000000002</v>
      </c>
      <c r="O44" s="2">
        <v>5.6998759999999997</v>
      </c>
      <c r="Q44" s="2">
        <v>81.116422</v>
      </c>
      <c r="R44" s="2">
        <v>38.083875999999997</v>
      </c>
      <c r="S44" s="2">
        <v>24.656901000000001</v>
      </c>
      <c r="T44" s="2">
        <v>11.946395000000001</v>
      </c>
      <c r="V44" s="2">
        <v>161.59544199999999</v>
      </c>
      <c r="W44" s="2">
        <v>81.432164999999998</v>
      </c>
      <c r="X44" s="2">
        <v>47.072504000000002</v>
      </c>
      <c r="Y44" s="2">
        <v>31.579650999999998</v>
      </c>
    </row>
    <row r="45" spans="2:25">
      <c r="B45" s="2">
        <v>8.9962660000000003</v>
      </c>
      <c r="C45" s="2">
        <v>3.839226</v>
      </c>
      <c r="D45" s="2">
        <v>1.995717</v>
      </c>
      <c r="E45" s="2">
        <v>1.1567160000000001</v>
      </c>
      <c r="G45" s="2">
        <v>16.370719999999999</v>
      </c>
      <c r="H45" s="2">
        <v>7.9477739999999999</v>
      </c>
      <c r="I45" s="2">
        <v>3.9618639999999998</v>
      </c>
      <c r="J45" s="2">
        <v>2.476823</v>
      </c>
      <c r="L45" s="2">
        <v>34.199922999999998</v>
      </c>
      <c r="M45" s="2">
        <v>16.708000999999999</v>
      </c>
      <c r="N45" s="2">
        <v>9.9589160000000003</v>
      </c>
      <c r="O45" s="2">
        <v>5.7041120000000003</v>
      </c>
      <c r="Q45" s="2">
        <v>81.942172999999997</v>
      </c>
      <c r="R45" s="2">
        <v>38.918607999999999</v>
      </c>
      <c r="S45" s="2">
        <v>25.042911</v>
      </c>
      <c r="T45" s="2">
        <v>12.111525</v>
      </c>
      <c r="V45" s="2">
        <v>167.88876200000001</v>
      </c>
      <c r="W45" s="2">
        <v>82.252050999999994</v>
      </c>
      <c r="X45" s="2">
        <v>47.262991</v>
      </c>
      <c r="Y45" s="2">
        <v>29.185708000000002</v>
      </c>
    </row>
    <row r="46" spans="2:25">
      <c r="B46" s="2">
        <v>8.8913410000000006</v>
      </c>
      <c r="C46" s="2">
        <v>3.9208980000000002</v>
      </c>
      <c r="D46" s="2">
        <v>1.967883</v>
      </c>
      <c r="E46" s="2">
        <v>1.156072</v>
      </c>
      <c r="G46" s="2">
        <v>16.418738000000001</v>
      </c>
      <c r="H46" s="2">
        <v>7.7229190000000001</v>
      </c>
      <c r="I46" s="2">
        <v>3.9614919999999998</v>
      </c>
      <c r="J46" s="2">
        <v>2.4791720000000002</v>
      </c>
      <c r="L46" s="2">
        <v>34.118744999999997</v>
      </c>
      <c r="M46" s="2">
        <v>16.685625999999999</v>
      </c>
      <c r="N46" s="2">
        <v>10.024327</v>
      </c>
      <c r="O46" s="2">
        <v>5.7211169999999996</v>
      </c>
      <c r="Q46" s="2">
        <v>81.339832999999999</v>
      </c>
      <c r="R46" s="2">
        <v>38.490211000000002</v>
      </c>
      <c r="S46" s="2">
        <v>25.014852000000001</v>
      </c>
      <c r="T46" s="2">
        <v>11.950827</v>
      </c>
      <c r="V46" s="2">
        <v>167.183448</v>
      </c>
      <c r="W46" s="2">
        <v>81.931363000000005</v>
      </c>
      <c r="X46" s="2">
        <v>47.016005999999997</v>
      </c>
      <c r="Y46" s="2">
        <v>28.601144999999999</v>
      </c>
    </row>
    <row r="47" spans="2:25">
      <c r="B47" s="2">
        <v>9.0208320000000004</v>
      </c>
      <c r="C47" s="2">
        <v>3.9207200000000002</v>
      </c>
      <c r="D47" s="2">
        <v>1.9900659999999999</v>
      </c>
      <c r="E47" s="2">
        <v>1.1668449999999999</v>
      </c>
      <c r="G47" s="2">
        <v>16.395489999999999</v>
      </c>
      <c r="H47" s="2">
        <v>7.8626230000000001</v>
      </c>
      <c r="I47" s="2">
        <v>3.9436209999999998</v>
      </c>
      <c r="J47" s="2">
        <v>2.458148</v>
      </c>
      <c r="L47" s="2">
        <v>34.290661999999998</v>
      </c>
      <c r="M47" s="2">
        <v>16.591083999999999</v>
      </c>
      <c r="N47" s="2">
        <v>9.960566</v>
      </c>
      <c r="O47" s="2">
        <v>5.7245189999999999</v>
      </c>
      <c r="Q47" s="2">
        <v>80.795824999999994</v>
      </c>
      <c r="R47" s="2">
        <v>38.233927000000001</v>
      </c>
      <c r="S47" s="2">
        <v>24.570052</v>
      </c>
      <c r="T47" s="2">
        <v>11.954264</v>
      </c>
      <c r="V47" s="2">
        <v>164.95648800000001</v>
      </c>
      <c r="W47" s="2">
        <v>80.798587999999995</v>
      </c>
      <c r="X47" s="2">
        <v>47.063706000000003</v>
      </c>
      <c r="Y47" s="2">
        <v>26.814684</v>
      </c>
    </row>
    <row r="48" spans="2:25">
      <c r="B48" s="2">
        <v>9.0519700000000007</v>
      </c>
      <c r="C48" s="2">
        <v>3.8204479999999998</v>
      </c>
      <c r="D48" s="2">
        <v>1.9564280000000001</v>
      </c>
      <c r="E48" s="2">
        <v>1.1543319999999999</v>
      </c>
      <c r="G48" s="2">
        <v>16.465568000000001</v>
      </c>
      <c r="H48" s="2">
        <v>7.6593840000000002</v>
      </c>
      <c r="I48" s="2">
        <v>3.940515</v>
      </c>
      <c r="J48" s="2">
        <v>2.474532</v>
      </c>
      <c r="L48" s="2">
        <v>34.111142000000001</v>
      </c>
      <c r="M48" s="2">
        <v>16.533332000000001</v>
      </c>
      <c r="N48" s="2">
        <v>9.9057619999999993</v>
      </c>
      <c r="O48" s="2">
        <v>5.707166</v>
      </c>
      <c r="Q48" s="2">
        <v>81.855607000000006</v>
      </c>
      <c r="R48" s="2">
        <v>39.577477000000002</v>
      </c>
      <c r="S48" s="2">
        <v>24.70138</v>
      </c>
      <c r="T48" s="2">
        <v>12.002333999999999</v>
      </c>
      <c r="V48" s="2">
        <v>165.48593600000001</v>
      </c>
      <c r="W48" s="2">
        <v>82.026630999999995</v>
      </c>
      <c r="X48" s="2">
        <v>46.92736</v>
      </c>
      <c r="Y48" s="2">
        <v>26.123208999999999</v>
      </c>
    </row>
    <row r="49" spans="2:25">
      <c r="B49" s="2">
        <v>9.2066549999999996</v>
      </c>
      <c r="C49" s="2">
        <v>3.7286269999999999</v>
      </c>
      <c r="D49" s="2">
        <v>2.1284529999999999</v>
      </c>
      <c r="E49" s="2">
        <v>1.1566970000000001</v>
      </c>
      <c r="G49" s="2">
        <v>16.462748999999999</v>
      </c>
      <c r="H49" s="2">
        <v>7.7684559999999996</v>
      </c>
      <c r="I49" s="2">
        <v>3.9839760000000002</v>
      </c>
      <c r="J49" s="2">
        <v>2.44896</v>
      </c>
      <c r="L49" s="2">
        <v>34.076511000000004</v>
      </c>
      <c r="M49" s="2">
        <v>16.631602999999998</v>
      </c>
      <c r="N49" s="2">
        <v>9.9281050000000004</v>
      </c>
      <c r="O49" s="2">
        <v>5.665896</v>
      </c>
      <c r="Q49" s="2">
        <v>81.665834000000004</v>
      </c>
      <c r="R49" s="2">
        <v>40.103033000000003</v>
      </c>
      <c r="S49" s="2">
        <v>24.830568</v>
      </c>
      <c r="T49" s="2">
        <v>12.595113</v>
      </c>
      <c r="V49" s="2">
        <v>165.74155400000001</v>
      </c>
      <c r="W49" s="2">
        <v>82.946336000000002</v>
      </c>
      <c r="X49" s="2">
        <v>47.048057999999997</v>
      </c>
      <c r="Y49" s="2">
        <v>25.576965000000001</v>
      </c>
    </row>
    <row r="50" spans="2:25">
      <c r="B50" s="2">
        <v>9.1474030000000006</v>
      </c>
      <c r="C50" s="2">
        <v>3.7725749999999998</v>
      </c>
      <c r="D50" s="2">
        <v>1.931273</v>
      </c>
      <c r="E50" s="2">
        <v>1.163456</v>
      </c>
      <c r="G50" s="2">
        <v>16.455249999999999</v>
      </c>
      <c r="H50" s="2">
        <v>7.7674700000000003</v>
      </c>
      <c r="I50" s="2">
        <v>3.9640759999999999</v>
      </c>
      <c r="J50" s="2">
        <v>2.4560780000000002</v>
      </c>
      <c r="L50" s="2">
        <v>34.102789000000001</v>
      </c>
      <c r="M50" s="2">
        <v>16.504906999999999</v>
      </c>
      <c r="N50" s="2">
        <v>9.9291999999999998</v>
      </c>
      <c r="O50" s="2">
        <v>5.6703919999999997</v>
      </c>
      <c r="Q50" s="2">
        <v>82.602615999999998</v>
      </c>
      <c r="R50" s="2">
        <v>40.127039000000003</v>
      </c>
      <c r="S50" s="2">
        <v>24.669027</v>
      </c>
      <c r="T50" s="2">
        <v>11.838089</v>
      </c>
      <c r="V50" s="2">
        <v>157.64873900000001</v>
      </c>
      <c r="W50" s="2">
        <v>82.630414999999999</v>
      </c>
      <c r="X50" s="2">
        <v>46.928556</v>
      </c>
      <c r="Y50" s="2">
        <v>26.517658000000001</v>
      </c>
    </row>
    <row r="51" spans="2:25">
      <c r="B51" s="2">
        <v>9.1247159999999994</v>
      </c>
      <c r="C51" s="2">
        <v>3.691484</v>
      </c>
      <c r="D51" s="2">
        <v>2.2506050000000002</v>
      </c>
      <c r="E51" s="2">
        <v>1.167286</v>
      </c>
      <c r="G51" s="2">
        <v>16.326359</v>
      </c>
      <c r="H51" s="2">
        <v>7.7873020000000004</v>
      </c>
      <c r="I51" s="2">
        <v>3.971034</v>
      </c>
      <c r="J51" s="2">
        <v>2.47465</v>
      </c>
      <c r="L51" s="2">
        <v>34.252602000000003</v>
      </c>
      <c r="M51" s="2">
        <v>16.496466000000002</v>
      </c>
      <c r="N51" s="2">
        <v>9.9036810000000006</v>
      </c>
      <c r="O51" s="2">
        <v>5.6826879999999997</v>
      </c>
      <c r="Q51" s="2">
        <v>81.279976000000005</v>
      </c>
      <c r="R51" s="2">
        <v>38.610889999999998</v>
      </c>
      <c r="S51" s="2">
        <v>24.867069999999998</v>
      </c>
      <c r="T51" s="2">
        <v>11.787815</v>
      </c>
      <c r="V51" s="2">
        <v>155.34234799999999</v>
      </c>
      <c r="W51" s="2">
        <v>84.250793999999999</v>
      </c>
      <c r="X51" s="2">
        <v>47.233341000000003</v>
      </c>
      <c r="Y51" s="2">
        <v>26.997396999999999</v>
      </c>
    </row>
    <row r="52" spans="2:25">
      <c r="B52" s="2">
        <v>9.1449829999999999</v>
      </c>
      <c r="C52" s="2">
        <v>3.8808509999999998</v>
      </c>
      <c r="D52" s="2">
        <v>1.99176</v>
      </c>
      <c r="E52" s="2">
        <v>1.1628860000000001</v>
      </c>
      <c r="G52" s="2">
        <v>16.30977</v>
      </c>
      <c r="H52" s="2">
        <v>7.7969150000000003</v>
      </c>
      <c r="I52" s="2">
        <v>3.9504440000000001</v>
      </c>
      <c r="J52" s="2">
        <v>2.468893</v>
      </c>
      <c r="L52" s="2">
        <v>33.943942999999997</v>
      </c>
      <c r="M52" s="2">
        <v>16.442205000000001</v>
      </c>
      <c r="N52" s="2">
        <v>9.8374590000000008</v>
      </c>
      <c r="O52" s="2">
        <v>5.6787029999999996</v>
      </c>
      <c r="Q52" s="2">
        <v>81.457806000000005</v>
      </c>
      <c r="R52" s="2">
        <v>39.384107</v>
      </c>
      <c r="S52" s="2">
        <v>25.042306</v>
      </c>
      <c r="T52" s="2">
        <v>11.725129000000001</v>
      </c>
      <c r="V52" s="2">
        <v>160.990218</v>
      </c>
      <c r="W52" s="2">
        <v>83.919743999999994</v>
      </c>
      <c r="X52" s="2">
        <v>47.309100000000001</v>
      </c>
      <c r="Y52" s="2">
        <v>27.130284</v>
      </c>
    </row>
    <row r="53" spans="2:25">
      <c r="B53" s="2">
        <v>9.1360440000000001</v>
      </c>
      <c r="C53" s="2">
        <v>3.849796</v>
      </c>
      <c r="D53" s="2">
        <v>2.133804</v>
      </c>
      <c r="E53" s="2">
        <v>1.1551990000000001</v>
      </c>
      <c r="G53" s="2">
        <v>16.224031</v>
      </c>
      <c r="H53" s="2">
        <v>7.7962389999999999</v>
      </c>
      <c r="I53" s="2">
        <v>3.9649909999999999</v>
      </c>
      <c r="J53" s="2">
        <v>2.4726919999999999</v>
      </c>
      <c r="L53" s="2">
        <v>34.430301</v>
      </c>
      <c r="M53" s="2">
        <v>16.351897000000001</v>
      </c>
      <c r="N53" s="2">
        <v>9.9154110000000006</v>
      </c>
      <c r="O53" s="2">
        <v>5.7402800000000003</v>
      </c>
      <c r="Q53" s="2">
        <v>81.573432999999994</v>
      </c>
      <c r="R53" s="2">
        <v>39.075817000000001</v>
      </c>
      <c r="S53" s="2">
        <v>25.005018</v>
      </c>
      <c r="T53" s="2">
        <v>11.835741000000001</v>
      </c>
      <c r="V53" s="2">
        <v>161.05375000000001</v>
      </c>
      <c r="W53" s="2">
        <v>84.791047000000006</v>
      </c>
      <c r="X53" s="2">
        <v>47.616247000000001</v>
      </c>
      <c r="Y53" s="2">
        <v>27.246818999999999</v>
      </c>
    </row>
    <row r="54" spans="2:25">
      <c r="B54" s="2">
        <v>9.0396140000000003</v>
      </c>
      <c r="C54" s="2">
        <v>3.970075</v>
      </c>
      <c r="D54" s="2">
        <v>2.2232539999999998</v>
      </c>
      <c r="E54" s="2">
        <v>1.163295</v>
      </c>
      <c r="G54" s="2">
        <v>16.326362</v>
      </c>
      <c r="H54" s="2">
        <v>7.73949</v>
      </c>
      <c r="I54" s="2">
        <v>3.9753660000000002</v>
      </c>
      <c r="J54" s="2">
        <v>2.4974059999999998</v>
      </c>
      <c r="L54" s="2">
        <v>34.345143</v>
      </c>
      <c r="M54" s="2">
        <v>16.689381999999998</v>
      </c>
      <c r="N54" s="2">
        <v>10.331524999999999</v>
      </c>
      <c r="O54" s="2">
        <v>5.7040139999999999</v>
      </c>
      <c r="Q54" s="2">
        <v>79.872253000000001</v>
      </c>
      <c r="R54" s="2">
        <v>39.258899</v>
      </c>
      <c r="S54" s="2">
        <v>25.031887000000001</v>
      </c>
      <c r="T54" s="2">
        <v>11.933588</v>
      </c>
      <c r="V54" s="2">
        <v>155.80253200000001</v>
      </c>
      <c r="W54" s="2">
        <v>85.427920999999998</v>
      </c>
      <c r="X54" s="2">
        <v>48.685876</v>
      </c>
      <c r="Y54" s="2">
        <v>26.745628</v>
      </c>
    </row>
    <row r="55" spans="2:25">
      <c r="B55" s="2">
        <v>8.9423750000000002</v>
      </c>
      <c r="C55" s="2">
        <v>4.0503470000000004</v>
      </c>
      <c r="D55" s="2">
        <v>1.996823</v>
      </c>
      <c r="E55" s="2">
        <v>1.191487</v>
      </c>
      <c r="G55" s="2">
        <v>16.416093</v>
      </c>
      <c r="H55" s="2">
        <v>7.7946289999999996</v>
      </c>
      <c r="I55" s="2">
        <v>3.9593980000000002</v>
      </c>
      <c r="J55" s="2">
        <v>2.4567350000000001</v>
      </c>
      <c r="L55" s="2">
        <v>34.826239999999999</v>
      </c>
      <c r="M55" s="2">
        <v>16.437035999999999</v>
      </c>
      <c r="N55" s="2">
        <v>9.9484619999999993</v>
      </c>
      <c r="O55" s="2">
        <v>5.706366</v>
      </c>
      <c r="Q55" s="2">
        <v>81.413751000000005</v>
      </c>
      <c r="R55" s="2">
        <v>38.021763999999997</v>
      </c>
      <c r="S55" s="2">
        <v>24.848108</v>
      </c>
      <c r="T55" s="2">
        <v>11.757936000000001</v>
      </c>
      <c r="V55" s="2">
        <v>161.12382099999999</v>
      </c>
      <c r="W55" s="2">
        <v>84.708945</v>
      </c>
      <c r="X55" s="2">
        <v>49.599583000000003</v>
      </c>
      <c r="Y55" s="2">
        <v>27.590443</v>
      </c>
    </row>
    <row r="56" spans="2:25">
      <c r="B56" s="2">
        <v>9.1015560000000004</v>
      </c>
      <c r="C56" s="2">
        <v>3.7738800000000001</v>
      </c>
      <c r="D56" s="2">
        <v>1.9253579999999999</v>
      </c>
      <c r="E56" s="2">
        <v>1.1532039999999999</v>
      </c>
      <c r="G56" s="2">
        <v>16.303322999999999</v>
      </c>
      <c r="H56" s="2">
        <v>7.8312889999999999</v>
      </c>
      <c r="I56" s="2">
        <v>3.9547129999999999</v>
      </c>
      <c r="J56" s="2">
        <v>2.4747370000000002</v>
      </c>
      <c r="L56" s="2">
        <v>34.310886000000004</v>
      </c>
      <c r="M56" s="2">
        <v>16.384846</v>
      </c>
      <c r="N56" s="2">
        <v>9.9738810000000004</v>
      </c>
      <c r="O56" s="2">
        <v>5.7667130000000002</v>
      </c>
      <c r="Q56" s="2">
        <v>81.399375000000006</v>
      </c>
      <c r="R56" s="2">
        <v>38.968539</v>
      </c>
      <c r="S56" s="2">
        <v>24.217147000000001</v>
      </c>
      <c r="T56" s="2">
        <v>11.928618</v>
      </c>
      <c r="V56" s="2">
        <v>124.801959</v>
      </c>
      <c r="W56" s="2">
        <v>84.254773999999998</v>
      </c>
      <c r="X56" s="2">
        <v>48.689762000000002</v>
      </c>
      <c r="Y56" s="2">
        <v>26.600247</v>
      </c>
    </row>
    <row r="57" spans="2:25">
      <c r="B57" s="2">
        <v>9.2117520000000006</v>
      </c>
      <c r="C57" s="2">
        <v>3.9580929999999999</v>
      </c>
      <c r="D57" s="2">
        <v>1.98237</v>
      </c>
      <c r="E57" s="2">
        <v>1.1584669999999999</v>
      </c>
      <c r="G57" s="2">
        <v>16.155767000000001</v>
      </c>
      <c r="H57" s="2">
        <v>7.7779720000000001</v>
      </c>
      <c r="I57" s="2">
        <v>4.0252980000000003</v>
      </c>
      <c r="J57" s="2">
        <v>2.4736250000000002</v>
      </c>
      <c r="L57" s="2">
        <v>34.180917999999998</v>
      </c>
      <c r="M57" s="2">
        <v>16.581346</v>
      </c>
      <c r="N57" s="2">
        <v>9.9517720000000001</v>
      </c>
      <c r="O57" s="2">
        <v>5.7306939999999997</v>
      </c>
      <c r="Q57" s="2">
        <v>84.099888000000007</v>
      </c>
      <c r="R57" s="2">
        <v>39.920591999999999</v>
      </c>
      <c r="S57" s="2">
        <v>25.248539000000001</v>
      </c>
      <c r="T57" s="2">
        <v>11.642994</v>
      </c>
      <c r="V57" s="2">
        <v>127.16682400000001</v>
      </c>
      <c r="W57" s="2">
        <v>84.981667999999999</v>
      </c>
      <c r="X57" s="2">
        <v>48.554236000000003</v>
      </c>
      <c r="Y57" s="2">
        <v>25.576311</v>
      </c>
    </row>
    <row r="58" spans="2:25">
      <c r="B58" s="2">
        <v>9.1111930000000001</v>
      </c>
      <c r="C58" s="2">
        <v>3.8812069999999999</v>
      </c>
      <c r="D58" s="2">
        <v>2.073661</v>
      </c>
      <c r="E58" s="2">
        <v>1.16313</v>
      </c>
      <c r="G58" s="2">
        <v>16.128177000000001</v>
      </c>
      <c r="H58" s="2">
        <v>7.7740729999999996</v>
      </c>
      <c r="I58" s="2">
        <v>3.9693770000000002</v>
      </c>
      <c r="J58" s="2">
        <v>2.464016</v>
      </c>
      <c r="L58" s="2">
        <v>34.217936000000002</v>
      </c>
      <c r="M58" s="2">
        <v>16.670237</v>
      </c>
      <c r="N58" s="2">
        <v>9.9861909999999998</v>
      </c>
      <c r="O58" s="2">
        <v>5.6756719999999996</v>
      </c>
      <c r="Q58" s="2">
        <v>81.628658000000001</v>
      </c>
      <c r="R58" s="2">
        <v>38.845525000000002</v>
      </c>
      <c r="S58" s="2">
        <v>24.438209000000001</v>
      </c>
      <c r="T58" s="2">
        <v>11.820364</v>
      </c>
      <c r="V58" s="2">
        <v>116.362663</v>
      </c>
      <c r="W58" s="2">
        <v>84.566736000000006</v>
      </c>
      <c r="X58" s="2">
        <v>48.347059000000002</v>
      </c>
      <c r="Y58" s="2">
        <v>25.793845999999998</v>
      </c>
    </row>
    <row r="59" spans="2:25">
      <c r="B59" s="2">
        <v>9.0481879999999997</v>
      </c>
      <c r="C59" s="2">
        <v>3.847442</v>
      </c>
      <c r="D59" s="2">
        <v>2.2725819999999999</v>
      </c>
      <c r="E59" s="2">
        <v>1.1567320000000001</v>
      </c>
      <c r="G59" s="2">
        <v>16.138508999999999</v>
      </c>
      <c r="H59" s="2">
        <v>7.7064339999999998</v>
      </c>
      <c r="I59" s="2">
        <v>3.9389820000000002</v>
      </c>
      <c r="J59" s="2">
        <v>2.452394</v>
      </c>
      <c r="L59" s="2">
        <v>35.337971000000003</v>
      </c>
      <c r="M59" s="2">
        <v>16.658034000000001</v>
      </c>
      <c r="N59" s="2">
        <v>9.9323119999999996</v>
      </c>
      <c r="O59" s="2">
        <v>5.6327129999999999</v>
      </c>
      <c r="Q59" s="2">
        <v>81.63682</v>
      </c>
      <c r="R59" s="2">
        <v>39.335585000000002</v>
      </c>
      <c r="S59" s="2">
        <v>24.551580999999999</v>
      </c>
      <c r="T59" s="2">
        <v>11.784735</v>
      </c>
      <c r="V59" s="2">
        <v>114.318989</v>
      </c>
      <c r="W59" s="2">
        <v>87.480757999999994</v>
      </c>
      <c r="X59" s="2">
        <v>48.162044000000002</v>
      </c>
      <c r="Y59" s="2">
        <v>26.558019000000002</v>
      </c>
    </row>
    <row r="60" spans="2:25">
      <c r="B60" s="2">
        <v>9.0168590000000002</v>
      </c>
      <c r="C60" s="2">
        <v>4.0830070000000003</v>
      </c>
      <c r="D60" s="2">
        <v>1.962955</v>
      </c>
      <c r="E60" s="2">
        <v>1.1542049999999999</v>
      </c>
      <c r="G60" s="2">
        <v>16.218769999999999</v>
      </c>
      <c r="H60" s="2">
        <v>7.7395529999999999</v>
      </c>
      <c r="I60" s="2">
        <v>3.9365320000000001</v>
      </c>
      <c r="J60" s="2">
        <v>2.4786999999999999</v>
      </c>
      <c r="L60" s="2">
        <v>34.919333999999999</v>
      </c>
      <c r="M60" s="2">
        <v>16.521519000000001</v>
      </c>
      <c r="N60" s="2">
        <v>9.9294069999999994</v>
      </c>
      <c r="O60" s="2">
        <v>5.6978239999999998</v>
      </c>
      <c r="Q60" s="2">
        <v>81.302130000000005</v>
      </c>
      <c r="R60" s="2">
        <v>39.022838999999998</v>
      </c>
      <c r="S60" s="2">
        <v>24.889132</v>
      </c>
      <c r="T60" s="2">
        <v>12.067618</v>
      </c>
      <c r="V60" s="2">
        <v>114.266822</v>
      </c>
      <c r="W60" s="2">
        <v>84.547810999999996</v>
      </c>
      <c r="X60" s="2">
        <v>48.184038000000001</v>
      </c>
      <c r="Y60" s="2">
        <v>26.023139</v>
      </c>
    </row>
    <row r="61" spans="2:25">
      <c r="B61" s="2">
        <v>8.9041720000000009</v>
      </c>
      <c r="C61" s="2">
        <v>3.7802289999999998</v>
      </c>
      <c r="D61" s="2">
        <v>1.9480630000000001</v>
      </c>
      <c r="E61" s="2">
        <v>1.177149</v>
      </c>
      <c r="G61" s="2">
        <v>16.376249000000001</v>
      </c>
      <c r="H61" s="2">
        <v>7.6800329999999999</v>
      </c>
      <c r="I61" s="2">
        <v>3.9448780000000001</v>
      </c>
      <c r="J61" s="2">
        <v>2.492362</v>
      </c>
      <c r="L61" s="2">
        <v>34.475337000000003</v>
      </c>
      <c r="M61" s="2">
        <v>16.566126000000001</v>
      </c>
      <c r="N61" s="2">
        <v>9.8685290000000006</v>
      </c>
      <c r="O61" s="2">
        <v>5.6700179999999998</v>
      </c>
      <c r="Q61" s="2">
        <v>83.649829999999994</v>
      </c>
      <c r="R61" s="2">
        <v>38.565337</v>
      </c>
      <c r="S61" s="2">
        <v>24.929265000000001</v>
      </c>
      <c r="T61" s="2">
        <v>11.743238</v>
      </c>
      <c r="V61" s="2">
        <v>114.261683</v>
      </c>
      <c r="W61" s="2">
        <v>84.935631999999998</v>
      </c>
      <c r="X61" s="2">
        <v>46.979376999999999</v>
      </c>
      <c r="Y61" s="2">
        <v>26.703552999999999</v>
      </c>
    </row>
    <row r="62" spans="2:25">
      <c r="B62" s="2">
        <v>8.8668220000000009</v>
      </c>
      <c r="C62" s="2">
        <v>3.8142209999999999</v>
      </c>
      <c r="D62" s="2">
        <v>2.0903550000000002</v>
      </c>
      <c r="E62" s="2">
        <v>1.162099</v>
      </c>
      <c r="G62" s="2">
        <v>16.230737000000001</v>
      </c>
      <c r="H62" s="2">
        <v>7.6909390000000002</v>
      </c>
      <c r="I62" s="2">
        <v>3.9828160000000001</v>
      </c>
      <c r="J62" s="2">
        <v>2.4778389999999999</v>
      </c>
      <c r="L62" s="2">
        <v>34.689897999999999</v>
      </c>
      <c r="M62" s="2">
        <v>16.430247999999999</v>
      </c>
      <c r="N62" s="2">
        <v>9.8972999999999995</v>
      </c>
      <c r="O62" s="2">
        <v>5.7304050000000002</v>
      </c>
      <c r="Q62" s="2">
        <v>83.511994000000001</v>
      </c>
      <c r="R62" s="2">
        <v>37.930076999999997</v>
      </c>
      <c r="S62" s="2">
        <v>24.462271999999999</v>
      </c>
      <c r="T62" s="2">
        <v>12.235073999999999</v>
      </c>
      <c r="V62" s="2">
        <v>112.91774599999999</v>
      </c>
      <c r="W62" s="2">
        <v>85.985057999999995</v>
      </c>
      <c r="X62" s="2">
        <v>47.279696999999999</v>
      </c>
      <c r="Y62" s="2">
        <v>25.961400999999999</v>
      </c>
    </row>
    <row r="63" spans="2:25">
      <c r="B63" s="2">
        <v>9.0371190000000006</v>
      </c>
      <c r="C63" s="2">
        <v>3.9264619999999999</v>
      </c>
      <c r="D63" s="2">
        <v>1.911154</v>
      </c>
      <c r="E63" s="2">
        <v>1.154903</v>
      </c>
      <c r="G63" s="2">
        <v>16.177084000000001</v>
      </c>
      <c r="H63" s="2">
        <v>7.7679159999999996</v>
      </c>
      <c r="I63" s="2">
        <v>3.9706730000000001</v>
      </c>
      <c r="J63" s="2">
        <v>2.4840779999999998</v>
      </c>
      <c r="L63" s="2">
        <v>34.414980999999997</v>
      </c>
      <c r="M63" s="2">
        <v>16.533652</v>
      </c>
      <c r="N63" s="2">
        <v>9.9078420000000005</v>
      </c>
      <c r="O63" s="2">
        <v>5.7033579999999997</v>
      </c>
      <c r="Q63" s="2">
        <v>83.797539</v>
      </c>
      <c r="R63" s="2">
        <v>42.227901000000003</v>
      </c>
      <c r="S63" s="2">
        <v>24.67653</v>
      </c>
      <c r="T63" s="2">
        <v>12.32306</v>
      </c>
      <c r="V63" s="2">
        <v>113.295615</v>
      </c>
      <c r="W63" s="2">
        <v>84.326008999999999</v>
      </c>
      <c r="X63" s="2">
        <v>47.180565000000001</v>
      </c>
      <c r="Y63" s="2">
        <v>23.361073999999999</v>
      </c>
    </row>
    <row r="64" spans="2:25">
      <c r="B64" s="2">
        <v>8.9557839999999995</v>
      </c>
      <c r="C64" s="2">
        <v>3.9516840000000002</v>
      </c>
      <c r="D64" s="2">
        <v>2.0492029999999999</v>
      </c>
      <c r="E64" s="2">
        <v>1.174545</v>
      </c>
      <c r="G64" s="2">
        <v>16.136216000000001</v>
      </c>
      <c r="H64" s="2">
        <v>7.6536790000000003</v>
      </c>
      <c r="I64" s="2">
        <v>3.9594680000000002</v>
      </c>
      <c r="J64" s="2">
        <v>2.465401</v>
      </c>
      <c r="L64" s="2">
        <v>34.136138000000003</v>
      </c>
      <c r="M64" s="2">
        <v>16.469369</v>
      </c>
      <c r="N64" s="2">
        <v>9.9666440000000005</v>
      </c>
      <c r="O64" s="2">
        <v>5.7009410000000003</v>
      </c>
      <c r="Q64" s="2">
        <v>83.552913000000004</v>
      </c>
      <c r="R64" s="2">
        <v>39.987259999999999</v>
      </c>
      <c r="S64" s="2">
        <v>25.171621999999999</v>
      </c>
      <c r="T64" s="2">
        <v>12.228082000000001</v>
      </c>
      <c r="V64" s="2">
        <v>113.126865</v>
      </c>
      <c r="W64" s="2">
        <v>80.259732999999997</v>
      </c>
      <c r="X64" s="2">
        <v>46.881107999999998</v>
      </c>
      <c r="Y64" s="2">
        <v>22.397732999999999</v>
      </c>
    </row>
    <row r="65" spans="2:25">
      <c r="B65" s="2">
        <v>8.8346269999999993</v>
      </c>
      <c r="C65" s="2">
        <v>3.8674529999999998</v>
      </c>
      <c r="D65" s="2">
        <v>1.9526209999999999</v>
      </c>
      <c r="E65" s="2">
        <v>1.181567</v>
      </c>
      <c r="G65" s="2">
        <v>16.370654999999999</v>
      </c>
      <c r="H65" s="2">
        <v>7.737914</v>
      </c>
      <c r="I65" s="2">
        <v>3.9483839999999999</v>
      </c>
      <c r="J65" s="2">
        <v>2.4880260000000001</v>
      </c>
      <c r="L65" s="2">
        <v>34.243870000000001</v>
      </c>
      <c r="M65" s="2">
        <v>16.467627</v>
      </c>
      <c r="N65" s="2">
        <v>9.9617970000000007</v>
      </c>
      <c r="O65" s="2">
        <v>5.7262449999999996</v>
      </c>
      <c r="Q65" s="2">
        <v>84.145638000000005</v>
      </c>
      <c r="R65" s="2">
        <v>40.728216000000003</v>
      </c>
      <c r="S65" s="2">
        <v>24.690417</v>
      </c>
      <c r="T65" s="2">
        <v>12.260392</v>
      </c>
      <c r="V65" s="2">
        <v>113.13262</v>
      </c>
      <c r="W65" s="2">
        <v>80.576708999999994</v>
      </c>
      <c r="X65" s="2">
        <v>47.286997999999997</v>
      </c>
      <c r="Y65" s="2">
        <v>22.925653000000001</v>
      </c>
    </row>
    <row r="66" spans="2:25">
      <c r="B66" s="2">
        <v>8.9554069999999992</v>
      </c>
      <c r="C66" s="2">
        <v>3.7725420000000001</v>
      </c>
      <c r="D66" s="2">
        <v>1.954385</v>
      </c>
      <c r="E66" s="2">
        <v>1.1772020000000001</v>
      </c>
      <c r="G66" s="2">
        <v>16.246141000000001</v>
      </c>
      <c r="H66" s="2">
        <v>7.6083499999999997</v>
      </c>
      <c r="I66" s="2">
        <v>3.9682599999999999</v>
      </c>
      <c r="J66" s="2">
        <v>2.4887109999999999</v>
      </c>
      <c r="L66" s="2">
        <v>34.069774000000002</v>
      </c>
      <c r="M66" s="2">
        <v>16.625882000000001</v>
      </c>
      <c r="N66" s="2">
        <v>9.8662320000000001</v>
      </c>
      <c r="O66" s="2">
        <v>5.7454770000000002</v>
      </c>
      <c r="Q66" s="2">
        <v>83.922359</v>
      </c>
      <c r="R66" s="2">
        <v>40.652920999999999</v>
      </c>
      <c r="S66" s="2">
        <v>24.731701999999999</v>
      </c>
      <c r="T66" s="2">
        <v>12.176819</v>
      </c>
      <c r="V66" s="2">
        <v>113.212272</v>
      </c>
      <c r="W66" s="2">
        <v>81.577427</v>
      </c>
      <c r="X66" s="2">
        <v>47.266156000000002</v>
      </c>
      <c r="Y66" s="2">
        <v>21.482240000000001</v>
      </c>
    </row>
    <row r="67" spans="2:25">
      <c r="B67" s="2">
        <v>9.1178799999999995</v>
      </c>
      <c r="C67" s="2">
        <v>3.7872849999999998</v>
      </c>
      <c r="D67" s="2">
        <v>1.925081</v>
      </c>
      <c r="E67" s="2">
        <v>1.17469</v>
      </c>
      <c r="G67" s="2">
        <v>16.218993999999999</v>
      </c>
      <c r="H67" s="2">
        <v>7.6641849999999998</v>
      </c>
      <c r="I67" s="2">
        <v>3.9827370000000002</v>
      </c>
      <c r="J67" s="2">
        <v>2.4961389999999999</v>
      </c>
      <c r="L67" s="2">
        <v>34.040156000000003</v>
      </c>
      <c r="M67" s="2">
        <v>16.661988999999998</v>
      </c>
      <c r="N67" s="2">
        <v>9.8689470000000004</v>
      </c>
      <c r="O67" s="2">
        <v>5.6886260000000002</v>
      </c>
      <c r="Q67" s="2">
        <v>84.004026999999994</v>
      </c>
      <c r="R67" s="2">
        <v>40.818688999999999</v>
      </c>
      <c r="S67" s="2">
        <v>24.921403999999999</v>
      </c>
      <c r="T67" s="2">
        <v>12.184699999999999</v>
      </c>
      <c r="V67" s="2">
        <v>113.047724</v>
      </c>
      <c r="W67" s="2">
        <v>84.323718</v>
      </c>
      <c r="X67" s="2">
        <v>47.090350999999998</v>
      </c>
      <c r="Y67" s="2">
        <v>21.042649999999998</v>
      </c>
    </row>
    <row r="68" spans="2:25">
      <c r="B68" s="2">
        <v>8.9934259999999995</v>
      </c>
      <c r="C68" s="2">
        <v>3.7637909999999999</v>
      </c>
      <c r="D68" s="2">
        <v>1.9586319999999999</v>
      </c>
      <c r="E68" s="2">
        <v>1.1645179999999999</v>
      </c>
      <c r="G68" s="2">
        <v>16.098077</v>
      </c>
      <c r="H68" s="2">
        <v>7.7708659999999998</v>
      </c>
      <c r="I68" s="2">
        <v>3.9564499999999998</v>
      </c>
      <c r="J68" s="2">
        <v>2.481042</v>
      </c>
      <c r="L68" s="2">
        <v>34.065603000000003</v>
      </c>
      <c r="M68" s="2">
        <v>16.579848999999999</v>
      </c>
      <c r="N68" s="2">
        <v>10.062018999999999</v>
      </c>
      <c r="O68" s="2">
        <v>5.7150660000000002</v>
      </c>
      <c r="Q68" s="2">
        <v>83.918248000000006</v>
      </c>
      <c r="R68" s="2">
        <v>40.085996999999999</v>
      </c>
      <c r="S68" s="2">
        <v>24.528682</v>
      </c>
      <c r="T68" s="2">
        <v>12.049821</v>
      </c>
      <c r="V68" s="2">
        <v>112.95407899999999</v>
      </c>
      <c r="W68" s="2">
        <v>81.281611999999996</v>
      </c>
      <c r="X68" s="2">
        <v>47.38259</v>
      </c>
      <c r="Y68" s="2">
        <v>21.332944999999999</v>
      </c>
    </row>
    <row r="69" spans="2:25">
      <c r="B69" s="3">
        <f>AVERAGE(B39:B68)</f>
        <v>9.0396700333333335</v>
      </c>
      <c r="C69" s="3">
        <f t="shared" ref="C69:E69" si="5">AVERAGE(C39:C68)</f>
        <v>3.840340166666667</v>
      </c>
      <c r="D69" s="3">
        <f t="shared" si="5"/>
        <v>2.0349864333333336</v>
      </c>
      <c r="E69" s="3">
        <f t="shared" si="5"/>
        <v>1.1643971</v>
      </c>
      <c r="G69" s="3">
        <f>AVERAGE(G39:G68)</f>
        <v>16.315424166666666</v>
      </c>
      <c r="H69" s="3">
        <f t="shared" ref="H69:J69" si="6">AVERAGE(H39:H68)</f>
        <v>7.7696175333333333</v>
      </c>
      <c r="I69" s="3">
        <f t="shared" si="6"/>
        <v>3.9665894000000006</v>
      </c>
      <c r="J69" s="3">
        <f t="shared" si="6"/>
        <v>2.4759691333333333</v>
      </c>
      <c r="L69" s="3">
        <f>AVERAGE(L39:L68)</f>
        <v>34.296575066666669</v>
      </c>
      <c r="M69" s="3">
        <f t="shared" ref="M69:O69" si="7">AVERAGE(M39:M68)</f>
        <v>16.597915533333335</v>
      </c>
      <c r="N69" s="3">
        <f t="shared" si="7"/>
        <v>9.9504096999999998</v>
      </c>
      <c r="O69" s="3">
        <f t="shared" si="7"/>
        <v>5.7034437000000002</v>
      </c>
      <c r="Q69" s="3">
        <f>AVERAGE(Q39:Q68)</f>
        <v>81.940951733333335</v>
      </c>
      <c r="R69" s="3">
        <f t="shared" ref="R69:T69" si="8">AVERAGE(R39:R68)</f>
        <v>39.454176599999997</v>
      </c>
      <c r="S69" s="3">
        <f t="shared" si="8"/>
        <v>24.783986333333335</v>
      </c>
      <c r="T69" s="3">
        <f t="shared" si="8"/>
        <v>12.068564900000004</v>
      </c>
      <c r="V69" s="3">
        <f>AVERAGE(V39:V68)</f>
        <v>141.75719170000002</v>
      </c>
      <c r="W69" s="3">
        <f t="shared" ref="W69:Y69" si="9">AVERAGE(W39:W68)</f>
        <v>83.140661633333337</v>
      </c>
      <c r="X69" s="3">
        <f t="shared" si="9"/>
        <v>47.470507699999999</v>
      </c>
      <c r="Y69" s="3">
        <f t="shared" si="9"/>
        <v>26.221831700000003</v>
      </c>
    </row>
    <row r="72" spans="2:25">
      <c r="B72" s="10">
        <v>3500</v>
      </c>
      <c r="C72" s="10"/>
      <c r="D72" s="10"/>
      <c r="E72" s="10"/>
      <c r="G72" s="10">
        <v>4000</v>
      </c>
      <c r="H72" s="10"/>
      <c r="I72" s="10"/>
      <c r="J72" s="10"/>
    </row>
    <row r="73" spans="2:25">
      <c r="B73" s="1" t="s">
        <v>3</v>
      </c>
      <c r="C73" s="1" t="s">
        <v>1</v>
      </c>
      <c r="D73" s="1" t="s">
        <v>7</v>
      </c>
      <c r="E73" s="1" t="s">
        <v>10</v>
      </c>
      <c r="G73" s="1" t="s">
        <v>3</v>
      </c>
      <c r="H73" s="1" t="s">
        <v>1</v>
      </c>
      <c r="I73" s="1" t="s">
        <v>7</v>
      </c>
      <c r="J73" s="1" t="s">
        <v>10</v>
      </c>
    </row>
    <row r="74" spans="2:25">
      <c r="B74" s="2">
        <v>229.22341900000001</v>
      </c>
      <c r="C74" s="2">
        <v>145.31195099999999</v>
      </c>
      <c r="D74" s="2">
        <v>78.211584999999999</v>
      </c>
      <c r="E74" s="2">
        <v>39.931279000000004</v>
      </c>
      <c r="G74" s="2">
        <v>271.24804</v>
      </c>
      <c r="H74" s="2">
        <v>151.95138399999999</v>
      </c>
      <c r="I74" s="2">
        <v>110.862009</v>
      </c>
      <c r="J74" s="2">
        <v>63.844577000000001</v>
      </c>
      <c r="N74" s="5"/>
      <c r="O74" s="5"/>
      <c r="P74" s="10" t="s">
        <v>8</v>
      </c>
      <c r="Q74" s="10"/>
      <c r="R74" s="10"/>
      <c r="S74" s="10"/>
      <c r="V74" s="10" t="s">
        <v>9</v>
      </c>
      <c r="W74" s="10"/>
      <c r="X74" s="10"/>
    </row>
    <row r="75" spans="2:25" ht="16.5">
      <c r="B75" s="2">
        <v>229.57281900000001</v>
      </c>
      <c r="C75" s="2">
        <v>138.897673</v>
      </c>
      <c r="D75" s="2">
        <v>77.609907000000007</v>
      </c>
      <c r="E75" s="2">
        <v>42.718639000000003</v>
      </c>
      <c r="G75" s="2">
        <v>278.79696100000001</v>
      </c>
      <c r="H75" s="2">
        <v>143.025983</v>
      </c>
      <c r="I75" s="2">
        <v>110.750033</v>
      </c>
      <c r="J75" s="2">
        <v>68.236811000000003</v>
      </c>
      <c r="N75" s="5"/>
      <c r="O75" s="5"/>
      <c r="P75" s="1" t="s">
        <v>0</v>
      </c>
      <c r="Q75" s="1" t="s">
        <v>1</v>
      </c>
      <c r="R75" s="1" t="s">
        <v>2</v>
      </c>
      <c r="S75" s="1" t="s">
        <v>10</v>
      </c>
      <c r="V75" s="6">
        <v>2</v>
      </c>
      <c r="W75" s="1">
        <v>4</v>
      </c>
      <c r="X75" s="1">
        <v>6</v>
      </c>
    </row>
    <row r="76" spans="2:25">
      <c r="B76" s="2">
        <v>237.076324</v>
      </c>
      <c r="C76" s="2">
        <v>137.29351399999999</v>
      </c>
      <c r="D76" s="2">
        <v>77.207442</v>
      </c>
      <c r="E76" s="2">
        <v>41.452036999999997</v>
      </c>
      <c r="G76" s="2">
        <v>277.26711899999998</v>
      </c>
      <c r="H76" s="2">
        <v>124.356405</v>
      </c>
      <c r="I76" s="2">
        <v>110.50943599999999</v>
      </c>
      <c r="J76" s="2">
        <v>64.39443</v>
      </c>
      <c r="O76" s="1">
        <v>100</v>
      </c>
      <c r="P76" s="2">
        <f>B34</f>
        <v>3.2316999999999997E-3</v>
      </c>
      <c r="Q76" s="2">
        <f>C34</f>
        <v>1.8123666666666669E-3</v>
      </c>
      <c r="R76" s="2">
        <f>D34</f>
        <v>9.9423333333333334E-4</v>
      </c>
      <c r="S76" s="2">
        <f>E34</f>
        <v>1.4775666666666668E-3</v>
      </c>
      <c r="U76" s="1">
        <v>100</v>
      </c>
      <c r="V76" s="2">
        <f>P76/Q76</f>
        <v>1.7831380699269828</v>
      </c>
      <c r="W76" s="2">
        <f>Q76/R76</f>
        <v>1.8228785999262416</v>
      </c>
      <c r="X76" s="2">
        <f>R76/S76</f>
        <v>0.6728856001985245</v>
      </c>
    </row>
    <row r="77" spans="2:25">
      <c r="B77" s="2">
        <v>207.89765700000001</v>
      </c>
      <c r="C77" s="2">
        <v>114.792523</v>
      </c>
      <c r="D77" s="2">
        <v>76.988121000000007</v>
      </c>
      <c r="E77" s="2">
        <v>39.529879999999999</v>
      </c>
      <c r="G77" s="2">
        <v>246.01662099999999</v>
      </c>
      <c r="H77" s="2">
        <v>125.598966</v>
      </c>
      <c r="I77" s="2">
        <v>110.33265400000001</v>
      </c>
      <c r="J77" s="2">
        <v>63.781585</v>
      </c>
      <c r="O77" s="1">
        <v>250</v>
      </c>
      <c r="P77" s="2">
        <f>G34</f>
        <v>5.0180766666666661E-2</v>
      </c>
      <c r="Q77" s="2">
        <f>H34</f>
        <v>2.5560133333333335E-2</v>
      </c>
      <c r="R77" s="2">
        <f>I34</f>
        <v>1.3233066666666663E-2</v>
      </c>
      <c r="S77" s="2">
        <f>J34</f>
        <v>1.355493333333333E-2</v>
      </c>
      <c r="U77" s="1">
        <v>250</v>
      </c>
      <c r="V77" s="2">
        <f t="shared" ref="V77:V87" si="10">P77/Q77</f>
        <v>1.9632435407222701</v>
      </c>
      <c r="W77" s="2">
        <f t="shared" ref="W77:W87" si="11">Q77/R77</f>
        <v>1.9315351442850242</v>
      </c>
      <c r="X77" s="2">
        <f t="shared" ref="X77:X86" si="12">R77/S77</f>
        <v>0.97625464775432313</v>
      </c>
    </row>
    <row r="78" spans="2:25">
      <c r="B78" s="2">
        <v>212.25080800000001</v>
      </c>
      <c r="C78" s="2">
        <v>116.12832</v>
      </c>
      <c r="D78" s="2">
        <v>78.088294000000005</v>
      </c>
      <c r="E78" s="2">
        <v>39.493628999999999</v>
      </c>
      <c r="G78" s="2">
        <v>246.93207799999999</v>
      </c>
      <c r="H78" s="2">
        <v>128.754108</v>
      </c>
      <c r="I78" s="2">
        <v>104.128032</v>
      </c>
      <c r="J78" s="2">
        <v>63.133156999999997</v>
      </c>
      <c r="O78" s="1">
        <v>500</v>
      </c>
      <c r="P78" s="2">
        <f>L34</f>
        <v>0.39268983333333324</v>
      </c>
      <c r="Q78" s="2">
        <f>M34</f>
        <v>0.2026124666666666</v>
      </c>
      <c r="R78" s="2">
        <f>N34</f>
        <v>0.10094766666666667</v>
      </c>
      <c r="S78" s="2">
        <f>O34</f>
        <v>7.2051000000000004E-2</v>
      </c>
      <c r="U78" s="1">
        <v>500</v>
      </c>
      <c r="V78" s="2">
        <f t="shared" si="10"/>
        <v>1.9381326321809091</v>
      </c>
      <c r="W78" s="2">
        <f t="shared" si="11"/>
        <v>2.0071040109891918</v>
      </c>
      <c r="X78" s="2">
        <f t="shared" si="12"/>
        <v>1.4010585094817096</v>
      </c>
    </row>
    <row r="79" spans="2:25">
      <c r="B79" s="2">
        <v>213.63129799999999</v>
      </c>
      <c r="C79" s="2">
        <v>117.845923</v>
      </c>
      <c r="D79" s="2">
        <v>78.250287999999998</v>
      </c>
      <c r="E79" s="2">
        <v>40.520674</v>
      </c>
      <c r="G79" s="2">
        <v>243.50809000000001</v>
      </c>
      <c r="H79" s="2">
        <v>130.43199899999999</v>
      </c>
      <c r="I79" s="2">
        <v>103.572242</v>
      </c>
      <c r="J79" s="2">
        <v>66.245510999999993</v>
      </c>
      <c r="O79" s="1">
        <v>750</v>
      </c>
      <c r="P79" s="2">
        <f>Q34</f>
        <v>1.3344266333333332</v>
      </c>
      <c r="Q79" s="2">
        <f>R34</f>
        <v>0.66463559999999988</v>
      </c>
      <c r="R79" s="2">
        <f>S34</f>
        <v>0.34502766666666673</v>
      </c>
      <c r="S79" s="2">
        <f>T34</f>
        <v>0.22873006666666665</v>
      </c>
      <c r="U79" s="1">
        <v>750</v>
      </c>
      <c r="V79" s="2">
        <f t="shared" si="10"/>
        <v>2.0077567818114672</v>
      </c>
      <c r="W79" s="2">
        <f t="shared" si="11"/>
        <v>1.9263255217214459</v>
      </c>
      <c r="X79" s="2">
        <f t="shared" si="12"/>
        <v>1.5084491151287214</v>
      </c>
    </row>
    <row r="80" spans="2:25">
      <c r="B80" s="2">
        <v>207.78079500000001</v>
      </c>
      <c r="C80" s="2">
        <v>115.354412</v>
      </c>
      <c r="D80" s="2">
        <v>78.444329999999994</v>
      </c>
      <c r="E80" s="2">
        <v>38.453812999999997</v>
      </c>
      <c r="G80" s="2">
        <v>242.94023300000001</v>
      </c>
      <c r="H80" s="2">
        <v>129.38265699999999</v>
      </c>
      <c r="I80" s="2">
        <v>103.955748</v>
      </c>
      <c r="J80" s="2">
        <v>64.000729000000007</v>
      </c>
      <c r="O80" s="1">
        <v>1000</v>
      </c>
      <c r="P80" s="2">
        <f>V34</f>
        <v>3.1917545666666665</v>
      </c>
      <c r="Q80" s="2">
        <f>W34</f>
        <v>1.6225947333333333</v>
      </c>
      <c r="R80" s="2">
        <f>X34</f>
        <v>0.87025163333333333</v>
      </c>
      <c r="S80" s="2">
        <f>Y34</f>
        <v>0.55669120000000005</v>
      </c>
      <c r="U80" s="1">
        <v>1000</v>
      </c>
      <c r="V80" s="2">
        <f t="shared" si="10"/>
        <v>1.9670682402067043</v>
      </c>
      <c r="W80" s="2">
        <f t="shared" si="11"/>
        <v>1.8645121378494778</v>
      </c>
      <c r="X80" s="2">
        <f t="shared" si="12"/>
        <v>1.5632573917700392</v>
      </c>
    </row>
    <row r="81" spans="2:24">
      <c r="B81" s="2">
        <v>210.99017499999999</v>
      </c>
      <c r="C81" s="2">
        <v>115.052357</v>
      </c>
      <c r="D81" s="2">
        <v>78.630904000000001</v>
      </c>
      <c r="E81" s="2">
        <v>38.998680999999998</v>
      </c>
      <c r="G81" s="2">
        <v>245.98679799999999</v>
      </c>
      <c r="H81" s="2">
        <v>129.43136899999999</v>
      </c>
      <c r="I81" s="2">
        <v>103.832218</v>
      </c>
      <c r="J81" s="2">
        <v>62.941419000000003</v>
      </c>
      <c r="O81" s="1">
        <v>1250</v>
      </c>
      <c r="P81" s="2">
        <f>B69</f>
        <v>9.0396700333333335</v>
      </c>
      <c r="Q81" s="2">
        <f>C69</f>
        <v>3.840340166666667</v>
      </c>
      <c r="R81" s="2">
        <f>D69</f>
        <v>2.0349864333333336</v>
      </c>
      <c r="S81" s="2">
        <f>E69</f>
        <v>1.1643971</v>
      </c>
      <c r="U81" s="1">
        <v>1250</v>
      </c>
      <c r="V81" s="2">
        <f t="shared" si="10"/>
        <v>2.3538722199131579</v>
      </c>
      <c r="W81" s="2">
        <f t="shared" si="11"/>
        <v>1.8871576260958856</v>
      </c>
      <c r="X81" s="2">
        <f t="shared" si="12"/>
        <v>1.7476739106730288</v>
      </c>
    </row>
    <row r="82" spans="2:24">
      <c r="B82" s="2">
        <v>213.068209</v>
      </c>
      <c r="C82" s="2">
        <v>118.184223</v>
      </c>
      <c r="D82" s="2">
        <v>77.445216000000002</v>
      </c>
      <c r="E82" s="2">
        <v>41.387692999999999</v>
      </c>
      <c r="G82" s="2">
        <v>245.11497700000001</v>
      </c>
      <c r="H82" s="2">
        <v>134.59725</v>
      </c>
      <c r="I82" s="2">
        <v>103.51125</v>
      </c>
      <c r="J82" s="2">
        <v>64.282821999999996</v>
      </c>
      <c r="O82" s="1">
        <v>1500</v>
      </c>
      <c r="P82" s="2">
        <f>G69</f>
        <v>16.315424166666666</v>
      </c>
      <c r="Q82" s="2">
        <f>H69</f>
        <v>7.7696175333333333</v>
      </c>
      <c r="R82" s="2">
        <f>I69</f>
        <v>3.9665894000000006</v>
      </c>
      <c r="S82" s="2">
        <f>J69</f>
        <v>2.4759691333333333</v>
      </c>
      <c r="U82" s="1">
        <v>1500</v>
      </c>
      <c r="V82" s="2">
        <f t="shared" si="10"/>
        <v>2.0999005545215041</v>
      </c>
      <c r="W82" s="2">
        <f t="shared" si="11"/>
        <v>1.9587652640158146</v>
      </c>
      <c r="X82" s="2">
        <f t="shared" si="12"/>
        <v>1.6020350765277447</v>
      </c>
    </row>
    <row r="83" spans="2:24">
      <c r="B83" s="2">
        <v>208.77437499999999</v>
      </c>
      <c r="C83" s="2">
        <v>117.743121</v>
      </c>
      <c r="D83" s="2">
        <v>77.371122999999997</v>
      </c>
      <c r="E83" s="2">
        <v>37.565595000000002</v>
      </c>
      <c r="G83" s="2">
        <v>233.54297199999999</v>
      </c>
      <c r="H83" s="2">
        <v>133.41679600000001</v>
      </c>
      <c r="I83" s="2">
        <v>103.79033800000001</v>
      </c>
      <c r="J83" s="2">
        <v>63.106454999999997</v>
      </c>
      <c r="O83" s="1">
        <v>2000</v>
      </c>
      <c r="P83" s="2">
        <f>L69</f>
        <v>34.296575066666669</v>
      </c>
      <c r="Q83" s="2">
        <f>M69</f>
        <v>16.597915533333335</v>
      </c>
      <c r="R83" s="2">
        <f>N69</f>
        <v>9.9504096999999998</v>
      </c>
      <c r="S83" s="2">
        <f>O69</f>
        <v>5.7034437000000002</v>
      </c>
      <c r="U83" s="1">
        <v>2000</v>
      </c>
      <c r="V83" s="2">
        <f t="shared" si="10"/>
        <v>2.0663182071139832</v>
      </c>
      <c r="W83" s="2">
        <f t="shared" si="11"/>
        <v>1.6680635304226052</v>
      </c>
      <c r="X83" s="2">
        <f t="shared" si="12"/>
        <v>1.7446318791574991</v>
      </c>
    </row>
    <row r="84" spans="2:24">
      <c r="B84" s="2">
        <v>212.06033400000001</v>
      </c>
      <c r="C84" s="2">
        <v>118.255053</v>
      </c>
      <c r="D84" s="2">
        <v>78.204966999999996</v>
      </c>
      <c r="E84" s="2">
        <v>44.133324000000002</v>
      </c>
      <c r="G84" s="2">
        <v>233.89328800000001</v>
      </c>
      <c r="H84" s="2">
        <v>132.71779599999999</v>
      </c>
      <c r="I84" s="2">
        <v>103.626131</v>
      </c>
      <c r="J84" s="2">
        <v>66.759919999999994</v>
      </c>
      <c r="O84" s="1">
        <v>2500</v>
      </c>
      <c r="P84" s="2">
        <f>Q69</f>
        <v>81.940951733333335</v>
      </c>
      <c r="Q84" s="2">
        <f>R69</f>
        <v>39.454176599999997</v>
      </c>
      <c r="R84" s="2">
        <f>S69</f>
        <v>24.783986333333335</v>
      </c>
      <c r="S84" s="2">
        <f>T69</f>
        <v>12.068564900000004</v>
      </c>
      <c r="U84" s="1">
        <v>2500</v>
      </c>
      <c r="V84" s="2">
        <f t="shared" si="10"/>
        <v>2.0768638150550922</v>
      </c>
      <c r="W84" s="2">
        <f t="shared" si="11"/>
        <v>1.5919221415537952</v>
      </c>
      <c r="X84" s="2">
        <f t="shared" si="12"/>
        <v>2.0535984633378677</v>
      </c>
    </row>
    <row r="85" spans="2:24">
      <c r="B85" s="2">
        <v>210.75074699999999</v>
      </c>
      <c r="C85" s="2">
        <v>118.46348399999999</v>
      </c>
      <c r="D85" s="2">
        <v>76.395465000000002</v>
      </c>
      <c r="E85" s="2">
        <v>42.954095000000002</v>
      </c>
      <c r="G85" s="2">
        <v>239.906925</v>
      </c>
      <c r="H85" s="2">
        <v>133.528378</v>
      </c>
      <c r="I85" s="2">
        <v>103.50482599999999</v>
      </c>
      <c r="J85" s="2">
        <v>65.767280999999997</v>
      </c>
      <c r="O85" s="1">
        <v>3000</v>
      </c>
      <c r="P85" s="2">
        <f>V69</f>
        <v>141.75719170000002</v>
      </c>
      <c r="Q85" s="2">
        <f>W69</f>
        <v>83.140661633333337</v>
      </c>
      <c r="R85" s="2">
        <f>X69</f>
        <v>47.470507699999999</v>
      </c>
      <c r="S85" s="2">
        <f>Y69</f>
        <v>26.221831700000003</v>
      </c>
      <c r="U85" s="1">
        <v>3000</v>
      </c>
      <c r="V85" s="2">
        <f t="shared" si="10"/>
        <v>1.7050284291118238</v>
      </c>
      <c r="W85" s="2">
        <f t="shared" si="11"/>
        <v>1.751417156916848</v>
      </c>
      <c r="X85" s="2">
        <f t="shared" si="12"/>
        <v>1.8103429326792604</v>
      </c>
    </row>
    <row r="86" spans="2:24">
      <c r="B86" s="2">
        <v>216.60247200000001</v>
      </c>
      <c r="C86" s="2">
        <v>117.124562</v>
      </c>
      <c r="D86" s="2">
        <v>77.169228000000004</v>
      </c>
      <c r="E86" s="2">
        <v>40.646625999999998</v>
      </c>
      <c r="G86" s="2">
        <v>221.99055000000001</v>
      </c>
      <c r="H86" s="2">
        <v>135.86021299999999</v>
      </c>
      <c r="I86" s="2">
        <v>103.756562</v>
      </c>
      <c r="J86" s="2">
        <v>63.380198999999998</v>
      </c>
      <c r="O86" s="1">
        <v>3500</v>
      </c>
      <c r="P86" s="2">
        <f>B104</f>
        <v>212.92139940000004</v>
      </c>
      <c r="Q86" s="2">
        <f>C104</f>
        <v>116.16544513333335</v>
      </c>
      <c r="R86" s="2">
        <f>D104</f>
        <v>77.827364099999983</v>
      </c>
      <c r="S86" s="2">
        <f>E104</f>
        <v>40.337620399999999</v>
      </c>
      <c r="U86" s="1">
        <v>3500</v>
      </c>
      <c r="V86" s="2">
        <f t="shared" si="10"/>
        <v>1.8329151078929826</v>
      </c>
      <c r="W86" s="2">
        <f t="shared" si="11"/>
        <v>1.4926041306509232</v>
      </c>
      <c r="X86" s="2">
        <f t="shared" si="12"/>
        <v>1.9293989910222862</v>
      </c>
    </row>
    <row r="87" spans="2:24">
      <c r="B87" s="2">
        <v>213.79858200000001</v>
      </c>
      <c r="C87" s="2">
        <v>115.992367</v>
      </c>
      <c r="D87" s="2">
        <v>78.328430999999995</v>
      </c>
      <c r="E87" s="2">
        <v>40.444510000000001</v>
      </c>
      <c r="G87" s="2">
        <v>219.76151300000001</v>
      </c>
      <c r="H87" s="2">
        <v>136.41705400000001</v>
      </c>
      <c r="I87" s="2">
        <v>103.461313</v>
      </c>
      <c r="J87" s="2">
        <v>64.052158000000006</v>
      </c>
      <c r="O87" s="1">
        <v>4000</v>
      </c>
      <c r="P87" s="2">
        <f>G104</f>
        <v>232.54108243333343</v>
      </c>
      <c r="Q87" s="2">
        <f>H104</f>
        <v>138.63937606666664</v>
      </c>
      <c r="R87" s="2">
        <f>I104</f>
        <v>104.78369589999998</v>
      </c>
      <c r="S87" s="2">
        <f>J104</f>
        <v>64.107928666666666</v>
      </c>
      <c r="U87" s="1">
        <v>4000</v>
      </c>
      <c r="V87" s="2">
        <f t="shared" si="10"/>
        <v>1.677309066376012</v>
      </c>
      <c r="W87" s="2">
        <f t="shared" si="11"/>
        <v>1.3231006491599298</v>
      </c>
      <c r="X87" s="2">
        <f>R87/S87</f>
        <v>1.634488870243018</v>
      </c>
    </row>
    <row r="88" spans="2:24">
      <c r="B88" s="2">
        <v>217.31348800000001</v>
      </c>
      <c r="C88" s="2">
        <v>117.048804</v>
      </c>
      <c r="D88" s="2">
        <v>77.832772000000006</v>
      </c>
      <c r="E88" s="2">
        <v>46.801650000000002</v>
      </c>
      <c r="G88" s="2">
        <v>218.629062</v>
      </c>
      <c r="H88" s="2">
        <v>138.56041400000001</v>
      </c>
      <c r="I88" s="2">
        <v>103.72012700000001</v>
      </c>
      <c r="J88" s="2">
        <v>63.544207999999998</v>
      </c>
    </row>
    <row r="89" spans="2:24">
      <c r="B89" s="2">
        <v>216.01210699999999</v>
      </c>
      <c r="C89" s="2">
        <v>117.319609</v>
      </c>
      <c r="D89" s="2">
        <v>77.304258000000004</v>
      </c>
      <c r="E89" s="2">
        <v>41.024684000000001</v>
      </c>
      <c r="G89" s="2">
        <v>217.92976300000001</v>
      </c>
      <c r="H89" s="2">
        <v>147.729342</v>
      </c>
      <c r="I89" s="2">
        <v>103.16151600000001</v>
      </c>
      <c r="J89" s="2">
        <v>63.969380999999998</v>
      </c>
    </row>
    <row r="90" spans="2:24">
      <c r="B90" s="2">
        <v>215.39244400000001</v>
      </c>
      <c r="C90" s="2">
        <v>115.20957</v>
      </c>
      <c r="D90" s="2">
        <v>78.273878999999994</v>
      </c>
      <c r="E90" s="2">
        <v>39.495021999999999</v>
      </c>
      <c r="G90" s="2">
        <v>217.47950700000001</v>
      </c>
      <c r="H90" s="2">
        <v>144.32306800000001</v>
      </c>
      <c r="I90" s="2">
        <v>103.572427</v>
      </c>
      <c r="J90" s="2">
        <v>64.460426999999996</v>
      </c>
    </row>
    <row r="91" spans="2:24">
      <c r="B91" s="2">
        <v>216.06959499999999</v>
      </c>
      <c r="C91" s="2">
        <v>113.79151299999999</v>
      </c>
      <c r="D91" s="2">
        <v>78.374224999999996</v>
      </c>
      <c r="E91" s="2">
        <v>40.930594999999997</v>
      </c>
      <c r="G91" s="2">
        <v>218.839553</v>
      </c>
      <c r="H91" s="2">
        <v>144.679396</v>
      </c>
      <c r="I91" s="2">
        <v>103.369218</v>
      </c>
      <c r="J91" s="2">
        <v>63.671844999999998</v>
      </c>
    </row>
    <row r="92" spans="2:24">
      <c r="B92" s="2">
        <v>214.188886</v>
      </c>
      <c r="C92" s="2">
        <v>109.931298</v>
      </c>
      <c r="D92" s="2">
        <v>77.810551000000004</v>
      </c>
      <c r="E92" s="2">
        <v>39.746949999999998</v>
      </c>
      <c r="G92" s="2">
        <v>219.968503</v>
      </c>
      <c r="H92" s="2">
        <v>142.537767</v>
      </c>
      <c r="I92" s="2">
        <v>103.525434</v>
      </c>
      <c r="J92" s="2">
        <v>63.277278000000003</v>
      </c>
    </row>
    <row r="93" spans="2:24">
      <c r="B93" s="2">
        <v>220.47614400000001</v>
      </c>
      <c r="C93" s="2">
        <v>115.628147</v>
      </c>
      <c r="D93" s="2">
        <v>77.570076999999998</v>
      </c>
      <c r="E93" s="2">
        <v>39.695799000000001</v>
      </c>
      <c r="G93" s="2">
        <v>219.28343799999999</v>
      </c>
      <c r="H93" s="2">
        <v>144.080243</v>
      </c>
      <c r="I93" s="2">
        <v>103.230062</v>
      </c>
      <c r="J93" s="2">
        <v>64.422944000000001</v>
      </c>
    </row>
    <row r="94" spans="2:24">
      <c r="B94" s="2">
        <v>218.986141</v>
      </c>
      <c r="C94" s="2">
        <v>112.543665</v>
      </c>
      <c r="D94" s="2">
        <v>77.197231000000002</v>
      </c>
      <c r="E94" s="2">
        <v>39.376446999999999</v>
      </c>
      <c r="G94" s="2">
        <v>221.42629500000001</v>
      </c>
      <c r="H94" s="2">
        <v>144.41844900000001</v>
      </c>
      <c r="I94" s="2">
        <v>103.932186</v>
      </c>
      <c r="J94" s="2">
        <v>63.080680999999998</v>
      </c>
    </row>
    <row r="95" spans="2:24">
      <c r="B95" s="2">
        <v>217.740804</v>
      </c>
      <c r="C95" s="2">
        <v>112.420659</v>
      </c>
      <c r="D95" s="2">
        <v>77.880729000000002</v>
      </c>
      <c r="E95" s="2">
        <v>40.202891000000001</v>
      </c>
      <c r="G95" s="2">
        <v>221.12199699999999</v>
      </c>
      <c r="H95" s="2">
        <v>143.361773</v>
      </c>
      <c r="I95" s="2">
        <v>104.0959</v>
      </c>
      <c r="J95" s="2">
        <v>63.678936</v>
      </c>
    </row>
    <row r="96" spans="2:24">
      <c r="B96" s="2">
        <v>216.469032</v>
      </c>
      <c r="C96" s="2">
        <v>110.315371</v>
      </c>
      <c r="D96" s="2">
        <v>77.793056000000007</v>
      </c>
      <c r="E96" s="2">
        <v>39.088503000000003</v>
      </c>
      <c r="G96" s="2">
        <v>218.38699</v>
      </c>
      <c r="H96" s="2">
        <v>147.30915300000001</v>
      </c>
      <c r="I96" s="2">
        <v>104.300388</v>
      </c>
      <c r="J96" s="2">
        <v>62.943615999999999</v>
      </c>
    </row>
    <row r="97" spans="2:10">
      <c r="B97" s="2">
        <v>203.90309999999999</v>
      </c>
      <c r="C97" s="2">
        <v>109.22120099999999</v>
      </c>
      <c r="D97" s="2">
        <v>78.544535999999994</v>
      </c>
      <c r="E97" s="2">
        <v>38.759576000000003</v>
      </c>
      <c r="G97" s="2">
        <v>218.14320000000001</v>
      </c>
      <c r="H97" s="2">
        <v>149.963007</v>
      </c>
      <c r="I97" s="2">
        <v>105.77269</v>
      </c>
      <c r="J97" s="2">
        <v>64.401487000000003</v>
      </c>
    </row>
    <row r="98" spans="2:10">
      <c r="B98" s="2">
        <v>203.782095</v>
      </c>
      <c r="C98" s="2">
        <v>114.86071099999999</v>
      </c>
      <c r="D98" s="2">
        <v>77.438101000000003</v>
      </c>
      <c r="E98" s="2">
        <v>40.615468</v>
      </c>
      <c r="G98" s="2">
        <v>220.24481800000001</v>
      </c>
      <c r="H98" s="2">
        <v>150.08820900000001</v>
      </c>
      <c r="I98" s="2">
        <v>104.566716</v>
      </c>
      <c r="J98" s="2">
        <v>63.859904999999998</v>
      </c>
    </row>
    <row r="99" spans="2:10">
      <c r="B99" s="2">
        <v>205.50737100000001</v>
      </c>
      <c r="C99" s="2">
        <v>113.361373</v>
      </c>
      <c r="D99" s="2">
        <v>77.857214999999997</v>
      </c>
      <c r="E99" s="2">
        <v>39.636549000000002</v>
      </c>
      <c r="G99" s="2">
        <v>223.393146</v>
      </c>
      <c r="H99" s="2">
        <v>148.25072900000001</v>
      </c>
      <c r="I99" s="2">
        <v>103.833173</v>
      </c>
      <c r="J99" s="2">
        <v>64.603042000000002</v>
      </c>
    </row>
    <row r="100" spans="2:10">
      <c r="B100" s="2">
        <v>196.28099599999999</v>
      </c>
      <c r="C100" s="2">
        <v>112.23618500000001</v>
      </c>
      <c r="D100" s="2">
        <v>78.675576000000007</v>
      </c>
      <c r="E100" s="2">
        <v>38.463340000000002</v>
      </c>
      <c r="G100" s="2">
        <v>222.93842799999999</v>
      </c>
      <c r="H100" s="2">
        <v>149.85918799999999</v>
      </c>
      <c r="I100" s="2">
        <v>103.889928</v>
      </c>
      <c r="J100" s="2">
        <v>62.650655</v>
      </c>
    </row>
    <row r="101" spans="2:10">
      <c r="B101" s="2">
        <v>199.582649</v>
      </c>
      <c r="C101" s="2">
        <v>105.40486799999999</v>
      </c>
      <c r="D101" s="2">
        <v>78.323680999999993</v>
      </c>
      <c r="E101" s="2">
        <v>40.276862999999999</v>
      </c>
      <c r="G101" s="2">
        <v>223.23018200000001</v>
      </c>
      <c r="H101" s="2">
        <v>132.95943800000001</v>
      </c>
      <c r="I101" s="2">
        <v>103.954864</v>
      </c>
      <c r="J101" s="2">
        <v>64.660965000000004</v>
      </c>
    </row>
    <row r="102" spans="2:10">
      <c r="B102" s="2">
        <v>203.02781400000001</v>
      </c>
      <c r="C102" s="2">
        <v>100.146998</v>
      </c>
      <c r="D102" s="2">
        <v>77.503105000000005</v>
      </c>
      <c r="E102" s="2">
        <v>39.971381999999998</v>
      </c>
      <c r="G102" s="2">
        <v>224.14314200000001</v>
      </c>
      <c r="H102" s="2">
        <v>132.44111000000001</v>
      </c>
      <c r="I102" s="2">
        <v>104.61866000000001</v>
      </c>
      <c r="J102" s="2">
        <v>62.551293000000001</v>
      </c>
    </row>
    <row r="103" spans="2:10">
      <c r="B103" s="2">
        <v>199.43130199999999</v>
      </c>
      <c r="C103" s="2">
        <v>99.083899000000002</v>
      </c>
      <c r="D103" s="2">
        <v>78.096630000000005</v>
      </c>
      <c r="E103" s="2">
        <v>37.812418000000001</v>
      </c>
      <c r="G103" s="2">
        <v>224.168284</v>
      </c>
      <c r="H103" s="2">
        <v>129.14963800000001</v>
      </c>
      <c r="I103" s="2">
        <v>104.374796</v>
      </c>
      <c r="J103" s="2">
        <v>63.534143</v>
      </c>
    </row>
    <row r="104" spans="2:10">
      <c r="B104" s="3">
        <f>AVERAGE(B74:B103)</f>
        <v>212.92139940000004</v>
      </c>
      <c r="C104" s="3">
        <f t="shared" ref="C104:E104" si="13">AVERAGE(C74:C103)</f>
        <v>116.16544513333335</v>
      </c>
      <c r="D104" s="3">
        <f t="shared" si="13"/>
        <v>77.827364099999983</v>
      </c>
      <c r="E104" s="3">
        <f t="shared" si="13"/>
        <v>40.337620399999999</v>
      </c>
      <c r="G104" s="3">
        <f>AVERAGE(G74:G103)</f>
        <v>232.54108243333343</v>
      </c>
      <c r="H104" s="3">
        <f t="shared" ref="H104:J104" si="14">AVERAGE(H74:H103)</f>
        <v>138.63937606666664</v>
      </c>
      <c r="I104" s="3">
        <f t="shared" si="14"/>
        <v>104.78369589999998</v>
      </c>
      <c r="J104" s="3">
        <f t="shared" si="14"/>
        <v>64.107928666666666</v>
      </c>
    </row>
  </sheetData>
  <sheetProtection algorithmName="SHA-512" hashValue="eEFtaC42Nd/25prnphdcGUnVSsDEhk2aeZXR7xDaKl6mAQy38iL5I/ca77ScaMq7f0sciskc5cxeTS1r5cCP+Q==" saltValue="YuHsTlzxsSFdljBrYxL1xw==" spinCount="100000" sheet="1" formatCells="0" formatColumns="0" formatRows="0" insertColumns="0" insertRows="0" insertHyperlinks="0" deleteColumns="0" deleteRows="0" sort="0" autoFilter="0" pivotTables="0"/>
  <mergeCells count="14">
    <mergeCell ref="B72:E72"/>
    <mergeCell ref="G72:J72"/>
    <mergeCell ref="B2:E2"/>
    <mergeCell ref="G2:J2"/>
    <mergeCell ref="V74:X74"/>
    <mergeCell ref="Q37:T37"/>
    <mergeCell ref="P74:S74"/>
    <mergeCell ref="L37:O37"/>
    <mergeCell ref="G37:J37"/>
    <mergeCell ref="L2:O2"/>
    <mergeCell ref="Q2:T2"/>
    <mergeCell ref="V2:Y2"/>
    <mergeCell ref="V37:Y37"/>
    <mergeCell ref="B37:E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4"/>
  <sheetViews>
    <sheetView topLeftCell="F61" zoomScale="70" zoomScaleNormal="70" workbookViewId="0">
      <selection activeCell="K98" sqref="K98"/>
    </sheetView>
  </sheetViews>
  <sheetFormatPr baseColWidth="10" defaultRowHeight="14.25"/>
  <sheetData>
    <row r="2" spans="2:20">
      <c r="B2" s="10">
        <v>100</v>
      </c>
      <c r="C2" s="10"/>
      <c r="D2" s="10"/>
      <c r="F2" s="10">
        <v>250</v>
      </c>
      <c r="G2" s="10"/>
      <c r="H2" s="10"/>
      <c r="J2" s="10">
        <v>500</v>
      </c>
      <c r="K2" s="10"/>
      <c r="L2" s="10"/>
      <c r="N2" s="10">
        <v>750</v>
      </c>
      <c r="O2" s="10"/>
      <c r="P2" s="10"/>
      <c r="R2" s="10">
        <v>1000</v>
      </c>
      <c r="S2" s="10"/>
      <c r="T2" s="10"/>
    </row>
    <row r="3" spans="2:20">
      <c r="B3" s="1" t="s">
        <v>3</v>
      </c>
      <c r="C3" s="1" t="s">
        <v>1</v>
      </c>
      <c r="D3" s="1" t="s">
        <v>7</v>
      </c>
      <c r="F3" s="1" t="s">
        <v>3</v>
      </c>
      <c r="G3" s="1" t="s">
        <v>1</v>
      </c>
      <c r="H3" s="1" t="s">
        <v>7</v>
      </c>
      <c r="J3" s="1" t="s">
        <v>3</v>
      </c>
      <c r="K3" s="1" t="s">
        <v>1</v>
      </c>
      <c r="L3" s="1" t="s">
        <v>7</v>
      </c>
      <c r="N3" s="1" t="s">
        <v>3</v>
      </c>
      <c r="O3" s="1" t="s">
        <v>1</v>
      </c>
      <c r="P3" s="1" t="s">
        <v>7</v>
      </c>
      <c r="R3" s="1" t="s">
        <v>3</v>
      </c>
      <c r="S3" s="1" t="s">
        <v>1</v>
      </c>
      <c r="T3" s="1" t="s">
        <v>7</v>
      </c>
    </row>
    <row r="4" spans="2:20">
      <c r="B4" s="2">
        <v>5.7970000000000001E-3</v>
      </c>
      <c r="C4" s="2">
        <v>1.776E-3</v>
      </c>
      <c r="D4" s="2">
        <v>2.258E-3</v>
      </c>
      <c r="F4" s="2">
        <v>1.291E-3</v>
      </c>
      <c r="G4" s="2">
        <v>2.5101999999999999E-2</v>
      </c>
      <c r="H4" s="2">
        <v>3.6569999999999998E-2</v>
      </c>
      <c r="J4" s="2">
        <v>0.68749199999999999</v>
      </c>
      <c r="K4" s="2">
        <v>0.33101700000000001</v>
      </c>
      <c r="L4" s="2">
        <v>6.7974000000000007E-2</v>
      </c>
      <c r="N4" s="2">
        <v>4.2056529999999999</v>
      </c>
      <c r="O4" s="2">
        <v>1.8392269999999999</v>
      </c>
      <c r="P4" s="2">
        <v>1.3670949999999999</v>
      </c>
      <c r="R4" s="2">
        <v>6.5556349999999997</v>
      </c>
      <c r="S4" s="2">
        <v>3.1751269999999998</v>
      </c>
      <c r="T4" s="2">
        <v>3.0247470000000001</v>
      </c>
    </row>
    <row r="5" spans="2:20">
      <c r="B5" s="2">
        <v>5.0429999999999997E-3</v>
      </c>
      <c r="C5" s="2">
        <v>1.6949999999999999E-3</v>
      </c>
      <c r="D5" s="2">
        <v>1.2290000000000001E-3</v>
      </c>
      <c r="F5" s="2">
        <v>1.866E-3</v>
      </c>
      <c r="G5" s="2">
        <v>2.5229999999999999E-2</v>
      </c>
      <c r="H5" s="2">
        <v>1.2555E-2</v>
      </c>
      <c r="J5" s="2">
        <v>0.69957899999999995</v>
      </c>
      <c r="K5" s="2">
        <v>0.329932</v>
      </c>
      <c r="L5" s="2">
        <v>7.2468000000000005E-2</v>
      </c>
      <c r="N5" s="2">
        <v>0.657582</v>
      </c>
      <c r="O5" s="2">
        <v>0.34898899999999999</v>
      </c>
      <c r="P5" s="2">
        <v>0.23039299999999999</v>
      </c>
      <c r="R5" s="2">
        <v>1.6243080000000001</v>
      </c>
      <c r="S5" s="2">
        <v>0.86357499999999998</v>
      </c>
      <c r="T5" s="2">
        <v>3.0129860000000002</v>
      </c>
    </row>
    <row r="6" spans="2:20">
      <c r="B6" s="2">
        <v>4.8910000000000004E-3</v>
      </c>
      <c r="C6" s="2">
        <v>1.7060000000000001E-3</v>
      </c>
      <c r="D6" s="2">
        <v>9.1600000000000004E-4</v>
      </c>
      <c r="F6" s="2">
        <v>1.408E-3</v>
      </c>
      <c r="G6" s="2">
        <v>2.6175E-2</v>
      </c>
      <c r="H6" s="2">
        <v>1.2397E-2</v>
      </c>
      <c r="J6" s="2">
        <v>0.67518800000000001</v>
      </c>
      <c r="K6" s="2">
        <v>9.9817000000000003E-2</v>
      </c>
      <c r="L6" s="2">
        <v>7.4594999999999995E-2</v>
      </c>
      <c r="N6" s="2">
        <v>0.662605</v>
      </c>
      <c r="O6" s="2">
        <v>0.33338600000000002</v>
      </c>
      <c r="P6" s="2">
        <v>0.226744</v>
      </c>
      <c r="R6" s="2">
        <v>1.6334280000000001</v>
      </c>
      <c r="S6" s="2">
        <v>0.85685199999999995</v>
      </c>
      <c r="T6" s="2">
        <v>3.0033660000000002</v>
      </c>
    </row>
    <row r="7" spans="2:20">
      <c r="B7" s="2">
        <v>3.1819999999999999E-3</v>
      </c>
      <c r="C7" s="2">
        <v>1.98E-3</v>
      </c>
      <c r="D7" s="2">
        <v>9.7400000000000004E-4</v>
      </c>
      <c r="F7" s="2">
        <v>1.245E-3</v>
      </c>
      <c r="G7" s="2">
        <v>2.4915E-2</v>
      </c>
      <c r="H7" s="2">
        <v>2.0469999999999999E-2</v>
      </c>
      <c r="J7" s="2">
        <v>0.69789699999999999</v>
      </c>
      <c r="K7" s="2">
        <v>0.100448</v>
      </c>
      <c r="L7" s="2">
        <v>7.7432000000000001E-2</v>
      </c>
      <c r="N7" s="2">
        <v>0.65417700000000001</v>
      </c>
      <c r="O7" s="2">
        <v>0.34400599999999998</v>
      </c>
      <c r="P7" s="2">
        <v>0.228406</v>
      </c>
      <c r="R7" s="2">
        <v>1.6205799999999999</v>
      </c>
      <c r="S7" s="2">
        <v>0.97322699999999995</v>
      </c>
      <c r="T7" s="2">
        <v>3.0302549999999999</v>
      </c>
    </row>
    <row r="8" spans="2:20">
      <c r="B8" s="2">
        <v>3.4740000000000001E-3</v>
      </c>
      <c r="C8" s="2">
        <v>1.6720000000000001E-3</v>
      </c>
      <c r="D8" s="2">
        <v>9.5200000000000005E-4</v>
      </c>
      <c r="F8" s="2">
        <v>1.4040000000000001E-3</v>
      </c>
      <c r="G8" s="2">
        <v>2.6086999999999999E-2</v>
      </c>
      <c r="H8" s="2">
        <v>3.5570999999999998E-2</v>
      </c>
      <c r="J8" s="2">
        <v>0.68971800000000005</v>
      </c>
      <c r="K8" s="2">
        <v>0.100982</v>
      </c>
      <c r="L8" s="2">
        <v>6.9518999999999997E-2</v>
      </c>
      <c r="N8" s="2">
        <v>0.65623600000000004</v>
      </c>
      <c r="O8" s="2">
        <v>0.35087600000000002</v>
      </c>
      <c r="P8" s="2">
        <v>0.23319899999999999</v>
      </c>
      <c r="R8" s="2">
        <v>1.6128020000000001</v>
      </c>
      <c r="S8" s="2">
        <v>0.88713600000000004</v>
      </c>
      <c r="T8" s="2">
        <v>3.0073180000000002</v>
      </c>
    </row>
    <row r="9" spans="2:20">
      <c r="B9" s="2">
        <v>3.2239999999999999E-3</v>
      </c>
      <c r="C9" s="2">
        <v>1.7899999999999999E-3</v>
      </c>
      <c r="D9" s="2">
        <v>9.1799999999999998E-4</v>
      </c>
      <c r="F9" s="2">
        <v>5.0072999999999999E-2</v>
      </c>
      <c r="G9" s="2">
        <v>2.5569000000000001E-2</v>
      </c>
      <c r="H9" s="2">
        <v>3.6378000000000001E-2</v>
      </c>
      <c r="J9" s="2">
        <v>0.39614100000000002</v>
      </c>
      <c r="K9" s="2">
        <v>9.8882999999999999E-2</v>
      </c>
      <c r="L9" s="2">
        <v>7.5882000000000005E-2</v>
      </c>
      <c r="N9" s="2">
        <v>0.66383999999999999</v>
      </c>
      <c r="O9" s="2">
        <v>0.34928799999999999</v>
      </c>
      <c r="P9" s="2">
        <v>0.233601</v>
      </c>
      <c r="R9" s="2">
        <v>1.6352409999999999</v>
      </c>
      <c r="S9" s="2">
        <v>0.86665899999999996</v>
      </c>
      <c r="T9" s="2">
        <v>3.0185680000000001</v>
      </c>
    </row>
    <row r="10" spans="2:20">
      <c r="B10" s="2">
        <v>3.359E-3</v>
      </c>
      <c r="C10" s="2">
        <v>1.681E-3</v>
      </c>
      <c r="D10" s="2">
        <v>9.5200000000000005E-4</v>
      </c>
      <c r="F10" s="2">
        <v>5.0255000000000001E-2</v>
      </c>
      <c r="G10" s="2">
        <v>2.5454000000000001E-2</v>
      </c>
      <c r="H10" s="2">
        <v>3.5445999999999998E-2</v>
      </c>
      <c r="J10" s="2">
        <v>0.38968900000000001</v>
      </c>
      <c r="K10" s="2">
        <v>9.8815E-2</v>
      </c>
      <c r="L10" s="2">
        <v>7.3837E-2</v>
      </c>
      <c r="N10" s="2">
        <v>0.66277299999999995</v>
      </c>
      <c r="O10" s="2">
        <v>0.343754</v>
      </c>
      <c r="P10" s="2">
        <v>0.22676199999999999</v>
      </c>
      <c r="R10" s="2">
        <v>1.6315470000000001</v>
      </c>
      <c r="S10" s="2">
        <v>0.88937200000000005</v>
      </c>
      <c r="T10" s="2">
        <v>3.0056419999999999</v>
      </c>
    </row>
    <row r="11" spans="2:20">
      <c r="B11" s="2">
        <v>3.1849999999999999E-3</v>
      </c>
      <c r="C11" s="2">
        <v>1.6969999999999999E-3</v>
      </c>
      <c r="D11" s="2">
        <v>1.0150000000000001E-3</v>
      </c>
      <c r="F11" s="2">
        <v>5.0810000000000001E-2</v>
      </c>
      <c r="G11" s="2">
        <v>2.5522E-2</v>
      </c>
      <c r="H11" s="2">
        <v>1.6669E-2</v>
      </c>
      <c r="J11" s="2">
        <v>0.38503599999999999</v>
      </c>
      <c r="K11" s="2">
        <v>9.9698999999999996E-2</v>
      </c>
      <c r="L11" s="2">
        <v>6.6998000000000002E-2</v>
      </c>
      <c r="N11" s="2">
        <v>0.66228200000000004</v>
      </c>
      <c r="O11" s="2">
        <v>0.36102699999999999</v>
      </c>
      <c r="P11" s="2">
        <v>0.22717100000000001</v>
      </c>
      <c r="R11" s="2">
        <v>1.6112869999999999</v>
      </c>
      <c r="S11" s="2">
        <v>0.86330200000000001</v>
      </c>
      <c r="T11" s="2">
        <v>0.55096800000000001</v>
      </c>
    </row>
    <row r="12" spans="2:20">
      <c r="B12" s="2">
        <v>3.2659999999999998E-3</v>
      </c>
      <c r="C12" s="2">
        <v>1.668E-3</v>
      </c>
      <c r="D12" s="2">
        <v>1.2290000000000001E-3</v>
      </c>
      <c r="F12" s="2">
        <v>5.1433E-2</v>
      </c>
      <c r="G12" s="2">
        <v>2.5974000000000001E-2</v>
      </c>
      <c r="H12" s="2">
        <v>1.1089999999999999E-2</v>
      </c>
      <c r="J12" s="2">
        <v>0.20244400000000001</v>
      </c>
      <c r="K12" s="2">
        <v>0.101685</v>
      </c>
      <c r="L12" s="2">
        <v>7.3488999999999999E-2</v>
      </c>
      <c r="N12" s="2">
        <v>0.66177200000000003</v>
      </c>
      <c r="O12" s="2">
        <v>0.353742</v>
      </c>
      <c r="P12" s="2">
        <v>0.232346</v>
      </c>
      <c r="R12" s="2">
        <v>1.608536</v>
      </c>
      <c r="S12" s="2">
        <v>1.608536</v>
      </c>
      <c r="T12" s="2">
        <v>0.56749000000000005</v>
      </c>
    </row>
    <row r="13" spans="2:20">
      <c r="B13" s="2">
        <v>3.1949999999999999E-3</v>
      </c>
      <c r="C13" s="2">
        <v>1.7849999999999999E-3</v>
      </c>
      <c r="D13" s="2">
        <v>9.1600000000000004E-4</v>
      </c>
      <c r="F13" s="2">
        <v>4.9639999999999997E-2</v>
      </c>
      <c r="G13" s="2">
        <v>2.4971E-2</v>
      </c>
      <c r="H13" s="2">
        <v>1.6063000000000001E-2</v>
      </c>
      <c r="J13" s="2">
        <v>0.201929</v>
      </c>
      <c r="K13" s="2">
        <v>9.9000000000000005E-2</v>
      </c>
      <c r="L13" s="2">
        <v>6.7079E-2</v>
      </c>
      <c r="N13" s="2">
        <v>0.66497099999999998</v>
      </c>
      <c r="O13" s="2">
        <v>1.830738</v>
      </c>
      <c r="P13" s="2">
        <v>0.22691800000000001</v>
      </c>
      <c r="R13" s="2">
        <v>3.1926640000000002</v>
      </c>
      <c r="S13" s="2">
        <v>1.654217</v>
      </c>
      <c r="T13" s="2">
        <v>0.55788700000000002</v>
      </c>
    </row>
    <row r="14" spans="2:20">
      <c r="B14" s="2">
        <v>3.2680000000000001E-3</v>
      </c>
      <c r="C14" s="2">
        <v>1.8129999999999999E-3</v>
      </c>
      <c r="D14" s="2">
        <v>9.7400000000000004E-4</v>
      </c>
      <c r="F14" s="2">
        <v>4.9111000000000002E-2</v>
      </c>
      <c r="G14" s="2">
        <v>2.5312999999999999E-2</v>
      </c>
      <c r="H14" s="2">
        <v>1.6673E-2</v>
      </c>
      <c r="J14" s="2">
        <v>0.196631</v>
      </c>
      <c r="K14" s="2">
        <v>9.9518999999999996E-2</v>
      </c>
      <c r="L14" s="2">
        <v>6.6790000000000002E-2</v>
      </c>
      <c r="N14" s="2">
        <v>0.66769000000000001</v>
      </c>
      <c r="O14" s="2">
        <v>1.842279</v>
      </c>
      <c r="P14" s="2">
        <v>0.22728400000000001</v>
      </c>
      <c r="R14" s="2">
        <v>3.174531</v>
      </c>
      <c r="S14" s="2">
        <v>1.611809</v>
      </c>
      <c r="T14" s="2">
        <v>0.552705</v>
      </c>
    </row>
    <row r="15" spans="2:20">
      <c r="B15" s="2">
        <v>3.1939999999999998E-3</v>
      </c>
      <c r="C15" s="2">
        <v>1.98E-3</v>
      </c>
      <c r="D15" s="2">
        <v>9.5200000000000005E-4</v>
      </c>
      <c r="F15" s="2">
        <v>5.0962E-2</v>
      </c>
      <c r="G15" s="2">
        <v>2.6141000000000001E-2</v>
      </c>
      <c r="H15" s="2">
        <v>1.6567999999999999E-2</v>
      </c>
      <c r="J15" s="2">
        <v>0.198904</v>
      </c>
      <c r="K15" s="2">
        <v>0.100268</v>
      </c>
      <c r="L15" s="2">
        <v>7.4962000000000001E-2</v>
      </c>
      <c r="N15" s="2">
        <v>0.67251700000000003</v>
      </c>
      <c r="O15" s="2">
        <v>0.335758</v>
      </c>
      <c r="P15" s="2">
        <v>0.22676099999999999</v>
      </c>
      <c r="R15" s="2">
        <v>3.282616</v>
      </c>
      <c r="S15" s="2">
        <v>1.3560179999999999</v>
      </c>
      <c r="T15" s="2">
        <v>0.552508</v>
      </c>
    </row>
    <row r="16" spans="2:20">
      <c r="B16" s="2">
        <v>3.199E-3</v>
      </c>
      <c r="C16" s="2">
        <v>3.418E-3</v>
      </c>
      <c r="D16" s="2">
        <v>9.1799999999999998E-4</v>
      </c>
      <c r="F16" s="2">
        <v>5.0813999999999998E-2</v>
      </c>
      <c r="G16" s="2">
        <v>3.9980000000000002E-2</v>
      </c>
      <c r="H16" s="2">
        <v>1.0571000000000001E-2</v>
      </c>
      <c r="J16" s="2">
        <v>0.208208</v>
      </c>
      <c r="K16" s="2">
        <v>0.10392899999999999</v>
      </c>
      <c r="L16" s="2">
        <v>6.6709000000000004E-2</v>
      </c>
      <c r="N16" s="2">
        <v>0.67541799999999996</v>
      </c>
      <c r="O16" s="2">
        <v>0.33790199999999998</v>
      </c>
      <c r="P16" s="2">
        <v>0.22728400000000001</v>
      </c>
      <c r="R16" s="2">
        <v>3.198712</v>
      </c>
      <c r="S16" s="2">
        <v>1.3371459999999999</v>
      </c>
      <c r="T16" s="2">
        <v>0.55193400000000004</v>
      </c>
    </row>
    <row r="17" spans="2:20">
      <c r="B17" s="2">
        <v>3.104E-3</v>
      </c>
      <c r="C17" s="2">
        <v>2.6159999999999998E-3</v>
      </c>
      <c r="D17" s="2">
        <v>9.5200000000000005E-4</v>
      </c>
      <c r="F17" s="2">
        <v>4.9932999999999998E-2</v>
      </c>
      <c r="G17" s="2">
        <v>3.9847E-2</v>
      </c>
      <c r="H17" s="2">
        <v>9.8750000000000001E-3</v>
      </c>
      <c r="J17" s="2">
        <v>0.211308</v>
      </c>
      <c r="K17" s="2">
        <v>0.10188</v>
      </c>
      <c r="L17" s="2">
        <v>7.4594999999999995E-2</v>
      </c>
      <c r="N17" s="2">
        <v>0.68686800000000003</v>
      </c>
      <c r="O17" s="2">
        <v>0.334179</v>
      </c>
      <c r="P17" s="2">
        <v>0.22676099999999999</v>
      </c>
      <c r="R17" s="2">
        <v>3.1938819999999999</v>
      </c>
      <c r="S17" s="2">
        <v>1.36663</v>
      </c>
      <c r="T17" s="2">
        <v>0.55525000000000002</v>
      </c>
    </row>
    <row r="18" spans="2:20">
      <c r="B18" s="2">
        <v>3.16E-3</v>
      </c>
      <c r="C18" s="2">
        <v>1.776E-3</v>
      </c>
      <c r="D18" s="2">
        <v>1.0150000000000001E-3</v>
      </c>
      <c r="F18" s="2">
        <v>5.0230999999999998E-2</v>
      </c>
      <c r="G18" s="2">
        <v>2.5253999999999999E-2</v>
      </c>
      <c r="H18" s="2">
        <v>1.6629000000000001E-2</v>
      </c>
      <c r="J18" s="2">
        <v>0.202047</v>
      </c>
      <c r="K18" s="2">
        <v>0.101968</v>
      </c>
      <c r="L18" s="2">
        <v>7.7432000000000001E-2</v>
      </c>
      <c r="N18" s="2">
        <v>0.66036799999999996</v>
      </c>
      <c r="O18" s="2">
        <v>0.33584999999999998</v>
      </c>
      <c r="P18" s="2">
        <v>0.227101</v>
      </c>
      <c r="R18" s="2">
        <v>3.2238929999999999</v>
      </c>
      <c r="S18" s="2">
        <v>1.3488739999999999</v>
      </c>
      <c r="T18" s="2">
        <v>0.55440999999999996</v>
      </c>
    </row>
    <row r="19" spans="2:20">
      <c r="B19" s="2">
        <v>3.1819999999999999E-3</v>
      </c>
      <c r="C19" s="2">
        <v>1.6949999999999999E-3</v>
      </c>
      <c r="D19" s="2">
        <v>9.5200000000000005E-4</v>
      </c>
      <c r="F19" s="2">
        <v>4.9848999999999997E-2</v>
      </c>
      <c r="G19" s="2">
        <v>2.5465000000000002E-2</v>
      </c>
      <c r="H19" s="2">
        <v>1.0749999999999999E-2</v>
      </c>
      <c r="J19" s="2">
        <v>0.20727599999999999</v>
      </c>
      <c r="K19" s="2">
        <v>9.9168999999999993E-2</v>
      </c>
      <c r="L19" s="2">
        <v>6.9518999999999997E-2</v>
      </c>
      <c r="N19" s="2">
        <v>3.8146870000000002</v>
      </c>
      <c r="O19" s="2">
        <v>0.34421200000000002</v>
      </c>
      <c r="P19" s="2">
        <v>0.228795</v>
      </c>
      <c r="R19" s="2">
        <v>3.2103030000000001</v>
      </c>
      <c r="S19" s="2">
        <v>1.357351</v>
      </c>
      <c r="T19" s="2">
        <v>0.55902499999999999</v>
      </c>
    </row>
    <row r="20" spans="2:20">
      <c r="B20" s="2">
        <v>3.222E-3</v>
      </c>
      <c r="C20" s="2">
        <v>1.7060000000000001E-3</v>
      </c>
      <c r="D20" s="2">
        <v>1.0150000000000001E-3</v>
      </c>
      <c r="F20" s="2">
        <v>4.9410000000000003E-2</v>
      </c>
      <c r="G20" s="2">
        <v>2.5350000000000001E-2</v>
      </c>
      <c r="H20" s="2">
        <v>1.6851999999999999E-2</v>
      </c>
      <c r="J20" s="2">
        <v>0.20477899999999999</v>
      </c>
      <c r="K20" s="2">
        <v>9.9146999999999999E-2</v>
      </c>
      <c r="L20" s="2">
        <v>7.5882000000000005E-2</v>
      </c>
      <c r="N20" s="2">
        <v>3.5205E-2</v>
      </c>
      <c r="O20" s="2">
        <v>0.33404400000000001</v>
      </c>
      <c r="P20" s="2">
        <v>0.228768</v>
      </c>
      <c r="R20" s="2">
        <v>3.1520830000000002</v>
      </c>
      <c r="S20" s="2">
        <v>1.3018179999999999</v>
      </c>
      <c r="T20" s="2">
        <v>0.55344499999999996</v>
      </c>
    </row>
    <row r="21" spans="2:20">
      <c r="B21" s="2">
        <v>3.1879999999999999E-3</v>
      </c>
      <c r="C21" s="2">
        <v>1.98E-3</v>
      </c>
      <c r="D21" s="2">
        <v>2.2829999999999999E-3</v>
      </c>
      <c r="F21" s="2">
        <v>5.0057999999999998E-2</v>
      </c>
      <c r="G21" s="2">
        <v>2.5391E-2</v>
      </c>
      <c r="H21" s="2">
        <v>1.1845E-2</v>
      </c>
      <c r="J21" s="2">
        <v>0.20608299999999999</v>
      </c>
      <c r="K21" s="2">
        <v>0.100508</v>
      </c>
      <c r="L21" s="2">
        <v>7.3837E-2</v>
      </c>
      <c r="N21" s="2">
        <v>3.6222999999999998E-2</v>
      </c>
      <c r="O21" s="2">
        <v>0.35314200000000001</v>
      </c>
      <c r="P21" s="2">
        <v>0.226301</v>
      </c>
      <c r="R21" s="2">
        <v>1.6053820000000001</v>
      </c>
      <c r="S21" s="2">
        <v>1.304557</v>
      </c>
      <c r="T21" s="2">
        <v>0.57618599999999998</v>
      </c>
    </row>
    <row r="22" spans="2:20">
      <c r="B22" s="2">
        <v>3.202E-3</v>
      </c>
      <c r="C22" s="2">
        <v>1.6720000000000001E-3</v>
      </c>
      <c r="D22" s="2">
        <v>2.307E-3</v>
      </c>
      <c r="F22" s="2">
        <v>5.0250000000000003E-2</v>
      </c>
      <c r="G22" s="2">
        <v>2.5950000000000001E-2</v>
      </c>
      <c r="H22" s="2">
        <v>1.6641E-2</v>
      </c>
      <c r="J22" s="2">
        <v>0.201129</v>
      </c>
      <c r="K22" s="2">
        <v>9.9363999999999994E-2</v>
      </c>
      <c r="L22" s="2">
        <v>6.6998000000000002E-2</v>
      </c>
      <c r="N22" s="2">
        <v>3.6180999999999998E-2</v>
      </c>
      <c r="O22" s="2">
        <v>0.34229599999999999</v>
      </c>
      <c r="P22" s="2">
        <v>0.226991</v>
      </c>
      <c r="R22" s="2">
        <v>1.608668</v>
      </c>
      <c r="S22" s="2">
        <v>1.6174360000000001</v>
      </c>
      <c r="T22" s="2">
        <v>1.357351</v>
      </c>
    </row>
    <row r="23" spans="2:20">
      <c r="B23" s="2">
        <v>3.1059999999999998E-3</v>
      </c>
      <c r="C23" s="2">
        <v>1.7899999999999999E-3</v>
      </c>
      <c r="D23" s="2">
        <v>1.2290000000000001E-3</v>
      </c>
      <c r="F23" s="2">
        <v>8.2439999999999999E-2</v>
      </c>
      <c r="G23" s="2">
        <v>2.5774999999999999E-2</v>
      </c>
      <c r="H23" s="2">
        <v>1.1277000000000001E-2</v>
      </c>
      <c r="J23" s="2">
        <v>0.200076</v>
      </c>
      <c r="K23" s="2">
        <v>9.9572999999999995E-2</v>
      </c>
      <c r="L23" s="2">
        <v>7.3488999999999999E-2</v>
      </c>
      <c r="N23" s="2">
        <v>3.5241000000000001E-2</v>
      </c>
      <c r="O23" s="2">
        <v>0.36035200000000001</v>
      </c>
      <c r="P23" s="2">
        <v>0.22845799999999999</v>
      </c>
      <c r="R23" s="2">
        <v>1.618188</v>
      </c>
      <c r="S23" s="2">
        <v>1.6243080000000001</v>
      </c>
      <c r="T23" s="2">
        <v>1.3018179999999999</v>
      </c>
    </row>
    <row r="24" spans="2:20">
      <c r="B24" s="2">
        <v>3.1689999999999999E-3</v>
      </c>
      <c r="C24" s="2">
        <v>1.681E-3</v>
      </c>
      <c r="D24" s="2">
        <v>9.1600000000000004E-4</v>
      </c>
      <c r="F24" s="2">
        <v>8.7512999999999994E-2</v>
      </c>
      <c r="G24" s="2">
        <v>2.5381000000000001E-2</v>
      </c>
      <c r="H24" s="2">
        <v>1.6653000000000001E-2</v>
      </c>
      <c r="J24" s="2">
        <v>0.20345299999999999</v>
      </c>
      <c r="K24" s="2">
        <v>9.9741999999999997E-2</v>
      </c>
      <c r="L24" s="2">
        <v>6.7079E-2</v>
      </c>
      <c r="N24" s="2">
        <v>3.6339000000000003E-2</v>
      </c>
      <c r="O24" s="2">
        <v>0.33584999999999998</v>
      </c>
      <c r="P24" s="2">
        <v>0.22734199999999999</v>
      </c>
      <c r="R24" s="2">
        <v>1.6157999999999999</v>
      </c>
      <c r="S24" s="2">
        <v>1.608536</v>
      </c>
      <c r="T24" s="2">
        <v>1.304557</v>
      </c>
    </row>
    <row r="25" spans="2:20">
      <c r="B25" s="2">
        <v>4.9280000000000001E-3</v>
      </c>
      <c r="C25" s="2">
        <v>1.6969999999999999E-3</v>
      </c>
      <c r="D25" s="2">
        <v>9.7400000000000004E-4</v>
      </c>
      <c r="F25" s="2">
        <v>8.1296999999999994E-2</v>
      </c>
      <c r="G25" s="2">
        <v>2.5350000000000001E-2</v>
      </c>
      <c r="H25" s="2">
        <v>3.5991000000000002E-2</v>
      </c>
      <c r="J25" s="2">
        <v>0.19861200000000001</v>
      </c>
      <c r="K25" s="2">
        <v>0.10567600000000001</v>
      </c>
      <c r="L25" s="2">
        <v>6.6790000000000002E-2</v>
      </c>
      <c r="N25" s="2">
        <v>3.5487999999999999E-2</v>
      </c>
      <c r="O25" s="2">
        <v>0.34421200000000002</v>
      </c>
      <c r="P25" s="2">
        <v>0.226831</v>
      </c>
      <c r="R25" s="2">
        <v>1.637742</v>
      </c>
      <c r="S25" s="2">
        <v>1.654217</v>
      </c>
      <c r="T25" s="2">
        <v>1.3062370000000001</v>
      </c>
    </row>
    <row r="26" spans="2:20">
      <c r="B26" s="2">
        <v>4.9020000000000001E-3</v>
      </c>
      <c r="C26" s="2">
        <v>1.668E-3</v>
      </c>
      <c r="D26" s="2">
        <v>9.5200000000000005E-4</v>
      </c>
      <c r="F26" s="2">
        <v>8.9868000000000003E-2</v>
      </c>
      <c r="G26" s="2">
        <v>2.5391E-2</v>
      </c>
      <c r="H26" s="2">
        <v>1.6629000000000001E-2</v>
      </c>
      <c r="J26" s="2">
        <v>0.201235</v>
      </c>
      <c r="K26" s="2">
        <v>0.10202799999999999</v>
      </c>
      <c r="L26" s="2">
        <v>7.4962000000000001E-2</v>
      </c>
      <c r="N26" s="2">
        <v>3.6364E-2</v>
      </c>
      <c r="O26" s="2">
        <v>0.33404400000000001</v>
      </c>
      <c r="P26" s="2">
        <v>0.23159399999999999</v>
      </c>
      <c r="R26" s="2">
        <v>1.6279129999999999</v>
      </c>
      <c r="S26" s="2">
        <v>1.611809</v>
      </c>
      <c r="T26" s="2">
        <v>1.2889619999999999</v>
      </c>
    </row>
    <row r="27" spans="2:20">
      <c r="B27" s="2">
        <v>4.9500000000000004E-3</v>
      </c>
      <c r="C27" s="2">
        <v>1.7849999999999999E-3</v>
      </c>
      <c r="D27" s="2">
        <v>9.1799999999999998E-4</v>
      </c>
      <c r="F27" s="2">
        <v>8.3100999999999994E-2</v>
      </c>
      <c r="G27" s="2">
        <v>2.5950000000000001E-2</v>
      </c>
      <c r="H27" s="2">
        <v>1.0749999999999999E-2</v>
      </c>
      <c r="J27" s="2">
        <v>0.202071</v>
      </c>
      <c r="K27" s="2">
        <v>0.102424</v>
      </c>
      <c r="L27" s="2">
        <v>6.6709000000000004E-2</v>
      </c>
      <c r="N27" s="2">
        <v>3.6015999999999999E-2</v>
      </c>
      <c r="O27" s="2">
        <v>0.35314200000000001</v>
      </c>
      <c r="P27" s="2">
        <v>1.368152</v>
      </c>
      <c r="R27" s="2">
        <v>1.6358729999999999</v>
      </c>
      <c r="S27" s="2">
        <v>1.6377660000000001</v>
      </c>
      <c r="T27" s="2">
        <v>1.320338</v>
      </c>
    </row>
    <row r="28" spans="2:20">
      <c r="B28" s="2">
        <v>4.9020000000000001E-3</v>
      </c>
      <c r="C28" s="2">
        <v>1.8129999999999999E-3</v>
      </c>
      <c r="D28" s="2">
        <v>9.5200000000000005E-4</v>
      </c>
      <c r="F28" s="2">
        <v>8.2726999999999995E-2</v>
      </c>
      <c r="G28" s="2">
        <v>2.5774999999999999E-2</v>
      </c>
      <c r="H28" s="2">
        <v>1.6851999999999999E-2</v>
      </c>
      <c r="J28" s="2">
        <v>0.203434</v>
      </c>
      <c r="K28" s="2">
        <v>0.10288899999999999</v>
      </c>
      <c r="L28" s="2">
        <v>7.5911000000000006E-2</v>
      </c>
      <c r="N28" s="2">
        <v>3.8956729999999999</v>
      </c>
      <c r="O28" s="2">
        <v>0.34229599999999999</v>
      </c>
      <c r="P28" s="2">
        <v>1.367208</v>
      </c>
      <c r="R28" s="2">
        <v>3.1520830000000002</v>
      </c>
      <c r="S28" s="2">
        <v>1.6174360000000001</v>
      </c>
      <c r="T28" s="2">
        <v>1.302683</v>
      </c>
    </row>
    <row r="29" spans="2:20">
      <c r="B29" s="2">
        <v>4.934E-3</v>
      </c>
      <c r="C29" s="2">
        <v>1.98E-3</v>
      </c>
      <c r="D29" s="2">
        <v>1.0150000000000001E-3</v>
      </c>
      <c r="F29" s="2">
        <v>8.1503000000000006E-2</v>
      </c>
      <c r="G29" s="2">
        <v>2.5381000000000001E-2</v>
      </c>
      <c r="H29" s="2">
        <v>1.1845E-2</v>
      </c>
      <c r="J29" s="2">
        <v>0.20320299999999999</v>
      </c>
      <c r="K29" s="2">
        <v>0.34437699999999999</v>
      </c>
      <c r="L29" s="2">
        <v>0.30089500000000002</v>
      </c>
      <c r="N29" s="2">
        <v>3.7607300000000001</v>
      </c>
      <c r="O29" s="2">
        <v>1.8240130000000001</v>
      </c>
      <c r="P29" s="2">
        <v>1.3640099999999999</v>
      </c>
      <c r="R29" s="2">
        <v>3.204609</v>
      </c>
      <c r="S29" s="2">
        <v>1.6243080000000001</v>
      </c>
      <c r="T29" s="2">
        <v>1.296109</v>
      </c>
    </row>
    <row r="30" spans="2:20">
      <c r="B30" s="2">
        <v>4.8890000000000001E-3</v>
      </c>
      <c r="C30" s="2">
        <v>3.418E-3</v>
      </c>
      <c r="D30" s="2">
        <v>2.2950000000000002E-3</v>
      </c>
      <c r="F30" s="2">
        <v>8.3240999999999996E-2</v>
      </c>
      <c r="G30" s="2">
        <v>4.1112999999999997E-2</v>
      </c>
      <c r="H30" s="2">
        <v>1.6641E-2</v>
      </c>
      <c r="J30" s="2">
        <v>0.19997699999999999</v>
      </c>
      <c r="K30" s="2">
        <v>0.46191500000000002</v>
      </c>
      <c r="L30" s="2">
        <v>0.29573300000000002</v>
      </c>
      <c r="N30" s="2">
        <v>3.7785739999999999</v>
      </c>
      <c r="O30" s="2">
        <v>1.834994</v>
      </c>
      <c r="P30" s="2">
        <v>1.3737870000000001</v>
      </c>
      <c r="R30" s="2">
        <v>3.1690010000000002</v>
      </c>
      <c r="S30" s="2">
        <v>1.622236</v>
      </c>
      <c r="T30" s="2">
        <v>1.299363</v>
      </c>
    </row>
    <row r="31" spans="2:20">
      <c r="B31" s="2">
        <v>4.934E-3</v>
      </c>
      <c r="C31" s="2">
        <v>2.6340000000000001E-3</v>
      </c>
      <c r="D31" s="2">
        <v>2.2420000000000001E-3</v>
      </c>
      <c r="F31" s="2">
        <v>8.6596000000000006E-2</v>
      </c>
      <c r="G31" s="2">
        <v>3.9867E-2</v>
      </c>
      <c r="H31" s="2">
        <v>1.1277000000000001E-2</v>
      </c>
      <c r="J31" s="2">
        <v>0.68200300000000003</v>
      </c>
      <c r="K31" s="2">
        <v>0.33809899999999998</v>
      </c>
      <c r="L31" s="2">
        <v>0.30312600000000001</v>
      </c>
      <c r="N31" s="2">
        <v>4.3760079999999997</v>
      </c>
      <c r="O31" s="2">
        <v>1.80792</v>
      </c>
      <c r="P31" s="2">
        <v>1.522823</v>
      </c>
      <c r="R31" s="2">
        <v>1.6334280000000001</v>
      </c>
      <c r="S31" s="2">
        <v>3.0424639999999998</v>
      </c>
      <c r="T31" s="2">
        <v>1.2953479999999999</v>
      </c>
    </row>
    <row r="32" spans="2:20">
      <c r="B32" s="2">
        <v>4.8799999999999998E-3</v>
      </c>
      <c r="C32" s="2">
        <v>2.624E-3</v>
      </c>
      <c r="D32" s="2">
        <v>3.0959999999999998E-3</v>
      </c>
      <c r="F32" s="2">
        <v>8.3506999999999998E-2</v>
      </c>
      <c r="G32" s="2">
        <v>4.0107999999999998E-2</v>
      </c>
      <c r="H32" s="2">
        <v>1.6653000000000001E-2</v>
      </c>
      <c r="J32" s="2">
        <v>0.689886</v>
      </c>
      <c r="K32" s="2">
        <v>0.33380700000000002</v>
      </c>
      <c r="L32" s="2">
        <v>0.30504900000000001</v>
      </c>
      <c r="N32" s="2">
        <v>3.7839360000000002</v>
      </c>
      <c r="O32" s="2">
        <v>1.809232</v>
      </c>
      <c r="P32" s="2">
        <v>1.372209</v>
      </c>
      <c r="R32" s="2">
        <v>1.6205799999999999</v>
      </c>
      <c r="S32" s="2">
        <v>3.05145</v>
      </c>
      <c r="T32" s="2">
        <v>1.3083739999999999</v>
      </c>
    </row>
    <row r="33" spans="2:20">
      <c r="B33" s="2">
        <v>4.934E-3</v>
      </c>
      <c r="C33" s="2">
        <v>2.624E-3</v>
      </c>
      <c r="D33" s="2">
        <v>2.3059999999999999E-3</v>
      </c>
      <c r="F33" s="2">
        <v>8.3354999999999999E-2</v>
      </c>
      <c r="G33" s="2">
        <v>4.0111000000000001E-2</v>
      </c>
      <c r="H33" s="2">
        <v>3.5619999999999999E-2</v>
      </c>
      <c r="J33" s="2">
        <v>0.69203199999999998</v>
      </c>
      <c r="K33" s="2">
        <v>0.33236399999999999</v>
      </c>
      <c r="L33" s="2">
        <v>0.30613099999999999</v>
      </c>
      <c r="N33" s="2">
        <v>4.3360300000000001</v>
      </c>
      <c r="O33" s="2">
        <v>2.3806790000000002</v>
      </c>
      <c r="P33" s="2">
        <v>1.365343</v>
      </c>
      <c r="R33" s="2">
        <v>1.6128020000000001</v>
      </c>
      <c r="S33" s="2">
        <v>3.2357860000000001</v>
      </c>
      <c r="T33" s="2">
        <v>3.0216660000000002</v>
      </c>
    </row>
    <row r="34" spans="2:20">
      <c r="B34" s="3">
        <f>AVERAGE(B4:B33)</f>
        <v>3.9287666666666665E-3</v>
      </c>
      <c r="C34" s="3">
        <f t="shared" ref="C34:D34" si="0">AVERAGE(C4:C33)</f>
        <v>1.9940000000000001E-3</v>
      </c>
      <c r="D34" s="3">
        <f t="shared" si="0"/>
        <v>1.3207333333333335E-3</v>
      </c>
      <c r="F34" s="3">
        <f>AVERAGE(F4:F33)</f>
        <v>5.4506366666666674E-2</v>
      </c>
      <c r="G34" s="3">
        <f t="shared" ref="G34:H34" si="1">AVERAGE(G4:G33)</f>
        <v>2.8463066666666668E-2</v>
      </c>
      <c r="H34" s="3">
        <f t="shared" si="1"/>
        <v>1.8660033333333333E-2</v>
      </c>
      <c r="J34" s="3">
        <f>AVERAGE(J4:J33)</f>
        <v>0.35124866666666665</v>
      </c>
      <c r="K34" s="3">
        <f t="shared" ref="K34:L34" si="2">AVERAGE(K4:K33)</f>
        <v>0.15963079999999999</v>
      </c>
      <c r="L34" s="3">
        <f t="shared" si="2"/>
        <v>0.11006236666666668</v>
      </c>
      <c r="N34" s="3">
        <f>AVERAGE(N4:N33)</f>
        <v>1.3849148999999998</v>
      </c>
      <c r="O34" s="3">
        <f t="shared" ref="O34:P34" si="3">AVERAGE(O4:O33)</f>
        <v>0.75804763333333358</v>
      </c>
      <c r="P34" s="3">
        <f t="shared" si="3"/>
        <v>0.53754793333333339</v>
      </c>
      <c r="R34" s="3">
        <f>AVERAGE(R4:R33)</f>
        <v>2.3634705666666664</v>
      </c>
      <c r="S34" s="3">
        <f t="shared" ref="S34:T34" si="4">AVERAGE(S4:S33)</f>
        <v>1.5856652666666669</v>
      </c>
      <c r="T34" s="3">
        <f t="shared" si="4"/>
        <v>1.4879165333333335</v>
      </c>
    </row>
    <row r="37" spans="2:20">
      <c r="B37" s="10">
        <v>1250</v>
      </c>
      <c r="C37" s="10"/>
      <c r="D37" s="10"/>
      <c r="F37" s="10">
        <v>1500</v>
      </c>
      <c r="G37" s="10"/>
      <c r="H37" s="10"/>
      <c r="J37" s="11">
        <v>2000</v>
      </c>
      <c r="K37" s="12"/>
      <c r="L37" s="13"/>
      <c r="N37" s="11">
        <v>2500</v>
      </c>
      <c r="O37" s="12"/>
      <c r="P37" s="13"/>
      <c r="R37" s="10">
        <v>3000</v>
      </c>
      <c r="S37" s="10"/>
      <c r="T37" s="10"/>
    </row>
    <row r="38" spans="2:20">
      <c r="B38" s="1" t="s">
        <v>3</v>
      </c>
      <c r="C38" s="1" t="s">
        <v>1</v>
      </c>
      <c r="D38" s="1" t="s">
        <v>7</v>
      </c>
      <c r="F38" s="1" t="s">
        <v>3</v>
      </c>
      <c r="G38" s="1" t="s">
        <v>1</v>
      </c>
      <c r="H38" s="1" t="s">
        <v>7</v>
      </c>
      <c r="J38" s="1" t="s">
        <v>3</v>
      </c>
      <c r="K38" s="1" t="s">
        <v>1</v>
      </c>
      <c r="L38" s="1" t="s">
        <v>7</v>
      </c>
      <c r="N38" s="1" t="s">
        <v>3</v>
      </c>
      <c r="O38" s="1" t="s">
        <v>1</v>
      </c>
      <c r="P38" s="1" t="s">
        <v>7</v>
      </c>
      <c r="R38" s="1" t="s">
        <v>3</v>
      </c>
      <c r="S38" s="1" t="s">
        <v>1</v>
      </c>
      <c r="T38" s="1" t="s">
        <v>7</v>
      </c>
    </row>
    <row r="39" spans="2:20">
      <c r="B39" s="2">
        <v>7.0988119999999997</v>
      </c>
      <c r="C39" s="2">
        <v>3.7787959999999998</v>
      </c>
      <c r="D39" s="2">
        <v>2.0537550000000002</v>
      </c>
      <c r="F39" s="2">
        <v>16.346598</v>
      </c>
      <c r="G39" s="2">
        <v>7.1644310000000004</v>
      </c>
      <c r="H39" s="2">
        <v>3.9860150000000001</v>
      </c>
      <c r="J39" s="2">
        <v>34.264054000000002</v>
      </c>
      <c r="K39" s="2">
        <v>16.487065999999999</v>
      </c>
      <c r="L39" s="2">
        <v>9.1605880000000006</v>
      </c>
      <c r="N39" s="2">
        <v>80.473650000000006</v>
      </c>
      <c r="O39" s="2">
        <v>32.328941999999998</v>
      </c>
      <c r="P39" s="2">
        <v>20.5562</v>
      </c>
      <c r="R39" s="2">
        <v>161.07735</v>
      </c>
      <c r="S39" s="2">
        <v>73.526598000000007</v>
      </c>
      <c r="T39" s="2">
        <v>47.048057999999997</v>
      </c>
    </row>
    <row r="40" spans="2:20">
      <c r="B40" s="2">
        <v>9.0374599999999994</v>
      </c>
      <c r="C40" s="2">
        <v>3.977754</v>
      </c>
      <c r="D40" s="2">
        <v>2.1054930000000001</v>
      </c>
      <c r="F40" s="2">
        <v>16.438963000000001</v>
      </c>
      <c r="G40" s="2">
        <v>7.0236299999999998</v>
      </c>
      <c r="H40" s="2">
        <v>3.951759</v>
      </c>
      <c r="J40" s="2">
        <v>34.218643</v>
      </c>
      <c r="K40" s="2">
        <v>16.430900999999999</v>
      </c>
      <c r="L40" s="2">
        <v>9.1021230000000006</v>
      </c>
      <c r="N40" s="2">
        <v>79.127183000000002</v>
      </c>
      <c r="O40" s="2">
        <v>32.408839999999998</v>
      </c>
      <c r="P40" s="2">
        <v>25.25121</v>
      </c>
      <c r="R40" s="2">
        <v>160.553042</v>
      </c>
      <c r="S40" s="2">
        <v>73.409796</v>
      </c>
      <c r="T40" s="2">
        <v>46.928556</v>
      </c>
    </row>
    <row r="41" spans="2:20">
      <c r="B41" s="2">
        <v>9.1018260000000009</v>
      </c>
      <c r="C41" s="2">
        <v>4.0502840000000004</v>
      </c>
      <c r="D41" s="2">
        <v>2.0321129999999998</v>
      </c>
      <c r="F41" s="2">
        <v>16.487065999999999</v>
      </c>
      <c r="G41" s="2">
        <v>7.129969</v>
      </c>
      <c r="H41" s="2">
        <v>3.9740799999999998</v>
      </c>
      <c r="J41" s="2">
        <v>34.244508000000003</v>
      </c>
      <c r="K41" s="2">
        <v>16.452629999999999</v>
      </c>
      <c r="L41" s="2">
        <v>9.0472239999999999</v>
      </c>
      <c r="N41" s="2">
        <v>81.346609000000001</v>
      </c>
      <c r="O41" s="2">
        <v>31.817188000000002</v>
      </c>
      <c r="P41" s="2">
        <v>24.417777000000001</v>
      </c>
      <c r="R41" s="2">
        <v>160.786722</v>
      </c>
      <c r="S41" s="2">
        <v>71.948189999999997</v>
      </c>
      <c r="T41" s="2">
        <v>47.233341000000003</v>
      </c>
    </row>
    <row r="42" spans="2:20">
      <c r="B42" s="2">
        <v>9.0830509999999993</v>
      </c>
      <c r="C42" s="2">
        <v>3.7588699999999999</v>
      </c>
      <c r="D42" s="2">
        <v>2.0667629999999999</v>
      </c>
      <c r="F42" s="2">
        <v>16.430900999999999</v>
      </c>
      <c r="G42" s="2">
        <v>7.1289340000000001</v>
      </c>
      <c r="H42" s="2">
        <v>3.9685769999999998</v>
      </c>
      <c r="J42" s="2">
        <v>34.327879000000003</v>
      </c>
      <c r="K42" s="2">
        <v>16.336738</v>
      </c>
      <c r="L42" s="2">
        <v>9.0233810000000005</v>
      </c>
      <c r="N42" s="2">
        <v>80.917786000000007</v>
      </c>
      <c r="O42" s="2">
        <v>32.132669999999997</v>
      </c>
      <c r="P42" s="2">
        <v>24.656901000000001</v>
      </c>
      <c r="R42" s="2">
        <v>161.774114</v>
      </c>
      <c r="S42" s="2">
        <v>71.633196999999996</v>
      </c>
      <c r="T42" s="2">
        <v>47.309100000000001</v>
      </c>
    </row>
    <row r="43" spans="2:20">
      <c r="B43" s="2">
        <v>9.0326140000000006</v>
      </c>
      <c r="C43" s="2">
        <v>3.8146870000000002</v>
      </c>
      <c r="D43" s="2">
        <v>2.2597559999999999</v>
      </c>
      <c r="F43" s="2">
        <v>16.452629999999999</v>
      </c>
      <c r="G43" s="2">
        <v>7.0221770000000001</v>
      </c>
      <c r="H43" s="2">
        <v>3.9924919999999999</v>
      </c>
      <c r="J43" s="2">
        <v>34.059671999999999</v>
      </c>
      <c r="K43" s="2">
        <v>16.370719999999999</v>
      </c>
      <c r="L43" s="2">
        <v>12.108421999999999</v>
      </c>
      <c r="N43" s="2">
        <v>81.116422</v>
      </c>
      <c r="O43" s="2">
        <v>32.527197000000001</v>
      </c>
      <c r="P43" s="2">
        <v>25.042911</v>
      </c>
      <c r="R43" s="2">
        <v>161.59544199999999</v>
      </c>
      <c r="S43" s="2">
        <v>71.684961000000001</v>
      </c>
      <c r="T43" s="2">
        <v>47.616247000000001</v>
      </c>
    </row>
    <row r="44" spans="2:20">
      <c r="B44" s="2">
        <v>9.0440570000000005</v>
      </c>
      <c r="C44" s="2">
        <v>4.1232930000000003</v>
      </c>
      <c r="D44" s="2">
        <v>1.9592270000000001</v>
      </c>
      <c r="F44" s="2">
        <v>16.336738</v>
      </c>
      <c r="G44" s="2">
        <v>7.1426629999999998</v>
      </c>
      <c r="H44" s="2">
        <v>3.9618639999999998</v>
      </c>
      <c r="J44" s="2">
        <v>34.199922999999998</v>
      </c>
      <c r="K44" s="2">
        <v>16.418738000000001</v>
      </c>
      <c r="L44" s="2">
        <v>12.520628</v>
      </c>
      <c r="N44" s="2">
        <v>81.942172999999997</v>
      </c>
      <c r="O44" s="2">
        <v>32.328941999999998</v>
      </c>
      <c r="P44" s="2">
        <v>25.014852000000001</v>
      </c>
      <c r="R44" s="2">
        <v>167.88876200000001</v>
      </c>
      <c r="S44" s="2">
        <v>71.722408000000001</v>
      </c>
      <c r="T44" s="2">
        <v>48.685876</v>
      </c>
    </row>
    <row r="45" spans="2:20">
      <c r="B45" s="2">
        <v>9.0341090000000008</v>
      </c>
      <c r="C45" s="2">
        <v>3.7424849999999998</v>
      </c>
      <c r="D45" s="2">
        <v>1.995717</v>
      </c>
      <c r="F45" s="2">
        <v>16.370719999999999</v>
      </c>
      <c r="G45" s="2">
        <v>7.0274989999999997</v>
      </c>
      <c r="H45" s="2">
        <v>3.0585879999999999</v>
      </c>
      <c r="J45" s="2">
        <v>34.118744999999997</v>
      </c>
      <c r="K45" s="2">
        <v>16.395489999999999</v>
      </c>
      <c r="L45" s="2">
        <v>12.683540000000001</v>
      </c>
      <c r="N45" s="2">
        <v>81.339832999999999</v>
      </c>
      <c r="O45" s="2">
        <v>32.408839999999998</v>
      </c>
      <c r="P45" s="2">
        <v>24.570052</v>
      </c>
      <c r="R45" s="2">
        <v>123.02811699999999</v>
      </c>
      <c r="S45" s="2">
        <v>81.423102</v>
      </c>
      <c r="T45" s="2">
        <v>49.599583000000003</v>
      </c>
    </row>
    <row r="46" spans="2:20">
      <c r="B46" s="2">
        <v>8.9962660000000003</v>
      </c>
      <c r="C46" s="2">
        <v>3.753479</v>
      </c>
      <c r="D46" s="2">
        <v>1.967883</v>
      </c>
      <c r="F46" s="2">
        <v>16.418738000000001</v>
      </c>
      <c r="G46" s="2">
        <v>6.967352</v>
      </c>
      <c r="H46" s="2">
        <v>3.0992069999999998</v>
      </c>
      <c r="J46" s="2">
        <v>34.290661999999998</v>
      </c>
      <c r="K46" s="2">
        <v>16.465568000000001</v>
      </c>
      <c r="L46" s="2">
        <v>12.548415</v>
      </c>
      <c r="N46" s="2">
        <v>80.795824999999994</v>
      </c>
      <c r="O46" s="2">
        <v>40.062795000000001</v>
      </c>
      <c r="P46" s="2">
        <v>24.70138</v>
      </c>
      <c r="R46" s="2">
        <v>123.06385400000001</v>
      </c>
      <c r="S46" s="2">
        <v>81.432164999999998</v>
      </c>
      <c r="T46" s="2">
        <v>48.689762000000002</v>
      </c>
    </row>
    <row r="47" spans="2:20">
      <c r="B47" s="2">
        <v>8.8913410000000006</v>
      </c>
      <c r="C47" s="2">
        <v>3.8025359999999999</v>
      </c>
      <c r="D47" s="2">
        <v>1.9900659999999999</v>
      </c>
      <c r="F47" s="2">
        <v>16.395489999999999</v>
      </c>
      <c r="G47" s="2">
        <v>7.2533640000000004</v>
      </c>
      <c r="H47" s="2">
        <v>3.0853890000000002</v>
      </c>
      <c r="J47" s="2">
        <v>34.111142000000001</v>
      </c>
      <c r="K47" s="2">
        <v>16.462748999999999</v>
      </c>
      <c r="L47" s="2">
        <v>8.9931260000000002</v>
      </c>
      <c r="N47" s="2">
        <v>83.669449999999998</v>
      </c>
      <c r="O47" s="2">
        <v>44.658900000000003</v>
      </c>
      <c r="P47" s="2">
        <v>24.830568</v>
      </c>
      <c r="R47" s="2">
        <v>123.03101100000001</v>
      </c>
      <c r="S47" s="2">
        <v>82.252050999999994</v>
      </c>
      <c r="T47" s="2">
        <v>48.554236000000003</v>
      </c>
    </row>
    <row r="48" spans="2:20">
      <c r="B48" s="2">
        <v>9.0208320000000004</v>
      </c>
      <c r="C48" s="2">
        <v>3.7984779999999998</v>
      </c>
      <c r="D48" s="2">
        <v>1.831785</v>
      </c>
      <c r="F48" s="2">
        <v>16.465568000000001</v>
      </c>
      <c r="G48" s="2">
        <v>6.9017759999999999</v>
      </c>
      <c r="H48" s="2">
        <v>3.0375559999999999</v>
      </c>
      <c r="J48" s="2">
        <v>32.703702999999997</v>
      </c>
      <c r="K48" s="2">
        <v>16.455249999999999</v>
      </c>
      <c r="L48" s="2">
        <v>16.351897000000001</v>
      </c>
      <c r="N48" s="2">
        <v>84.254773999999998</v>
      </c>
      <c r="O48" s="2">
        <v>32.448542000000003</v>
      </c>
      <c r="P48" s="2">
        <v>24.669027</v>
      </c>
      <c r="R48" s="2">
        <v>122.817199</v>
      </c>
      <c r="S48" s="2">
        <v>81.931363000000005</v>
      </c>
      <c r="T48" s="2">
        <v>34.059671999999999</v>
      </c>
    </row>
    <row r="49" spans="2:20">
      <c r="B49" s="2">
        <v>9.0519700000000007</v>
      </c>
      <c r="C49" s="2">
        <v>3.839226</v>
      </c>
      <c r="D49" s="2">
        <v>1.828349</v>
      </c>
      <c r="F49" s="2">
        <v>14.68951</v>
      </c>
      <c r="G49" s="2">
        <v>13.098751999999999</v>
      </c>
      <c r="H49" s="2">
        <v>3.0507399999999998</v>
      </c>
      <c r="J49" s="2">
        <v>32.299964000000003</v>
      </c>
      <c r="K49" s="2">
        <v>16.326359</v>
      </c>
      <c r="L49" s="2">
        <v>9.5620999999999992</v>
      </c>
      <c r="N49" s="2">
        <v>84.981667999999999</v>
      </c>
      <c r="O49" s="2">
        <v>32.201338999999997</v>
      </c>
      <c r="P49" s="2">
        <v>24.867069999999998</v>
      </c>
      <c r="R49" s="2">
        <v>122.54207</v>
      </c>
      <c r="S49" s="2">
        <v>80.798587999999995</v>
      </c>
      <c r="T49" s="2">
        <v>34.199922999999998</v>
      </c>
    </row>
    <row r="50" spans="2:20">
      <c r="B50" s="2">
        <v>9.2066549999999996</v>
      </c>
      <c r="C50" s="2">
        <v>3.9208980000000002</v>
      </c>
      <c r="D50" s="2">
        <v>1.8545450000000001</v>
      </c>
      <c r="F50" s="2">
        <v>13.553583</v>
      </c>
      <c r="G50" s="2">
        <v>7.7667780000000004</v>
      </c>
      <c r="H50" s="2">
        <v>3.0668980000000001</v>
      </c>
      <c r="J50" s="2">
        <v>32.482058000000002</v>
      </c>
      <c r="K50" s="2">
        <v>18.245450000000002</v>
      </c>
      <c r="L50" s="2">
        <v>11.820364</v>
      </c>
      <c r="N50" s="2">
        <v>84.566736000000006</v>
      </c>
      <c r="O50" s="2">
        <v>32.216605000000001</v>
      </c>
      <c r="P50" s="2">
        <v>25.042306</v>
      </c>
      <c r="R50" s="2">
        <v>122.76781200000001</v>
      </c>
      <c r="S50" s="2">
        <v>82.972134999999994</v>
      </c>
      <c r="T50" s="2">
        <v>34.118744999999997</v>
      </c>
    </row>
    <row r="51" spans="2:20">
      <c r="B51" s="2">
        <v>9.1474030000000006</v>
      </c>
      <c r="C51" s="2">
        <v>3.9207200000000002</v>
      </c>
      <c r="D51" s="2">
        <v>1.8403</v>
      </c>
      <c r="F51" s="2">
        <v>13.284957</v>
      </c>
      <c r="G51" s="2">
        <v>7.7196769999999999</v>
      </c>
      <c r="H51" s="2">
        <v>3.9547129999999999</v>
      </c>
      <c r="J51" s="2">
        <v>32.565556000000001</v>
      </c>
      <c r="K51" s="2">
        <v>9.9451900000000002</v>
      </c>
      <c r="L51" s="2">
        <v>11.784735</v>
      </c>
      <c r="N51" s="2">
        <v>87.480757999999994</v>
      </c>
      <c r="O51" s="2">
        <v>32.385455</v>
      </c>
      <c r="P51" s="2">
        <v>32.219310999999998</v>
      </c>
      <c r="R51" s="2">
        <v>161.05375000000001</v>
      </c>
      <c r="S51" s="2">
        <v>80.701605000000001</v>
      </c>
      <c r="T51" s="2">
        <v>34.290661999999998</v>
      </c>
    </row>
    <row r="52" spans="2:20">
      <c r="B52" s="2">
        <v>18.985139</v>
      </c>
      <c r="C52" s="2">
        <v>3.8204479999999998</v>
      </c>
      <c r="D52" s="2">
        <v>1.837653</v>
      </c>
      <c r="F52" s="2">
        <v>13.410209999999999</v>
      </c>
      <c r="G52" s="2">
        <v>7.8350179999999998</v>
      </c>
      <c r="H52" s="2">
        <v>4.0252980000000003</v>
      </c>
      <c r="J52" s="2">
        <v>32.483915000000003</v>
      </c>
      <c r="K52" s="2">
        <v>9.9589160000000003</v>
      </c>
      <c r="L52" s="2">
        <v>12.067618</v>
      </c>
      <c r="N52" s="2">
        <v>84.547810999999996</v>
      </c>
      <c r="O52" s="2">
        <v>32.703702999999997</v>
      </c>
      <c r="P52" s="2">
        <v>32.336678999999997</v>
      </c>
      <c r="R52" s="2">
        <v>155.80253200000001</v>
      </c>
      <c r="S52" s="2">
        <v>81.525153000000003</v>
      </c>
      <c r="T52" s="2">
        <v>34.111142000000001</v>
      </c>
    </row>
    <row r="53" spans="2:20">
      <c r="B53" s="2">
        <v>9.0411649999999995</v>
      </c>
      <c r="C53" s="2">
        <v>3.0853890000000002</v>
      </c>
      <c r="D53" s="2">
        <v>1.831683</v>
      </c>
      <c r="F53" s="2">
        <v>13.400726000000001</v>
      </c>
      <c r="G53" s="2">
        <v>7.9415459999999998</v>
      </c>
      <c r="H53" s="2">
        <v>3.9693770000000002</v>
      </c>
      <c r="J53" s="2">
        <v>32.241166999999997</v>
      </c>
      <c r="K53" s="2">
        <v>10.024327</v>
      </c>
      <c r="L53" s="2">
        <v>11.743238</v>
      </c>
      <c r="N53" s="2">
        <v>84.935631999999998</v>
      </c>
      <c r="O53" s="2">
        <v>32.299964000000003</v>
      </c>
      <c r="P53" s="2">
        <v>32.374653000000002</v>
      </c>
      <c r="R53" s="2">
        <v>161.12382099999999</v>
      </c>
      <c r="S53" s="2">
        <v>81.384208999999998</v>
      </c>
      <c r="T53" s="2">
        <v>32.299964000000003</v>
      </c>
    </row>
    <row r="54" spans="2:20">
      <c r="B54" s="2">
        <v>9.0409120000000005</v>
      </c>
      <c r="C54" s="2">
        <v>3.0375559999999999</v>
      </c>
      <c r="D54" s="2">
        <v>1.82317</v>
      </c>
      <c r="F54" s="2">
        <v>13.220776000000001</v>
      </c>
      <c r="G54" s="2">
        <v>13.411117000000001</v>
      </c>
      <c r="H54" s="2">
        <v>3.9389820000000002</v>
      </c>
      <c r="J54" s="2">
        <v>33.651539999999997</v>
      </c>
      <c r="K54" s="2">
        <v>9.960566</v>
      </c>
      <c r="L54" s="2">
        <v>9.960566</v>
      </c>
      <c r="N54" s="2">
        <v>85.985057999999995</v>
      </c>
      <c r="O54" s="2">
        <v>32.482058000000002</v>
      </c>
      <c r="P54" s="2">
        <v>32.132669999999997</v>
      </c>
      <c r="R54" s="2">
        <v>124.801959</v>
      </c>
      <c r="S54" s="2">
        <v>81.423102</v>
      </c>
      <c r="T54" s="2">
        <v>32.482058000000002</v>
      </c>
    </row>
    <row r="55" spans="2:20">
      <c r="B55" s="2">
        <v>9.0674119999999991</v>
      </c>
      <c r="C55" s="2">
        <v>3.0507399999999998</v>
      </c>
      <c r="D55" s="2">
        <v>6.951098</v>
      </c>
      <c r="F55" s="2">
        <v>13.208643</v>
      </c>
      <c r="G55" s="2">
        <v>13.157548</v>
      </c>
      <c r="H55" s="2">
        <v>6.42</v>
      </c>
      <c r="J55" s="2">
        <v>31.9556</v>
      </c>
      <c r="K55" s="2">
        <v>16.128177000000001</v>
      </c>
      <c r="L55" s="2">
        <v>9.9057619999999993</v>
      </c>
      <c r="N55" s="2">
        <v>84.326008999999999</v>
      </c>
      <c r="O55" s="2">
        <v>32.565556000000001</v>
      </c>
      <c r="P55" s="2">
        <v>32.527197000000001</v>
      </c>
      <c r="R55" s="2">
        <v>127.16682400000001</v>
      </c>
      <c r="S55" s="2">
        <v>77.304258000000004</v>
      </c>
      <c r="T55" s="2">
        <v>32.565556000000001</v>
      </c>
    </row>
    <row r="56" spans="2:20">
      <c r="B56" s="2">
        <v>9.0023680000000006</v>
      </c>
      <c r="C56" s="2">
        <v>3.0668980000000001</v>
      </c>
      <c r="D56" s="2">
        <v>7.0623860000000001</v>
      </c>
      <c r="F56" s="2">
        <v>13.211805</v>
      </c>
      <c r="G56" s="2">
        <v>13.340172000000001</v>
      </c>
      <c r="H56" s="2">
        <v>5.665896</v>
      </c>
      <c r="J56" s="2">
        <v>32.132669999999997</v>
      </c>
      <c r="K56" s="2">
        <v>16.138508999999999</v>
      </c>
      <c r="L56" s="2">
        <v>9.9281050000000004</v>
      </c>
      <c r="N56" s="2">
        <v>71.584157000000005</v>
      </c>
      <c r="O56" s="2">
        <v>29.758558000000001</v>
      </c>
      <c r="P56" s="2">
        <v>27.831695</v>
      </c>
      <c r="R56" s="2">
        <v>116.362663</v>
      </c>
      <c r="S56" s="2">
        <v>78.273878999999994</v>
      </c>
      <c r="T56" s="2">
        <v>47.285539</v>
      </c>
    </row>
    <row r="57" spans="2:20">
      <c r="B57" s="2">
        <v>9.0890640000000005</v>
      </c>
      <c r="C57" s="2">
        <v>3.0392060000000001</v>
      </c>
      <c r="D57" s="2">
        <v>7.0892210000000002</v>
      </c>
      <c r="F57" s="2">
        <v>13.054173</v>
      </c>
      <c r="G57" s="2">
        <v>13.237640000000001</v>
      </c>
      <c r="H57" s="2">
        <v>5.6703919999999997</v>
      </c>
      <c r="J57" s="2">
        <v>32.527197000000001</v>
      </c>
      <c r="K57" s="2">
        <v>16.218769999999999</v>
      </c>
      <c r="L57" s="2">
        <v>12.108421999999999</v>
      </c>
      <c r="N57" s="2">
        <v>71.745536000000001</v>
      </c>
      <c r="O57" s="2">
        <v>28.411725000000001</v>
      </c>
      <c r="P57" s="2">
        <v>26.814684</v>
      </c>
      <c r="R57" s="2">
        <v>114.318989</v>
      </c>
      <c r="S57" s="2">
        <v>78.374224999999996</v>
      </c>
      <c r="T57" s="2">
        <v>47.251658999999997</v>
      </c>
    </row>
    <row r="58" spans="2:20">
      <c r="B58" s="2">
        <v>8.9685600000000001</v>
      </c>
      <c r="C58" s="2">
        <v>3.2837000000000001</v>
      </c>
      <c r="D58" s="2">
        <v>2.0537550000000002</v>
      </c>
      <c r="F58" s="2">
        <v>16.591083999999999</v>
      </c>
      <c r="G58" s="2">
        <v>13.134342999999999</v>
      </c>
      <c r="H58" s="2">
        <v>3.9516840000000002</v>
      </c>
      <c r="J58" s="2">
        <v>32.328941999999998</v>
      </c>
      <c r="K58" s="2">
        <v>16.376249000000001</v>
      </c>
      <c r="L58" s="2">
        <v>12.520628</v>
      </c>
      <c r="N58" s="2">
        <v>71.800021000000001</v>
      </c>
      <c r="O58" s="2">
        <v>31.374093999999999</v>
      </c>
      <c r="P58" s="2">
        <v>26.123208999999999</v>
      </c>
      <c r="R58" s="2">
        <v>122.59750200000001</v>
      </c>
      <c r="S58" s="2">
        <v>77.810551000000004</v>
      </c>
      <c r="T58" s="2">
        <v>46.711261999999998</v>
      </c>
    </row>
    <row r="59" spans="2:20">
      <c r="B59" s="2">
        <v>9.1459779999999995</v>
      </c>
      <c r="C59" s="2">
        <v>3.1907909999999999</v>
      </c>
      <c r="D59" s="2">
        <v>2.1054930000000001</v>
      </c>
      <c r="F59" s="2">
        <v>16.533332000000001</v>
      </c>
      <c r="G59" s="2">
        <v>9.0168590000000002</v>
      </c>
      <c r="H59" s="2">
        <v>3.8674529999999998</v>
      </c>
      <c r="J59" s="2">
        <v>32.408839999999998</v>
      </c>
      <c r="K59" s="2">
        <v>16.230737000000001</v>
      </c>
      <c r="L59" s="2">
        <v>12.683540000000001</v>
      </c>
      <c r="N59" s="2">
        <v>71.555560999999997</v>
      </c>
      <c r="O59" s="2">
        <v>31.579650999999998</v>
      </c>
      <c r="P59" s="2">
        <v>25.576965000000001</v>
      </c>
      <c r="R59" s="2">
        <v>122.214499</v>
      </c>
      <c r="S59" s="2">
        <v>77.570076999999998</v>
      </c>
      <c r="T59" s="2">
        <v>47.242117999999998</v>
      </c>
    </row>
    <row r="60" spans="2:20">
      <c r="B60" s="2">
        <v>9.053725</v>
      </c>
      <c r="C60" s="2">
        <v>3.1074250000000001</v>
      </c>
      <c r="D60" s="2">
        <v>2.0321129999999998</v>
      </c>
      <c r="F60" s="2">
        <v>16.631602999999998</v>
      </c>
      <c r="G60" s="2">
        <v>8.9041720000000009</v>
      </c>
      <c r="H60" s="2">
        <v>3.7725420000000001</v>
      </c>
      <c r="J60" s="2">
        <v>31.817188000000002</v>
      </c>
      <c r="K60" s="2">
        <v>16.177084000000001</v>
      </c>
      <c r="L60" s="2">
        <v>12.548415</v>
      </c>
      <c r="N60" s="2">
        <v>71.449630999999997</v>
      </c>
      <c r="O60" s="2">
        <v>37.978077999999996</v>
      </c>
      <c r="P60" s="2">
        <v>26.517658000000001</v>
      </c>
      <c r="R60" s="2">
        <v>122.027067</v>
      </c>
      <c r="S60" s="2">
        <v>77.197231000000002</v>
      </c>
      <c r="T60" s="2">
        <v>32.321582999999997</v>
      </c>
    </row>
    <row r="61" spans="2:20">
      <c r="B61" s="2">
        <v>9.0443110000000004</v>
      </c>
      <c r="C61" s="2">
        <v>3.0456829999999999</v>
      </c>
      <c r="D61" s="2">
        <v>2.0667629999999999</v>
      </c>
      <c r="F61" s="2">
        <v>16.504906999999999</v>
      </c>
      <c r="G61" s="2">
        <v>8.8668220000000009</v>
      </c>
      <c r="H61" s="2">
        <v>5.0006000000000004</v>
      </c>
      <c r="J61" s="2">
        <v>32.132669999999997</v>
      </c>
      <c r="K61" s="2">
        <v>16.136216000000001</v>
      </c>
      <c r="L61" s="2">
        <v>10.331524999999999</v>
      </c>
      <c r="N61" s="2">
        <v>83.511994000000001</v>
      </c>
      <c r="O61" s="2">
        <v>39.716467999999999</v>
      </c>
      <c r="P61" s="2">
        <v>26.997396999999999</v>
      </c>
      <c r="R61" s="2">
        <v>123.30847799999999</v>
      </c>
      <c r="S61" s="2">
        <v>77.880729000000002</v>
      </c>
      <c r="T61" s="2">
        <v>32.511729000000003</v>
      </c>
    </row>
    <row r="62" spans="2:20">
      <c r="B62" s="2">
        <v>9.1114449999999998</v>
      </c>
      <c r="C62" s="2">
        <v>3.0752100000000002</v>
      </c>
      <c r="D62" s="2">
        <v>2.2597559999999999</v>
      </c>
      <c r="F62" s="2">
        <v>16.496466000000002</v>
      </c>
      <c r="G62" s="2">
        <v>9.0371190000000006</v>
      </c>
      <c r="H62" s="2">
        <v>4.3698249999999996</v>
      </c>
      <c r="J62" s="2">
        <v>32.527197000000001</v>
      </c>
      <c r="K62" s="2">
        <v>16.370654999999999</v>
      </c>
      <c r="L62" s="2">
        <v>9.9484619999999993</v>
      </c>
      <c r="N62" s="2">
        <v>83.797539</v>
      </c>
      <c r="O62" s="2">
        <v>40.062795000000001</v>
      </c>
      <c r="P62" s="2">
        <v>27.130284</v>
      </c>
      <c r="R62" s="2">
        <v>122.487557</v>
      </c>
      <c r="S62" s="2">
        <v>81.339832999999999</v>
      </c>
      <c r="T62" s="2">
        <v>32.109625000000001</v>
      </c>
    </row>
    <row r="63" spans="2:20">
      <c r="B63" s="2">
        <v>9.0837330000000005</v>
      </c>
      <c r="C63" s="2">
        <v>3.2475459999999998</v>
      </c>
      <c r="D63" s="2">
        <v>1.9592270000000001</v>
      </c>
      <c r="F63" s="2">
        <v>16.442205000000001</v>
      </c>
      <c r="G63" s="2">
        <v>13.314425999999999</v>
      </c>
      <c r="H63" s="2">
        <v>3.6591119999999999</v>
      </c>
      <c r="J63" s="2">
        <v>32.328941999999998</v>
      </c>
      <c r="K63" s="2">
        <v>16.246141000000001</v>
      </c>
      <c r="L63" s="2">
        <v>10.331524999999999</v>
      </c>
      <c r="N63" s="2">
        <v>83.552913000000004</v>
      </c>
      <c r="O63" s="2">
        <v>39.931279000000004</v>
      </c>
      <c r="P63" s="2">
        <v>27.246818999999999</v>
      </c>
      <c r="R63" s="2">
        <v>119.352892</v>
      </c>
      <c r="S63" s="2">
        <v>80.795824999999994</v>
      </c>
      <c r="T63" s="2">
        <v>33.086858999999997</v>
      </c>
    </row>
    <row r="64" spans="2:20">
      <c r="B64" s="2">
        <v>9.0278989999999997</v>
      </c>
      <c r="C64" s="2">
        <v>3.4079540000000001</v>
      </c>
      <c r="D64" s="2">
        <v>1.995717</v>
      </c>
      <c r="F64" s="2">
        <v>16.351897000000001</v>
      </c>
      <c r="G64" s="2">
        <v>5.707166</v>
      </c>
      <c r="H64" s="2">
        <v>5.665896</v>
      </c>
      <c r="J64" s="2">
        <v>32.408839999999998</v>
      </c>
      <c r="K64" s="2">
        <v>9.9484619999999993</v>
      </c>
      <c r="L64" s="2">
        <v>11.820364</v>
      </c>
      <c r="N64" s="2">
        <v>84.145638000000005</v>
      </c>
      <c r="O64" s="2">
        <v>42.718639000000003</v>
      </c>
      <c r="P64" s="2">
        <v>26.745628</v>
      </c>
      <c r="R64" s="2">
        <v>123.37177699999999</v>
      </c>
      <c r="S64" s="2">
        <v>81.855607000000006</v>
      </c>
      <c r="T64" s="2">
        <v>32.666894999999997</v>
      </c>
    </row>
    <row r="65" spans="2:20">
      <c r="B65" s="2">
        <v>6.9710359999999998</v>
      </c>
      <c r="C65" s="2">
        <v>3.0590079999999999</v>
      </c>
      <c r="D65" s="2">
        <v>1.967883</v>
      </c>
      <c r="F65" s="2">
        <v>16.689381999999998</v>
      </c>
      <c r="G65" s="2">
        <v>5.665896</v>
      </c>
      <c r="H65" s="2">
        <v>5.6703919999999997</v>
      </c>
      <c r="J65" s="2">
        <v>31.817188000000002</v>
      </c>
      <c r="K65" s="2">
        <v>9.9738810000000004</v>
      </c>
      <c r="L65" s="2">
        <v>11.784735</v>
      </c>
      <c r="N65" s="2">
        <v>83.922359</v>
      </c>
      <c r="O65" s="2">
        <v>41.452036999999997</v>
      </c>
      <c r="P65" s="2">
        <v>27.590443</v>
      </c>
      <c r="R65" s="2">
        <v>122.667756</v>
      </c>
      <c r="S65" s="2">
        <v>81.665834000000004</v>
      </c>
      <c r="T65" s="2">
        <v>44.135420000000003</v>
      </c>
    </row>
    <row r="66" spans="2:20">
      <c r="B66" s="2">
        <v>7.0224330000000004</v>
      </c>
      <c r="C66" s="2">
        <v>9.0474510000000006</v>
      </c>
      <c r="D66" s="2">
        <v>1.9900659999999999</v>
      </c>
      <c r="F66" s="2">
        <v>27.970321999999999</v>
      </c>
      <c r="G66" s="2">
        <v>5.6703919999999997</v>
      </c>
      <c r="H66" s="2">
        <v>3.9516840000000002</v>
      </c>
      <c r="J66" s="2">
        <v>32.508231000000002</v>
      </c>
      <c r="K66" s="2">
        <v>9.9517720000000001</v>
      </c>
      <c r="L66" s="2">
        <v>12.067618</v>
      </c>
      <c r="N66" s="2">
        <v>84.004026999999994</v>
      </c>
      <c r="O66" s="2">
        <v>39.529879999999999</v>
      </c>
      <c r="P66" s="2">
        <v>27.6692</v>
      </c>
      <c r="R66" s="2">
        <v>114.2265</v>
      </c>
      <c r="S66" s="2">
        <v>82.602615999999998</v>
      </c>
      <c r="T66" s="2">
        <v>50.456400000000002</v>
      </c>
    </row>
    <row r="67" spans="2:20">
      <c r="B67" s="2">
        <v>7.1620720000000002</v>
      </c>
      <c r="C67" s="2">
        <v>9.0388660000000005</v>
      </c>
      <c r="D67" s="2">
        <v>1.9564280000000001</v>
      </c>
      <c r="F67" s="2">
        <v>27.972389</v>
      </c>
      <c r="G67" s="2">
        <v>13.214447</v>
      </c>
      <c r="H67" s="2">
        <v>3.8674529999999998</v>
      </c>
      <c r="J67" s="2">
        <v>32.061182000000002</v>
      </c>
      <c r="K67" s="2">
        <v>9.9861909999999998</v>
      </c>
      <c r="L67" s="2">
        <v>11.743238</v>
      </c>
      <c r="N67" s="2">
        <v>88.655919999999995</v>
      </c>
      <c r="O67" s="2">
        <v>50.295499999999997</v>
      </c>
      <c r="P67" s="2">
        <v>22.45646</v>
      </c>
      <c r="R67" s="2">
        <v>155.2226</v>
      </c>
      <c r="S67" s="2">
        <v>81.279976000000005</v>
      </c>
      <c r="T67" s="2">
        <v>51.115000000000002</v>
      </c>
    </row>
    <row r="68" spans="2:20">
      <c r="B68" s="2">
        <v>7.1644310000000004</v>
      </c>
      <c r="C68" s="2">
        <v>9.0387360000000001</v>
      </c>
      <c r="D68" s="2">
        <v>7.5663530000000003</v>
      </c>
      <c r="F68" s="2">
        <v>27.917005</v>
      </c>
      <c r="G68" s="2">
        <v>13.483949000000001</v>
      </c>
      <c r="H68" s="2">
        <v>3.7725420000000001</v>
      </c>
      <c r="J68" s="2">
        <v>30.56945</v>
      </c>
      <c r="K68" s="2">
        <v>9.9323119999999996</v>
      </c>
      <c r="L68" s="2">
        <v>9.9323119999999996</v>
      </c>
      <c r="N68" s="2">
        <v>82.114999999999995</v>
      </c>
      <c r="O68" s="2" t="s">
        <v>42</v>
      </c>
      <c r="P68" s="2">
        <v>25.225999999999999</v>
      </c>
      <c r="R68" s="2">
        <v>170.16542999999999</v>
      </c>
      <c r="S68" s="2">
        <v>81.457806000000005</v>
      </c>
      <c r="T68" s="2">
        <v>30.116540000000001</v>
      </c>
    </row>
    <row r="69" spans="2:20">
      <c r="B69" s="3">
        <f>AVERAGE(B39:B68)</f>
        <v>9.0576026333333299</v>
      </c>
      <c r="C69" s="3">
        <f t="shared" ref="C69:D69" si="5">AVERAGE(C39:C68)</f>
        <v>4.0641370999999999</v>
      </c>
      <c r="D69" s="3">
        <f t="shared" si="5"/>
        <v>2.6778172333333341</v>
      </c>
      <c r="F69" s="3">
        <f>AVERAGE(F39:F68)</f>
        <v>16.70927956666667</v>
      </c>
      <c r="G69" s="3">
        <f t="shared" ref="G69:H69" si="6">AVERAGE(G39:G68)</f>
        <v>9.142854466666666</v>
      </c>
      <c r="H69" s="3">
        <f t="shared" si="6"/>
        <v>4.1142335333333335</v>
      </c>
      <c r="J69" s="3">
        <f>AVERAGE(J39:J68)</f>
        <v>32.859575599999999</v>
      </c>
      <c r="K69" s="3">
        <f t="shared" ref="K69:L69" si="7">AVERAGE(K39:K68)</f>
        <v>14.485060466666665</v>
      </c>
      <c r="L69" s="3">
        <f t="shared" si="7"/>
        <v>11.204420533333336</v>
      </c>
      <c r="N69" s="3">
        <f>AVERAGE(N39:N68)</f>
        <v>81.454922433333323</v>
      </c>
      <c r="O69" s="3">
        <f t="shared" ref="O69:P69" si="8">AVERAGE(O39:O68)</f>
        <v>35.268491034482764</v>
      </c>
      <c r="P69" s="3">
        <f t="shared" si="8"/>
        <v>26.637906866666665</v>
      </c>
      <c r="R69" s="3">
        <f>AVERAGE(R39:R68)</f>
        <v>136.30660303333332</v>
      </c>
      <c r="S69" s="3">
        <f t="shared" ref="S69:T69" si="9">AVERAGE(S39:S68)</f>
        <v>78.839235666666667</v>
      </c>
      <c r="T69" s="3">
        <f t="shared" si="9"/>
        <v>40.89343700000002</v>
      </c>
    </row>
    <row r="72" spans="2:20">
      <c r="B72" s="10">
        <v>3500</v>
      </c>
      <c r="C72" s="10"/>
      <c r="D72" s="10"/>
      <c r="F72" s="10">
        <v>4000</v>
      </c>
      <c r="G72" s="10"/>
      <c r="H72" s="10"/>
    </row>
    <row r="73" spans="2:20">
      <c r="B73" s="1" t="s">
        <v>3</v>
      </c>
      <c r="C73" s="1" t="s">
        <v>1</v>
      </c>
      <c r="D73" s="1" t="s">
        <v>7</v>
      </c>
      <c r="F73" s="1" t="s">
        <v>3</v>
      </c>
      <c r="G73" s="1" t="s">
        <v>1</v>
      </c>
      <c r="H73" s="1" t="s">
        <v>7</v>
      </c>
    </row>
    <row r="74" spans="2:20">
      <c r="B74" s="2">
        <v>212.06033400000001</v>
      </c>
      <c r="C74" s="2">
        <v>143.025983</v>
      </c>
      <c r="D74" s="2">
        <v>77.609907000000007</v>
      </c>
      <c r="F74" s="2">
        <v>277.26711899999998</v>
      </c>
      <c r="G74" s="2">
        <v>115.2235</v>
      </c>
      <c r="H74" s="2">
        <v>113.79151299999999</v>
      </c>
      <c r="L74" s="5"/>
      <c r="M74" s="10" t="s">
        <v>8</v>
      </c>
      <c r="N74" s="10"/>
      <c r="O74" s="10"/>
      <c r="R74" s="10" t="s">
        <v>9</v>
      </c>
      <c r="S74" s="10"/>
    </row>
    <row r="75" spans="2:20" ht="16.5">
      <c r="B75" s="2">
        <v>210.75074699999999</v>
      </c>
      <c r="C75" s="2">
        <v>124.356405</v>
      </c>
      <c r="D75" s="2">
        <v>77.207442</v>
      </c>
      <c r="F75" s="2">
        <v>246.01662099999999</v>
      </c>
      <c r="G75" s="2">
        <v>140.22559999999999</v>
      </c>
      <c r="H75" s="2">
        <v>109.931298</v>
      </c>
      <c r="L75" s="5"/>
      <c r="M75" s="1" t="s">
        <v>0</v>
      </c>
      <c r="N75" s="1" t="s">
        <v>1</v>
      </c>
      <c r="O75" s="1" t="s">
        <v>2</v>
      </c>
      <c r="R75" s="6">
        <v>2</v>
      </c>
      <c r="S75" s="1">
        <v>4</v>
      </c>
    </row>
    <row r="76" spans="2:20">
      <c r="B76" s="2">
        <v>216.60247200000001</v>
      </c>
      <c r="C76" s="2">
        <v>125.598966</v>
      </c>
      <c r="D76" s="2">
        <v>76.988121000000007</v>
      </c>
      <c r="F76" s="2">
        <v>246.93207799999999</v>
      </c>
      <c r="G76" s="2">
        <v>145.2236</v>
      </c>
      <c r="H76" s="2">
        <v>115.628147</v>
      </c>
      <c r="L76" s="1">
        <v>100</v>
      </c>
      <c r="M76" s="2">
        <f>B34</f>
        <v>3.9287666666666665E-3</v>
      </c>
      <c r="N76" s="2">
        <f>C34</f>
        <v>1.9940000000000001E-3</v>
      </c>
      <c r="O76" s="2">
        <f>D34</f>
        <v>1.3207333333333335E-3</v>
      </c>
      <c r="Q76" s="1">
        <v>100</v>
      </c>
      <c r="R76" s="2">
        <f>M76/N76</f>
        <v>1.9702942159812771</v>
      </c>
      <c r="S76" s="2">
        <f>N76/O76</f>
        <v>1.5097673009943968</v>
      </c>
    </row>
    <row r="77" spans="2:20">
      <c r="B77" s="2">
        <v>213.79858200000001</v>
      </c>
      <c r="C77" s="2">
        <v>128.754108</v>
      </c>
      <c r="D77" s="2">
        <v>78.088294000000005</v>
      </c>
      <c r="F77" s="2">
        <v>243.50809000000001</v>
      </c>
      <c r="G77" s="2">
        <v>151.95138399999999</v>
      </c>
      <c r="H77" s="2">
        <v>112.543665</v>
      </c>
      <c r="L77" s="1">
        <v>250</v>
      </c>
      <c r="M77" s="2">
        <f>F34</f>
        <v>5.4506366666666674E-2</v>
      </c>
      <c r="N77" s="2">
        <f>G34</f>
        <v>2.8463066666666668E-2</v>
      </c>
      <c r="O77" s="2">
        <f>H34</f>
        <v>1.8660033333333333E-2</v>
      </c>
      <c r="Q77" s="1">
        <v>250</v>
      </c>
      <c r="R77" s="2">
        <f t="shared" ref="R77:S87" si="10">M77/N77</f>
        <v>1.9149857359010274</v>
      </c>
      <c r="S77" s="2">
        <f t="shared" si="10"/>
        <v>1.5253491865859476</v>
      </c>
    </row>
    <row r="78" spans="2:20">
      <c r="B78" s="2">
        <v>210.59826000000001</v>
      </c>
      <c r="C78" s="2">
        <v>130.43199899999999</v>
      </c>
      <c r="D78" s="2">
        <v>78.250287999999998</v>
      </c>
      <c r="F78" s="2">
        <v>242.94023300000001</v>
      </c>
      <c r="G78" s="2">
        <v>143.025983</v>
      </c>
      <c r="H78" s="2">
        <v>112.420659</v>
      </c>
      <c r="L78" s="1">
        <v>500</v>
      </c>
      <c r="M78" s="2">
        <f>J34</f>
        <v>0.35124866666666665</v>
      </c>
      <c r="N78" s="2">
        <f>K34</f>
        <v>0.15963079999999999</v>
      </c>
      <c r="O78" s="2">
        <f>L34</f>
        <v>0.11006236666666668</v>
      </c>
      <c r="Q78" s="1">
        <v>500</v>
      </c>
      <c r="R78" s="2">
        <f t="shared" si="10"/>
        <v>2.2003815470865691</v>
      </c>
      <c r="S78" s="2">
        <f t="shared" si="10"/>
        <v>1.4503667768970985</v>
      </c>
    </row>
    <row r="79" spans="2:20">
      <c r="B79" s="2">
        <v>209.28286600000001</v>
      </c>
      <c r="C79" s="2">
        <v>129.38265699999999</v>
      </c>
      <c r="D79" s="2">
        <v>78.444329999999994</v>
      </c>
      <c r="F79" s="2">
        <v>245.98679799999999</v>
      </c>
      <c r="G79" s="2">
        <v>124.356405</v>
      </c>
      <c r="H79" s="2">
        <v>103.572242</v>
      </c>
      <c r="L79" s="1">
        <v>750</v>
      </c>
      <c r="M79" s="2">
        <f>N34</f>
        <v>1.3849148999999998</v>
      </c>
      <c r="N79" s="2">
        <f>O34</f>
        <v>0.75804763333333358</v>
      </c>
      <c r="O79" s="2">
        <f>P34</f>
        <v>0.53754793333333339</v>
      </c>
      <c r="Q79" s="1">
        <v>750</v>
      </c>
      <c r="R79" s="2">
        <f t="shared" si="10"/>
        <v>1.8269497048756251</v>
      </c>
      <c r="S79" s="2">
        <f t="shared" si="10"/>
        <v>1.4101954194720498</v>
      </c>
    </row>
    <row r="80" spans="2:20">
      <c r="B80" s="2">
        <v>209.777356</v>
      </c>
      <c r="C80" s="2">
        <v>129.43136899999999</v>
      </c>
      <c r="D80" s="2">
        <v>81.525153000000003</v>
      </c>
      <c r="F80" s="2">
        <v>214.46763200000001</v>
      </c>
      <c r="G80" s="2">
        <v>125.598966</v>
      </c>
      <c r="H80" s="2">
        <v>103.955748</v>
      </c>
      <c r="L80" s="1">
        <v>1000</v>
      </c>
      <c r="M80" s="2">
        <f>R34</f>
        <v>2.3634705666666664</v>
      </c>
      <c r="N80" s="2">
        <f>S34</f>
        <v>1.5856652666666669</v>
      </c>
      <c r="O80" s="2">
        <f>T34</f>
        <v>1.4879165333333335</v>
      </c>
      <c r="Q80" s="1">
        <v>1000</v>
      </c>
      <c r="R80" s="2">
        <f t="shared" si="10"/>
        <v>1.4905230103419471</v>
      </c>
      <c r="S80" s="2">
        <f t="shared" si="10"/>
        <v>1.0656950380908463</v>
      </c>
    </row>
    <row r="81" spans="2:19">
      <c r="B81" s="2">
        <v>209.40971400000001</v>
      </c>
      <c r="C81" s="2">
        <v>124.2236</v>
      </c>
      <c r="D81" s="2">
        <v>81.384208999999998</v>
      </c>
      <c r="F81" s="2">
        <v>214.06313</v>
      </c>
      <c r="G81" s="2">
        <v>128.754108</v>
      </c>
      <c r="H81" s="2">
        <v>103.832218</v>
      </c>
      <c r="L81" s="1">
        <v>1250</v>
      </c>
      <c r="M81" s="2">
        <f>B69</f>
        <v>9.0576026333333299</v>
      </c>
      <c r="N81" s="2">
        <f>C69</f>
        <v>4.0641370999999999</v>
      </c>
      <c r="O81" s="2">
        <f>D69</f>
        <v>2.6778172333333341</v>
      </c>
      <c r="Q81" s="1">
        <v>1250</v>
      </c>
      <c r="R81" s="2">
        <f t="shared" si="10"/>
        <v>2.2286656208850166</v>
      </c>
      <c r="S81" s="2">
        <f t="shared" si="10"/>
        <v>1.5177051851821051</v>
      </c>
    </row>
    <row r="82" spans="2:19">
      <c r="B82" s="2">
        <v>253.478217</v>
      </c>
      <c r="C82" s="2">
        <v>125.2236</v>
      </c>
      <c r="D82" s="2">
        <v>81.423102</v>
      </c>
      <c r="F82" s="2">
        <v>214.80453900000001</v>
      </c>
      <c r="G82" s="2">
        <v>130.43199899999999</v>
      </c>
      <c r="H82" s="2">
        <v>103.51125</v>
      </c>
      <c r="L82" s="1">
        <v>1500</v>
      </c>
      <c r="M82" s="2">
        <f>F69</f>
        <v>16.70927956666667</v>
      </c>
      <c r="N82" s="2">
        <f>G69</f>
        <v>9.142854466666666</v>
      </c>
      <c r="O82" s="2">
        <f>H69</f>
        <v>4.1142335333333335</v>
      </c>
      <c r="Q82" s="1">
        <v>1500</v>
      </c>
      <c r="R82" s="2">
        <f t="shared" si="10"/>
        <v>1.8275779875514739</v>
      </c>
      <c r="S82" s="2">
        <f t="shared" si="10"/>
        <v>2.2222497562648482</v>
      </c>
    </row>
    <row r="83" spans="2:19">
      <c r="B83" s="2">
        <v>253.69600800000001</v>
      </c>
      <c r="C83" s="2">
        <v>151.755709</v>
      </c>
      <c r="D83" s="2">
        <v>77.304258000000004</v>
      </c>
      <c r="F83" s="2">
        <v>213.85762</v>
      </c>
      <c r="G83" s="2">
        <v>149.56229999999999</v>
      </c>
      <c r="H83" s="2">
        <v>103.79033800000001</v>
      </c>
      <c r="L83" s="1">
        <v>2000</v>
      </c>
      <c r="M83" s="2">
        <f>J69</f>
        <v>32.859575599999999</v>
      </c>
      <c r="N83" s="2">
        <f>K69</f>
        <v>14.485060466666665</v>
      </c>
      <c r="O83" s="2">
        <f>L69</f>
        <v>11.204420533333336</v>
      </c>
      <c r="Q83" s="1">
        <v>2000</v>
      </c>
      <c r="R83" s="2">
        <f t="shared" si="10"/>
        <v>2.2685149071774444</v>
      </c>
      <c r="S83" s="2">
        <f t="shared" si="10"/>
        <v>1.2927987148976934</v>
      </c>
    </row>
    <row r="84" spans="2:19">
      <c r="B84" s="2">
        <v>203.90309999999999</v>
      </c>
      <c r="C84" s="2">
        <v>129.11264</v>
      </c>
      <c r="D84" s="2">
        <v>78.273878999999994</v>
      </c>
      <c r="F84" s="2">
        <v>214.88771700000001</v>
      </c>
      <c r="G84" s="2">
        <v>162.3365</v>
      </c>
      <c r="H84" s="2">
        <v>101.6857</v>
      </c>
      <c r="L84" s="1">
        <v>2500</v>
      </c>
      <c r="M84" s="2">
        <f>N69</f>
        <v>81.454922433333323</v>
      </c>
      <c r="N84" s="2">
        <f>O69</f>
        <v>35.268491034482764</v>
      </c>
      <c r="O84" s="2">
        <f>P69</f>
        <v>26.637906866666665</v>
      </c>
      <c r="Q84" s="1">
        <v>2500</v>
      </c>
      <c r="R84" s="2">
        <f t="shared" si="10"/>
        <v>2.3095664159176272</v>
      </c>
      <c r="S84" s="2">
        <f t="shared" si="10"/>
        <v>1.3239963339092524</v>
      </c>
    </row>
    <row r="85" spans="2:19">
      <c r="B85" s="2">
        <v>203.782095</v>
      </c>
      <c r="C85" s="2">
        <v>129.6635</v>
      </c>
      <c r="D85" s="2">
        <v>78.374224999999996</v>
      </c>
      <c r="F85" s="2">
        <v>214.715788</v>
      </c>
      <c r="G85" s="2">
        <v>138.22499999999999</v>
      </c>
      <c r="H85" s="2">
        <v>106.55800000000001</v>
      </c>
      <c r="L85" s="1">
        <v>3000</v>
      </c>
      <c r="M85" s="2">
        <f>R69</f>
        <v>136.30660303333332</v>
      </c>
      <c r="N85" s="2">
        <f>S69</f>
        <v>78.839235666666667</v>
      </c>
      <c r="O85" s="2">
        <f>T69</f>
        <v>40.89343700000002</v>
      </c>
      <c r="Q85" s="1">
        <v>3000</v>
      </c>
      <c r="R85" s="2">
        <f t="shared" si="10"/>
        <v>1.7289183726950301</v>
      </c>
      <c r="S85" s="2">
        <f t="shared" si="10"/>
        <v>1.9279190366578047</v>
      </c>
    </row>
    <row r="86" spans="2:19">
      <c r="B86" s="2">
        <v>217.43713299999999</v>
      </c>
      <c r="C86" s="2">
        <v>128.554</v>
      </c>
      <c r="D86" s="2">
        <v>71.830010000000001</v>
      </c>
      <c r="F86" s="2">
        <v>214.268271</v>
      </c>
      <c r="G86" s="2">
        <v>140.11199999999999</v>
      </c>
      <c r="H86" s="2">
        <v>102.4496</v>
      </c>
      <c r="L86" s="1">
        <v>3500</v>
      </c>
      <c r="M86" s="2">
        <f>B104</f>
        <v>229.26249303666671</v>
      </c>
      <c r="N86" s="2">
        <f>C104</f>
        <v>131.45622436666667</v>
      </c>
      <c r="O86" s="2">
        <f>D104</f>
        <v>74.08172136666667</v>
      </c>
      <c r="Q86" s="1">
        <v>3500</v>
      </c>
      <c r="R86" s="2">
        <f t="shared" si="10"/>
        <v>1.7440215869671725</v>
      </c>
      <c r="S86" s="2">
        <f t="shared" si="10"/>
        <v>1.7744758348152512</v>
      </c>
    </row>
    <row r="87" spans="2:19">
      <c r="B87" s="2">
        <v>214.782082</v>
      </c>
      <c r="C87" s="2">
        <v>119.352892</v>
      </c>
      <c r="D87" s="2">
        <v>71.687641999999997</v>
      </c>
      <c r="F87" s="2">
        <v>245.22649999999999</v>
      </c>
      <c r="G87" s="2">
        <v>125.33620000000001</v>
      </c>
      <c r="H87" s="2">
        <v>102.55500000000001</v>
      </c>
      <c r="L87" s="1">
        <v>4000</v>
      </c>
      <c r="M87" s="2">
        <f>F104</f>
        <v>235.20450003333332</v>
      </c>
      <c r="N87" s="2">
        <f>G104</f>
        <v>137.55928216666669</v>
      </c>
      <c r="O87" s="2">
        <f>H104</f>
        <v>104.86391669999999</v>
      </c>
      <c r="Q87" s="1">
        <v>4000</v>
      </c>
      <c r="R87" s="2">
        <f t="shared" si="10"/>
        <v>1.70984099603224</v>
      </c>
      <c r="S87" s="2">
        <f t="shared" si="10"/>
        <v>1.3117885207378173</v>
      </c>
    </row>
    <row r="88" spans="2:19">
      <c r="B88" s="2">
        <v>214.46763200000001</v>
      </c>
      <c r="C88" s="2">
        <v>214.80453900000001</v>
      </c>
      <c r="D88" s="2">
        <v>71.480661999999995</v>
      </c>
      <c r="F88" s="2">
        <v>248.23689999999999</v>
      </c>
      <c r="G88" s="2">
        <v>132.11199999999999</v>
      </c>
      <c r="H88" s="2">
        <v>102.798</v>
      </c>
    </row>
    <row r="89" spans="2:19">
      <c r="B89" s="2">
        <v>214.06313</v>
      </c>
      <c r="C89" s="2">
        <v>144.41844900000001</v>
      </c>
      <c r="D89" s="2">
        <v>71.827099000000004</v>
      </c>
      <c r="F89" s="2">
        <v>241.22649999999999</v>
      </c>
      <c r="G89" s="2">
        <v>125.598966</v>
      </c>
      <c r="H89" s="2">
        <v>100.0206</v>
      </c>
    </row>
    <row r="90" spans="2:19">
      <c r="B90" s="2">
        <v>214.80453900000001</v>
      </c>
      <c r="C90" s="2">
        <v>143.361773</v>
      </c>
      <c r="D90" s="2">
        <v>71.328720000000004</v>
      </c>
      <c r="F90" s="2">
        <v>251.00229999999999</v>
      </c>
      <c r="G90" s="2">
        <v>128.754108</v>
      </c>
      <c r="H90" s="2">
        <v>102.551</v>
      </c>
    </row>
    <row r="91" spans="2:19">
      <c r="B91" s="2">
        <v>213.85762</v>
      </c>
      <c r="C91" s="2">
        <v>147.30915300000001</v>
      </c>
      <c r="D91" s="2">
        <v>71.623963000000003</v>
      </c>
      <c r="F91" s="2">
        <v>247.33260000000001</v>
      </c>
      <c r="G91" s="2">
        <v>130.43199899999999</v>
      </c>
      <c r="H91" s="2">
        <v>103.2256</v>
      </c>
    </row>
    <row r="92" spans="2:19">
      <c r="B92" s="2">
        <v>214.88771700000001</v>
      </c>
      <c r="C92" s="2">
        <v>149.963007</v>
      </c>
      <c r="D92" s="2">
        <v>71.446123</v>
      </c>
      <c r="F92" s="2">
        <v>246.59780000000001</v>
      </c>
      <c r="G92" s="2">
        <v>129.38265699999999</v>
      </c>
      <c r="H92" s="2">
        <v>104.2256</v>
      </c>
    </row>
    <row r="93" spans="2:19">
      <c r="B93" s="2">
        <v>214.715788</v>
      </c>
      <c r="C93" s="2">
        <v>125.66589999999999</v>
      </c>
      <c r="D93" s="2">
        <v>71.423074999999997</v>
      </c>
      <c r="F93" s="2">
        <v>243.26499999999999</v>
      </c>
      <c r="G93" s="2">
        <v>129.43136899999999</v>
      </c>
      <c r="H93" s="2">
        <v>103.435</v>
      </c>
    </row>
    <row r="94" spans="2:19">
      <c r="B94" s="2">
        <v>219.76151300000001</v>
      </c>
      <c r="C94" s="2">
        <v>123.11256</v>
      </c>
      <c r="D94" s="2">
        <v>71.584157000000005</v>
      </c>
      <c r="F94" s="2">
        <v>249.22499999999999</v>
      </c>
      <c r="G94" s="2">
        <v>152.36169699999999</v>
      </c>
      <c r="H94" s="2">
        <v>103.50482599999999</v>
      </c>
    </row>
    <row r="95" spans="2:19">
      <c r="B95" s="2">
        <v>218.629062</v>
      </c>
      <c r="C95" s="2">
        <v>119.44580000000001</v>
      </c>
      <c r="D95" s="2">
        <v>71.745536000000001</v>
      </c>
      <c r="F95" s="2">
        <v>255.22649999999999</v>
      </c>
      <c r="G95" s="2">
        <v>150.619642</v>
      </c>
      <c r="H95" s="2">
        <v>103.756562</v>
      </c>
    </row>
    <row r="96" spans="2:19">
      <c r="B96" s="2">
        <v>217.92976300000001</v>
      </c>
      <c r="C96" s="2">
        <v>122.2246</v>
      </c>
      <c r="D96" s="2">
        <v>71.800021000000001</v>
      </c>
      <c r="F96" s="2">
        <v>242.5</v>
      </c>
      <c r="G96" s="2">
        <v>151.60938100000001</v>
      </c>
      <c r="H96" s="2">
        <v>103.461313</v>
      </c>
    </row>
    <row r="97" spans="2:8">
      <c r="B97" s="2">
        <v>217.47950700000001</v>
      </c>
      <c r="C97" s="2">
        <v>123.99850000000001</v>
      </c>
      <c r="D97" s="2">
        <v>68.149248999999998</v>
      </c>
      <c r="F97" s="2">
        <v>213.068209</v>
      </c>
      <c r="G97" s="2">
        <v>115.2953</v>
      </c>
      <c r="H97" s="2">
        <v>103.72012700000001</v>
      </c>
    </row>
    <row r="98" spans="2:8">
      <c r="B98" s="2">
        <v>218.839553</v>
      </c>
      <c r="C98" s="2">
        <v>123.03101100000001</v>
      </c>
      <c r="D98" s="2">
        <v>68.546836999999996</v>
      </c>
      <c r="F98" s="2">
        <v>208.77437499999999</v>
      </c>
      <c r="G98" s="2">
        <v>151.848761</v>
      </c>
      <c r="H98" s="2">
        <v>103.16151600000001</v>
      </c>
    </row>
    <row r="99" spans="2:8">
      <c r="B99" s="2">
        <v>219.968503</v>
      </c>
      <c r="C99" s="2">
        <v>122.817199</v>
      </c>
      <c r="D99" s="2">
        <v>68.126180000000005</v>
      </c>
      <c r="F99" s="2">
        <v>212.06033400000001</v>
      </c>
      <c r="G99" s="2">
        <v>151.54117400000001</v>
      </c>
      <c r="H99" s="2">
        <v>103.572427</v>
      </c>
    </row>
    <row r="100" spans="2:8">
      <c r="B100" s="2">
        <v>330.16500000000002</v>
      </c>
      <c r="C100" s="2">
        <v>122.54207</v>
      </c>
      <c r="D100" s="2">
        <v>67.987976000000003</v>
      </c>
      <c r="F100" s="2">
        <v>210.75074699999999</v>
      </c>
      <c r="G100" s="2">
        <v>151.755709</v>
      </c>
      <c r="H100" s="2">
        <v>103.369218</v>
      </c>
    </row>
    <row r="101" spans="2:8">
      <c r="B101" s="2">
        <v>358.16532000000001</v>
      </c>
      <c r="C101" s="2">
        <v>122.76781200000001</v>
      </c>
      <c r="D101" s="2">
        <v>73.409796</v>
      </c>
      <c r="F101" s="2">
        <v>245.1123</v>
      </c>
      <c r="G101" s="2">
        <v>151.222657</v>
      </c>
      <c r="H101" s="2">
        <v>103.525434</v>
      </c>
    </row>
    <row r="102" spans="2:8">
      <c r="B102" s="2">
        <v>295.16549809999998</v>
      </c>
      <c r="C102" s="2">
        <v>114.22153</v>
      </c>
      <c r="D102" s="2">
        <v>71.948189999999997</v>
      </c>
      <c r="F102" s="2">
        <v>249.4778</v>
      </c>
      <c r="G102" s="2">
        <v>126.8895</v>
      </c>
      <c r="H102" s="2">
        <v>102.35599999999999</v>
      </c>
    </row>
    <row r="103" spans="2:8">
      <c r="B103" s="2">
        <v>255.61568</v>
      </c>
      <c r="C103" s="2">
        <v>105.1354</v>
      </c>
      <c r="D103" s="2">
        <v>71.633196999999996</v>
      </c>
      <c r="F103" s="2">
        <v>243.3365</v>
      </c>
      <c r="G103" s="2">
        <v>127.56</v>
      </c>
      <c r="H103" s="2">
        <v>103.0089</v>
      </c>
    </row>
    <row r="104" spans="2:8">
      <c r="B104" s="3">
        <f>AVERAGE(B74:B103)</f>
        <v>229.26249303666671</v>
      </c>
      <c r="C104" s="3">
        <f t="shared" ref="C104:D104" si="11">AVERAGE(C74:C103)</f>
        <v>131.45622436666667</v>
      </c>
      <c r="D104" s="3">
        <f t="shared" si="11"/>
        <v>74.08172136666667</v>
      </c>
      <c r="F104" s="3">
        <f>AVERAGE(F74:F103)</f>
        <v>235.20450003333332</v>
      </c>
      <c r="G104" s="3">
        <f t="shared" ref="G104:H104" si="12">AVERAGE(G74:G103)</f>
        <v>137.55928216666669</v>
      </c>
      <c r="H104" s="3">
        <f t="shared" si="12"/>
        <v>104.86391669999999</v>
      </c>
    </row>
  </sheetData>
  <sheetProtection algorithmName="SHA-512" hashValue="rRbYal0Uvq57ke6OuDfWnkJVt21rqZKX+o5CUmKoSXwfxjvLzIvvpmRpnbPi1deVwXWTl0vqs+hLHTOBdG7vQg==" saltValue="EzUFFEYBADu25uMdPR8eSQ==" spinCount="100000" sheet="1" formatCells="0" formatColumns="0" formatRows="0" insertColumns="0" insertRows="0" insertHyperlinks="0" deleteColumns="0" deleteRows="0" sort="0" autoFilter="0" pivotTables="0"/>
  <mergeCells count="14">
    <mergeCell ref="B72:D72"/>
    <mergeCell ref="F72:H72"/>
    <mergeCell ref="M74:O74"/>
    <mergeCell ref="R74:S74"/>
    <mergeCell ref="B2:D2"/>
    <mergeCell ref="F2:H2"/>
    <mergeCell ref="J2:L2"/>
    <mergeCell ref="N2:P2"/>
    <mergeCell ref="R2:T2"/>
    <mergeCell ref="B37:D37"/>
    <mergeCell ref="F37:H37"/>
    <mergeCell ref="J37:L37"/>
    <mergeCell ref="N37:P37"/>
    <mergeCell ref="R37:T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73"/>
  <sheetViews>
    <sheetView tabSelected="1" topLeftCell="I21" zoomScale="70" zoomScaleNormal="70" workbookViewId="0">
      <selection activeCell="AG39" sqref="AG39"/>
    </sheetView>
  </sheetViews>
  <sheetFormatPr baseColWidth="10" defaultRowHeight="14.25"/>
  <sheetData>
    <row r="2" spans="2:9">
      <c r="B2" s="7"/>
      <c r="C2" s="10" t="s">
        <v>11</v>
      </c>
      <c r="D2" s="10"/>
      <c r="E2" s="10"/>
      <c r="G2" s="2"/>
      <c r="H2" s="10" t="s">
        <v>12</v>
      </c>
      <c r="I2" s="10"/>
    </row>
    <row r="3" spans="2:9" ht="16.5">
      <c r="B3" s="2"/>
      <c r="C3" s="1" t="s">
        <v>0</v>
      </c>
      <c r="D3" s="1" t="s">
        <v>1</v>
      </c>
      <c r="E3" s="1" t="s">
        <v>2</v>
      </c>
      <c r="G3" s="2"/>
      <c r="H3" s="1">
        <v>2</v>
      </c>
      <c r="I3" s="1">
        <v>4</v>
      </c>
    </row>
    <row r="4" spans="2:9">
      <c r="B4" s="1" t="s">
        <v>4</v>
      </c>
      <c r="C4" s="2">
        <f>Arch!M76</f>
        <v>4.9486E-3</v>
      </c>
      <c r="D4" s="2">
        <f>Arch!N76</f>
        <v>2.701566666666667E-3</v>
      </c>
      <c r="E4" s="2">
        <f>Arch!O76</f>
        <v>2.461433333333333E-3</v>
      </c>
      <c r="G4" s="1" t="s">
        <v>4</v>
      </c>
      <c r="H4" s="2">
        <f>Arch!R76</f>
        <v>1.8317519464014704</v>
      </c>
      <c r="I4" s="2">
        <f>Arch!S76</f>
        <v>1.0975583332204817</v>
      </c>
    </row>
    <row r="5" spans="2:9">
      <c r="B5" s="1" t="s">
        <v>5</v>
      </c>
      <c r="C5" s="2">
        <f>CentOS!P76</f>
        <v>3.2316999999999997E-3</v>
      </c>
      <c r="D5" s="2">
        <f>CentOS!Q76</f>
        <v>1.8123666666666669E-3</v>
      </c>
      <c r="E5" s="2">
        <f>CentOS!R76</f>
        <v>9.9423333333333334E-4</v>
      </c>
      <c r="G5" s="1" t="s">
        <v>5</v>
      </c>
      <c r="H5" s="2">
        <f>CentOS!V76</f>
        <v>1.7831380699269828</v>
      </c>
      <c r="I5" s="2">
        <f>CentOS!W76</f>
        <v>1.8228785999262416</v>
      </c>
    </row>
    <row r="6" spans="2:9">
      <c r="B6" s="1" t="s">
        <v>6</v>
      </c>
      <c r="C6" s="2">
        <f>Windows!M76</f>
        <v>3.9287666666666665E-3</v>
      </c>
      <c r="D6" s="2">
        <f>Windows!N76</f>
        <v>1.9940000000000001E-3</v>
      </c>
      <c r="E6" s="2">
        <f>Windows!O76</f>
        <v>1.3207333333333335E-3</v>
      </c>
      <c r="G6" s="1" t="s">
        <v>6</v>
      </c>
      <c r="H6" s="2">
        <f>Windows!R76</f>
        <v>1.9702942159812771</v>
      </c>
      <c r="I6" s="2">
        <f>Windows!S76</f>
        <v>1.5097673009943968</v>
      </c>
    </row>
    <row r="8" spans="2:9">
      <c r="B8" s="7"/>
      <c r="C8" s="10" t="s">
        <v>13</v>
      </c>
      <c r="D8" s="10"/>
      <c r="E8" s="10"/>
      <c r="G8" s="2"/>
      <c r="H8" s="10" t="s">
        <v>24</v>
      </c>
      <c r="I8" s="10"/>
    </row>
    <row r="9" spans="2:9" ht="16.5">
      <c r="B9" s="2"/>
      <c r="C9" s="1" t="s">
        <v>0</v>
      </c>
      <c r="D9" s="1" t="s">
        <v>1</v>
      </c>
      <c r="E9" s="1" t="s">
        <v>2</v>
      </c>
      <c r="G9" s="2"/>
      <c r="H9" s="1">
        <v>2</v>
      </c>
      <c r="I9" s="1">
        <v>4</v>
      </c>
    </row>
    <row r="10" spans="2:9">
      <c r="B10" s="1" t="s">
        <v>4</v>
      </c>
      <c r="C10" s="2">
        <f>Arch!M77</f>
        <v>8.288813333333335E-2</v>
      </c>
      <c r="D10" s="2">
        <f>Arch!N77</f>
        <v>4.0318466666666677E-2</v>
      </c>
      <c r="E10" s="2">
        <f>Arch!O77</f>
        <v>3.5972899999999995E-2</v>
      </c>
      <c r="G10" s="1" t="s">
        <v>4</v>
      </c>
      <c r="H10" s="2">
        <f>Arch!R$77</f>
        <v>2.0558354567055295</v>
      </c>
      <c r="I10" s="2">
        <f>Arch!S77</f>
        <v>1.1208011215850455</v>
      </c>
    </row>
    <row r="11" spans="2:9">
      <c r="B11" s="1" t="s">
        <v>5</v>
      </c>
      <c r="C11" s="2">
        <f>CentOS!P77</f>
        <v>5.0180766666666661E-2</v>
      </c>
      <c r="D11" s="2">
        <f>CentOS!Q77</f>
        <v>2.5560133333333335E-2</v>
      </c>
      <c r="E11" s="2">
        <f>CentOS!R77</f>
        <v>1.3233066666666663E-2</v>
      </c>
      <c r="G11" s="1" t="s">
        <v>5</v>
      </c>
      <c r="H11" s="2">
        <f>CentOS!V77</f>
        <v>1.9632435407222701</v>
      </c>
      <c r="I11" s="2">
        <f>CentOS!W77</f>
        <v>1.9315351442850242</v>
      </c>
    </row>
    <row r="12" spans="2:9">
      <c r="B12" s="1" t="s">
        <v>6</v>
      </c>
      <c r="C12" s="2">
        <f>Windows!M$77</f>
        <v>5.4506366666666674E-2</v>
      </c>
      <c r="D12" s="2">
        <f>Windows!N$77</f>
        <v>2.8463066666666668E-2</v>
      </c>
      <c r="E12" s="2">
        <f>Windows!O$77</f>
        <v>1.8660033333333333E-2</v>
      </c>
      <c r="G12" s="1" t="s">
        <v>6</v>
      </c>
      <c r="H12" s="2">
        <f>Windows!R$77</f>
        <v>1.9149857359010274</v>
      </c>
      <c r="I12" s="2">
        <f>Windows!S$77</f>
        <v>1.5253491865859476</v>
      </c>
    </row>
    <row r="14" spans="2:9">
      <c r="B14" s="7"/>
      <c r="C14" s="10" t="s">
        <v>14</v>
      </c>
      <c r="D14" s="10"/>
      <c r="E14" s="10"/>
      <c r="G14" s="2"/>
      <c r="H14" s="10" t="s">
        <v>25</v>
      </c>
      <c r="I14" s="10"/>
    </row>
    <row r="15" spans="2:9" ht="16.5">
      <c r="B15" s="2"/>
      <c r="C15" s="1" t="s">
        <v>0</v>
      </c>
      <c r="D15" s="1" t="s">
        <v>1</v>
      </c>
      <c r="E15" s="1" t="s">
        <v>2</v>
      </c>
      <c r="G15" s="2"/>
      <c r="H15" s="1">
        <v>2</v>
      </c>
      <c r="I15" s="1">
        <v>4</v>
      </c>
    </row>
    <row r="16" spans="2:9">
      <c r="B16" s="1" t="s">
        <v>4</v>
      </c>
      <c r="C16" s="2">
        <f>Arch!M$78</f>
        <v>0.69906556666666686</v>
      </c>
      <c r="D16" s="2">
        <f>Arch!N78</f>
        <v>0.33917023333333324</v>
      </c>
      <c r="E16" s="2">
        <f>Arch!O78</f>
        <v>0.30126730000000002</v>
      </c>
      <c r="G16" s="1" t="s">
        <v>4</v>
      </c>
      <c r="H16" s="2">
        <f>Arch!R78</f>
        <v>2.0611053033643785</v>
      </c>
      <c r="I16" s="2">
        <f>Arch!S78</f>
        <v>1.1258116408031447</v>
      </c>
    </row>
    <row r="17" spans="2:9">
      <c r="B17" s="1" t="s">
        <v>5</v>
      </c>
      <c r="C17" s="2">
        <f>CentOS!P78</f>
        <v>0.39268983333333324</v>
      </c>
      <c r="D17" s="2">
        <f>CentOS!Q78</f>
        <v>0.2026124666666666</v>
      </c>
      <c r="E17" s="2">
        <f>CentOS!R78</f>
        <v>0.10094766666666667</v>
      </c>
      <c r="G17" s="1" t="s">
        <v>5</v>
      </c>
      <c r="H17" s="2">
        <f>CentOS!V78</f>
        <v>1.9381326321809091</v>
      </c>
      <c r="I17" s="2">
        <f>CentOS!W78</f>
        <v>2.0071040109891918</v>
      </c>
    </row>
    <row r="18" spans="2:9">
      <c r="B18" s="1" t="s">
        <v>6</v>
      </c>
      <c r="C18" s="2">
        <f>Windows!M$78</f>
        <v>0.35124866666666665</v>
      </c>
      <c r="D18" s="2">
        <f>Windows!N$78</f>
        <v>0.15963079999999999</v>
      </c>
      <c r="E18" s="8">
        <f>Windows!O$78</f>
        <v>0.11006236666666668</v>
      </c>
      <c r="F18" s="9"/>
      <c r="G18" s="4" t="s">
        <v>6</v>
      </c>
      <c r="H18" s="2">
        <f>Windows!R$78</f>
        <v>2.2003815470865691</v>
      </c>
      <c r="I18" s="2">
        <f>Windows!S$78</f>
        <v>1.4503667768970985</v>
      </c>
    </row>
    <row r="20" spans="2:9">
      <c r="B20" s="7"/>
      <c r="C20" s="10" t="s">
        <v>15</v>
      </c>
      <c r="D20" s="10"/>
      <c r="E20" s="10"/>
      <c r="G20" s="2"/>
      <c r="H20" s="10" t="s">
        <v>26</v>
      </c>
      <c r="I20" s="10"/>
    </row>
    <row r="21" spans="2:9" ht="16.5">
      <c r="B21" s="2"/>
      <c r="C21" s="1" t="s">
        <v>0</v>
      </c>
      <c r="D21" s="1" t="s">
        <v>1</v>
      </c>
      <c r="E21" s="1" t="s">
        <v>2</v>
      </c>
      <c r="G21" s="2"/>
      <c r="H21" s="1">
        <v>2</v>
      </c>
      <c r="I21" s="1">
        <v>4</v>
      </c>
    </row>
    <row r="22" spans="2:9">
      <c r="B22" s="1" t="s">
        <v>4</v>
      </c>
      <c r="C22" s="2">
        <f>Arch!M$79</f>
        <v>3.9558847333333338</v>
      </c>
      <c r="D22" s="2">
        <f>Arch!N79</f>
        <v>1.8545175333333335</v>
      </c>
      <c r="E22" s="2">
        <f>Arch!O79</f>
        <v>1.3730980666666668</v>
      </c>
      <c r="G22" s="1" t="s">
        <v>4</v>
      </c>
      <c r="H22" s="2">
        <f>Arch!R79</f>
        <v>2.1331072164213922</v>
      </c>
      <c r="I22" s="2">
        <f>Arch!S79</f>
        <v>1.3506082182719554</v>
      </c>
    </row>
    <row r="23" spans="2:9">
      <c r="B23" s="1" t="s">
        <v>5</v>
      </c>
      <c r="C23" s="2">
        <f>CentOS!P79</f>
        <v>1.3344266333333332</v>
      </c>
      <c r="D23" s="2">
        <f>CentOS!Q79</f>
        <v>0.66463559999999988</v>
      </c>
      <c r="E23" s="2">
        <f>CentOS!R79</f>
        <v>0.34502766666666673</v>
      </c>
      <c r="G23" s="1" t="s">
        <v>5</v>
      </c>
      <c r="H23" s="2">
        <f>CentOS!V79</f>
        <v>2.0077567818114672</v>
      </c>
      <c r="I23" s="2">
        <f>CentOS!W79</f>
        <v>1.9263255217214459</v>
      </c>
    </row>
    <row r="24" spans="2:9">
      <c r="B24" s="1" t="s">
        <v>6</v>
      </c>
      <c r="C24" s="2">
        <f>Windows!M$79</f>
        <v>1.3849148999999998</v>
      </c>
      <c r="D24" s="2">
        <f>Windows!N$79</f>
        <v>0.75804763333333358</v>
      </c>
      <c r="E24" s="2">
        <f>Windows!O$79</f>
        <v>0.53754793333333339</v>
      </c>
      <c r="G24" s="1" t="s">
        <v>6</v>
      </c>
      <c r="H24" s="2">
        <f>Windows!R$79</f>
        <v>1.8269497048756251</v>
      </c>
      <c r="I24" s="2">
        <f>Windows!S$79</f>
        <v>1.4101954194720498</v>
      </c>
    </row>
    <row r="26" spans="2:9">
      <c r="B26" s="7"/>
      <c r="C26" s="10" t="s">
        <v>16</v>
      </c>
      <c r="D26" s="10"/>
      <c r="E26" s="10"/>
      <c r="G26" s="2"/>
      <c r="H26" s="10" t="s">
        <v>27</v>
      </c>
      <c r="I26" s="10"/>
    </row>
    <row r="27" spans="2:9" ht="16.5">
      <c r="B27" s="2"/>
      <c r="C27" s="1" t="s">
        <v>0</v>
      </c>
      <c r="D27" s="1" t="s">
        <v>1</v>
      </c>
      <c r="E27" s="1" t="s">
        <v>2</v>
      </c>
      <c r="G27" s="2"/>
      <c r="H27" s="1">
        <v>2</v>
      </c>
      <c r="I27" s="1">
        <v>4</v>
      </c>
    </row>
    <row r="28" spans="2:9">
      <c r="B28" s="1" t="s">
        <v>4</v>
      </c>
      <c r="C28" s="2">
        <f>Arch!M80</f>
        <v>6.5893692666666661</v>
      </c>
      <c r="D28" s="2">
        <f>Arch!N80</f>
        <v>3.1059579333333338</v>
      </c>
      <c r="E28" s="2">
        <f>Arch!O80</f>
        <v>3.0285102333333338</v>
      </c>
      <c r="G28" s="1" t="s">
        <v>4</v>
      </c>
      <c r="H28" s="2">
        <f>Arch!R80</f>
        <v>2.1215255995418176</v>
      </c>
      <c r="I28" s="2">
        <f>Arch!S80</f>
        <v>1.0255728704983629</v>
      </c>
    </row>
    <row r="29" spans="2:9">
      <c r="B29" s="1" t="s">
        <v>5</v>
      </c>
      <c r="C29" s="2">
        <f>CentOS!P80</f>
        <v>3.1917545666666665</v>
      </c>
      <c r="D29" s="2">
        <f>CentOS!Q80</f>
        <v>1.6225947333333333</v>
      </c>
      <c r="E29" s="2">
        <f>CentOS!R80</f>
        <v>0.87025163333333333</v>
      </c>
      <c r="G29" s="1" t="s">
        <v>5</v>
      </c>
      <c r="H29" s="2">
        <f>CentOS!V80</f>
        <v>1.9670682402067043</v>
      </c>
      <c r="I29" s="2">
        <f>CentOS!W80</f>
        <v>1.8645121378494778</v>
      </c>
    </row>
    <row r="30" spans="2:9">
      <c r="B30" s="1" t="s">
        <v>6</v>
      </c>
      <c r="C30" s="2">
        <f>Windows!M$80</f>
        <v>2.3634705666666664</v>
      </c>
      <c r="D30" s="2">
        <f>Windows!N$80</f>
        <v>1.5856652666666669</v>
      </c>
      <c r="E30" s="2">
        <f>Windows!O$80</f>
        <v>1.4879165333333335</v>
      </c>
      <c r="G30" s="1" t="s">
        <v>6</v>
      </c>
      <c r="H30" s="2">
        <f>Windows!R$80</f>
        <v>1.4905230103419471</v>
      </c>
      <c r="I30" s="2">
        <f>Windows!S$80</f>
        <v>1.0656950380908463</v>
      </c>
    </row>
    <row r="32" spans="2:9">
      <c r="B32" s="7"/>
      <c r="C32" s="10" t="s">
        <v>23</v>
      </c>
      <c r="D32" s="10"/>
      <c r="E32" s="10"/>
      <c r="G32" s="2"/>
      <c r="H32" s="10" t="s">
        <v>28</v>
      </c>
      <c r="I32" s="10"/>
    </row>
    <row r="33" spans="2:33" ht="16.5">
      <c r="B33" s="2"/>
      <c r="C33" s="1" t="s">
        <v>0</v>
      </c>
      <c r="D33" s="1" t="s">
        <v>1</v>
      </c>
      <c r="E33" s="1" t="s">
        <v>2</v>
      </c>
      <c r="G33" s="2"/>
      <c r="H33" s="1">
        <v>2</v>
      </c>
      <c r="I33" s="1">
        <v>4</v>
      </c>
    </row>
    <row r="34" spans="2:33">
      <c r="B34" s="1" t="s">
        <v>4</v>
      </c>
      <c r="C34" s="2">
        <f>Arch!M81</f>
        <v>18.939327300000002</v>
      </c>
      <c r="D34" s="2">
        <f>Arch!N81</f>
        <v>9.0586360333333342</v>
      </c>
      <c r="E34" s="2">
        <f>Arch!O81</f>
        <v>7.0604025333333329</v>
      </c>
      <c r="G34" s="1" t="s">
        <v>4</v>
      </c>
      <c r="H34" s="2">
        <f>Arch!R81</f>
        <v>2.0907482351988085</v>
      </c>
      <c r="I34" s="2">
        <f>Arch!S81</f>
        <v>1.2830197698454173</v>
      </c>
    </row>
    <row r="35" spans="2:33">
      <c r="B35" s="1" t="s">
        <v>5</v>
      </c>
      <c r="C35" s="2">
        <f>CentOS!P81</f>
        <v>9.0396700333333335</v>
      </c>
      <c r="D35" s="2">
        <f>CentOS!Q81</f>
        <v>3.840340166666667</v>
      </c>
      <c r="E35" s="2">
        <f>CentOS!R81</f>
        <v>2.0349864333333336</v>
      </c>
      <c r="G35" s="1" t="s">
        <v>5</v>
      </c>
      <c r="H35" s="2">
        <f>CentOS!V81</f>
        <v>2.3538722199131579</v>
      </c>
      <c r="I35" s="2">
        <f>CentOS!W81</f>
        <v>1.8871576260958856</v>
      </c>
    </row>
    <row r="36" spans="2:33">
      <c r="B36" s="1" t="s">
        <v>6</v>
      </c>
      <c r="C36" s="2">
        <f>Windows!M$81</f>
        <v>9.0576026333333299</v>
      </c>
      <c r="D36" s="2">
        <f>Windows!N$81</f>
        <v>4.0641370999999999</v>
      </c>
      <c r="E36" s="2">
        <f>Windows!O$81</f>
        <v>2.6778172333333341</v>
      </c>
      <c r="G36" s="1" t="s">
        <v>6</v>
      </c>
      <c r="H36" s="2">
        <f>Windows!R$81</f>
        <v>2.2286656208850166</v>
      </c>
      <c r="I36" s="2">
        <f>Windows!S$81</f>
        <v>1.5177051851821051</v>
      </c>
    </row>
    <row r="37" spans="2:33">
      <c r="AE37" s="10" t="s">
        <v>46</v>
      </c>
      <c r="AF37" s="10"/>
      <c r="AG37" s="10"/>
    </row>
    <row r="38" spans="2:33">
      <c r="B38" s="7"/>
      <c r="C38" s="10" t="s">
        <v>17</v>
      </c>
      <c r="D38" s="10"/>
      <c r="E38" s="10"/>
      <c r="G38" s="2"/>
      <c r="H38" s="10" t="s">
        <v>29</v>
      </c>
      <c r="I38" s="10"/>
      <c r="AE38" s="1" t="s">
        <v>4</v>
      </c>
      <c r="AF38" s="1" t="s">
        <v>5</v>
      </c>
      <c r="AG38" s="1" t="s">
        <v>6</v>
      </c>
    </row>
    <row r="39" spans="2:33" ht="16.5">
      <c r="B39" s="2"/>
      <c r="C39" s="1" t="s">
        <v>0</v>
      </c>
      <c r="D39" s="1" t="s">
        <v>1</v>
      </c>
      <c r="E39" s="1" t="s">
        <v>2</v>
      </c>
      <c r="G39" s="2"/>
      <c r="H39" s="1">
        <v>2</v>
      </c>
      <c r="I39" s="1">
        <v>4</v>
      </c>
      <c r="AD39" s="1">
        <v>100</v>
      </c>
      <c r="AE39" s="2">
        <f>$C4</f>
        <v>4.9486E-3</v>
      </c>
      <c r="AF39" s="2">
        <f>$C5</f>
        <v>3.2316999999999997E-3</v>
      </c>
      <c r="AG39" s="2">
        <f>$C6</f>
        <v>3.9287666666666665E-3</v>
      </c>
    </row>
    <row r="40" spans="2:33">
      <c r="B40" s="1" t="s">
        <v>4</v>
      </c>
      <c r="C40" s="2">
        <f>Arch!M82</f>
        <v>27.901530066666666</v>
      </c>
      <c r="D40" s="2">
        <f>Arch!N82</f>
        <v>13.228262900000001</v>
      </c>
      <c r="E40" s="2">
        <f>Arch!O82</f>
        <v>12.934417533333335</v>
      </c>
      <c r="G40" s="1" t="s">
        <v>4</v>
      </c>
      <c r="H40" s="2">
        <f>Arch!R82</f>
        <v>2.1092361315760262</v>
      </c>
      <c r="I40" s="2">
        <f>Arch!S82</f>
        <v>1.0227180981214961</v>
      </c>
      <c r="AD40" s="1">
        <v>250</v>
      </c>
      <c r="AE40" s="2">
        <f>$C10</f>
        <v>8.288813333333335E-2</v>
      </c>
      <c r="AF40" s="2">
        <f>$C11</f>
        <v>5.0180766666666661E-2</v>
      </c>
      <c r="AG40" s="2">
        <f>$C12</f>
        <v>5.4506366666666674E-2</v>
      </c>
    </row>
    <row r="41" spans="2:33">
      <c r="B41" s="1" t="s">
        <v>5</v>
      </c>
      <c r="C41" s="2">
        <f>CentOS!P82</f>
        <v>16.315424166666666</v>
      </c>
      <c r="D41" s="2">
        <f>CentOS!Q82</f>
        <v>7.7696175333333333</v>
      </c>
      <c r="E41" s="2">
        <f>CentOS!R82</f>
        <v>3.9665894000000006</v>
      </c>
      <c r="G41" s="1" t="s">
        <v>5</v>
      </c>
      <c r="H41" s="2">
        <f>CentOS!V82</f>
        <v>2.0999005545215041</v>
      </c>
      <c r="I41" s="2">
        <f>CentOS!W82</f>
        <v>1.9587652640158146</v>
      </c>
      <c r="AD41" s="1">
        <v>500</v>
      </c>
      <c r="AE41" s="2">
        <f>$C16</f>
        <v>0.69906556666666686</v>
      </c>
      <c r="AF41" s="2">
        <f>$C17</f>
        <v>0.39268983333333324</v>
      </c>
      <c r="AG41" s="2">
        <f>$C18</f>
        <v>0.35124866666666665</v>
      </c>
    </row>
    <row r="42" spans="2:33">
      <c r="B42" s="1" t="s">
        <v>6</v>
      </c>
      <c r="C42" s="2">
        <f>Windows!M$82</f>
        <v>16.70927956666667</v>
      </c>
      <c r="D42" s="2">
        <f>Windows!N$82</f>
        <v>9.142854466666666</v>
      </c>
      <c r="E42" s="2">
        <f>Windows!O$82</f>
        <v>4.1142335333333335</v>
      </c>
      <c r="G42" s="1" t="s">
        <v>6</v>
      </c>
      <c r="H42" s="2">
        <f>Windows!R$82</f>
        <v>1.8275779875514739</v>
      </c>
      <c r="I42" s="2">
        <f>Windows!S$82</f>
        <v>2.2222497562648482</v>
      </c>
      <c r="AD42" s="1">
        <v>750</v>
      </c>
      <c r="AE42" s="2">
        <f>$C22</f>
        <v>3.9558847333333338</v>
      </c>
      <c r="AF42" s="2">
        <f>$C23</f>
        <v>1.3344266333333332</v>
      </c>
      <c r="AG42" s="2">
        <f>$C24</f>
        <v>1.3849148999999998</v>
      </c>
    </row>
    <row r="43" spans="2:33">
      <c r="AD43" s="1">
        <v>1000</v>
      </c>
      <c r="AE43" s="2">
        <f>$C28</f>
        <v>6.5893692666666661</v>
      </c>
      <c r="AF43" s="2">
        <f>$C29</f>
        <v>3.1917545666666665</v>
      </c>
      <c r="AG43" s="2">
        <f>$C30</f>
        <v>2.3634705666666664</v>
      </c>
    </row>
    <row r="44" spans="2:33">
      <c r="B44" s="7"/>
      <c r="C44" s="10" t="s">
        <v>18</v>
      </c>
      <c r="D44" s="10"/>
      <c r="E44" s="10"/>
      <c r="G44" s="2"/>
      <c r="H44" s="10" t="s">
        <v>30</v>
      </c>
      <c r="I44" s="10"/>
    </row>
    <row r="45" spans="2:33" ht="16.5">
      <c r="B45" s="2"/>
      <c r="C45" s="1" t="s">
        <v>0</v>
      </c>
      <c r="D45" s="1" t="s">
        <v>1</v>
      </c>
      <c r="E45" s="1" t="s">
        <v>2</v>
      </c>
      <c r="G45" s="2"/>
      <c r="H45" s="1">
        <v>2</v>
      </c>
      <c r="I45" s="1">
        <v>4</v>
      </c>
    </row>
    <row r="46" spans="2:33">
      <c r="B46" s="1" t="s">
        <v>4</v>
      </c>
      <c r="C46" s="2">
        <f>Arch!M83</f>
        <v>68.181072466666663</v>
      </c>
      <c r="D46" s="2">
        <f>Arch!N83</f>
        <v>32.367347366666671</v>
      </c>
      <c r="E46" s="2">
        <f>Arch!O83</f>
        <v>32.718190533333328</v>
      </c>
      <c r="G46" s="1" t="s">
        <v>4</v>
      </c>
      <c r="H46" s="2">
        <f>Arch!R83</f>
        <v>2.1064769903536349</v>
      </c>
      <c r="I46" s="2">
        <f>Arch!S83</f>
        <v>0.98927681632304154</v>
      </c>
    </row>
    <row r="47" spans="2:33">
      <c r="B47" s="1" t="s">
        <v>5</v>
      </c>
      <c r="C47" s="2">
        <f>CentOS!P83</f>
        <v>34.296575066666669</v>
      </c>
      <c r="D47" s="2">
        <f>CentOS!Q83</f>
        <v>16.597915533333335</v>
      </c>
      <c r="E47" s="2">
        <f>CentOS!R83</f>
        <v>9.9504096999999998</v>
      </c>
      <c r="G47" s="1" t="s">
        <v>5</v>
      </c>
      <c r="H47" s="2">
        <f>CentOS!V83</f>
        <v>2.0663182071139832</v>
      </c>
      <c r="I47" s="2">
        <f>CentOS!W83</f>
        <v>1.6680635304226052</v>
      </c>
    </row>
    <row r="48" spans="2:33">
      <c r="B48" s="1" t="s">
        <v>6</v>
      </c>
      <c r="C48" s="2">
        <f>Windows!M$83</f>
        <v>32.859575599999999</v>
      </c>
      <c r="D48" s="2">
        <f>Windows!N$83</f>
        <v>14.485060466666665</v>
      </c>
      <c r="E48" s="2">
        <f>Windows!O$83</f>
        <v>11.204420533333336</v>
      </c>
      <c r="G48" s="1" t="s">
        <v>6</v>
      </c>
      <c r="H48" s="2">
        <f>Windows!R$83</f>
        <v>2.2685149071774444</v>
      </c>
      <c r="I48" s="2">
        <f>Windows!S$83</f>
        <v>1.2927987148976934</v>
      </c>
    </row>
    <row r="50" spans="2:9">
      <c r="B50" s="7"/>
      <c r="C50" s="10" t="s">
        <v>19</v>
      </c>
      <c r="D50" s="10"/>
      <c r="E50" s="10"/>
      <c r="G50" s="2"/>
      <c r="H50" s="10" t="s">
        <v>31</v>
      </c>
      <c r="I50" s="10"/>
    </row>
    <row r="51" spans="2:9" ht="16.5">
      <c r="B51" s="2"/>
      <c r="C51" s="1" t="s">
        <v>0</v>
      </c>
      <c r="D51" s="1" t="s">
        <v>1</v>
      </c>
      <c r="E51" s="1" t="s">
        <v>2</v>
      </c>
      <c r="G51" s="2"/>
      <c r="H51" s="1">
        <v>2</v>
      </c>
      <c r="I51" s="1">
        <v>4</v>
      </c>
    </row>
    <row r="52" spans="2:9">
      <c r="B52" s="1" t="s">
        <v>4</v>
      </c>
      <c r="C52" s="2">
        <f>Arch!M84</f>
        <v>151.54157649999999</v>
      </c>
      <c r="D52" s="2">
        <f>Arch!N84</f>
        <v>71.858389066666646</v>
      </c>
      <c r="E52" s="2">
        <f>Arch!O84</f>
        <v>70.605034200000006</v>
      </c>
      <c r="G52" s="1" t="s">
        <v>4</v>
      </c>
      <c r="H52" s="2">
        <f>Arch!R84</f>
        <v>2.1088919257486727</v>
      </c>
      <c r="I52" s="2">
        <f>Arch!S84</f>
        <v>1.0177516359968939</v>
      </c>
    </row>
    <row r="53" spans="2:9">
      <c r="B53" s="1" t="s">
        <v>5</v>
      </c>
      <c r="C53" s="2">
        <f>CentOS!P84</f>
        <v>81.940951733333335</v>
      </c>
      <c r="D53" s="2">
        <f>CentOS!Q84</f>
        <v>39.454176599999997</v>
      </c>
      <c r="E53" s="2">
        <f>CentOS!R84</f>
        <v>24.783986333333335</v>
      </c>
      <c r="G53" s="1" t="s">
        <v>5</v>
      </c>
      <c r="H53" s="2">
        <f>CentOS!V84</f>
        <v>2.0768638150550922</v>
      </c>
      <c r="I53" s="2">
        <f>CentOS!W84</f>
        <v>1.5919221415537952</v>
      </c>
    </row>
    <row r="54" spans="2:9">
      <c r="B54" s="1" t="s">
        <v>6</v>
      </c>
      <c r="C54" s="2">
        <f>Windows!M$84</f>
        <v>81.454922433333323</v>
      </c>
      <c r="D54" s="2">
        <f>Windows!N$84</f>
        <v>35.268491034482764</v>
      </c>
      <c r="E54" s="2">
        <f>Windows!O$84</f>
        <v>26.637906866666665</v>
      </c>
      <c r="G54" s="1" t="s">
        <v>6</v>
      </c>
      <c r="H54" s="2">
        <f>Windows!R$84</f>
        <v>2.3095664159176272</v>
      </c>
      <c r="I54" s="2">
        <f>Windows!S$84</f>
        <v>1.3239963339092524</v>
      </c>
    </row>
    <row r="56" spans="2:9">
      <c r="B56" s="7"/>
      <c r="C56" s="10" t="s">
        <v>20</v>
      </c>
      <c r="D56" s="10"/>
      <c r="E56" s="10"/>
      <c r="G56" s="2"/>
      <c r="H56" s="10" t="s">
        <v>32</v>
      </c>
      <c r="I56" s="10"/>
    </row>
    <row r="57" spans="2:9" ht="16.5">
      <c r="B57" s="2"/>
      <c r="C57" s="1" t="s">
        <v>0</v>
      </c>
      <c r="D57" s="1" t="s">
        <v>1</v>
      </c>
      <c r="E57" s="1" t="s">
        <v>2</v>
      </c>
      <c r="G57" s="2"/>
      <c r="H57" s="1">
        <v>2</v>
      </c>
      <c r="I57" s="1">
        <v>4</v>
      </c>
    </row>
    <row r="58" spans="2:9">
      <c r="B58" s="1" t="s">
        <v>4</v>
      </c>
      <c r="C58" s="2">
        <f>Arch!M85</f>
        <v>253.92182276666668</v>
      </c>
      <c r="D58" s="2">
        <f>Arch!N85</f>
        <v>122.6813506</v>
      </c>
      <c r="E58" s="2">
        <f>Arch!O85</f>
        <v>122.71010756666666</v>
      </c>
      <c r="G58" s="1" t="s">
        <v>4</v>
      </c>
      <c r="H58" s="2">
        <f>Arch!R85</f>
        <v>2.0697670960158687</v>
      </c>
      <c r="I58" s="2">
        <f>Arch!S85</f>
        <v>0.9997656511982842</v>
      </c>
    </row>
    <row r="59" spans="2:9">
      <c r="B59" s="1" t="s">
        <v>5</v>
      </c>
      <c r="C59" s="2">
        <f>CentOS!P85</f>
        <v>141.75719170000002</v>
      </c>
      <c r="D59" s="2">
        <f>CentOS!Q85</f>
        <v>83.140661633333337</v>
      </c>
      <c r="E59" s="2">
        <f>CentOS!R85</f>
        <v>47.470507699999999</v>
      </c>
      <c r="G59" s="1" t="s">
        <v>5</v>
      </c>
      <c r="H59" s="2">
        <f>CentOS!V85</f>
        <v>1.7050284291118238</v>
      </c>
      <c r="I59" s="2">
        <f>CentOS!W85</f>
        <v>1.751417156916848</v>
      </c>
    </row>
    <row r="60" spans="2:9">
      <c r="B60" s="1" t="s">
        <v>6</v>
      </c>
      <c r="C60" s="2">
        <f>Windows!M$85</f>
        <v>136.30660303333332</v>
      </c>
      <c r="D60" s="2">
        <f>Windows!N$85</f>
        <v>78.839235666666667</v>
      </c>
      <c r="E60" s="2">
        <f>Windows!O$85</f>
        <v>40.89343700000002</v>
      </c>
      <c r="G60" s="1" t="s">
        <v>6</v>
      </c>
      <c r="H60" s="2">
        <f>Windows!R$85</f>
        <v>1.7289183726950301</v>
      </c>
      <c r="I60" s="2">
        <f>Windows!S$85</f>
        <v>1.9279190366578047</v>
      </c>
    </row>
    <row r="63" spans="2:9">
      <c r="B63" s="7"/>
      <c r="C63" s="10" t="s">
        <v>21</v>
      </c>
      <c r="D63" s="10"/>
      <c r="E63" s="10"/>
      <c r="G63" s="2"/>
      <c r="H63" s="10" t="s">
        <v>33</v>
      </c>
      <c r="I63" s="10"/>
    </row>
    <row r="64" spans="2:9" ht="16.5">
      <c r="B64" s="2"/>
      <c r="C64" s="1" t="s">
        <v>0</v>
      </c>
      <c r="D64" s="1" t="s">
        <v>1</v>
      </c>
      <c r="E64" s="1" t="s">
        <v>2</v>
      </c>
      <c r="G64" s="2"/>
      <c r="H64" s="1">
        <v>2</v>
      </c>
      <c r="I64" s="1">
        <v>4</v>
      </c>
    </row>
    <row r="65" spans="2:9">
      <c r="B65" s="1" t="s">
        <v>4</v>
      </c>
      <c r="C65" s="2">
        <f>Arch!M86</f>
        <v>484.75896413333328</v>
      </c>
      <c r="D65" s="2">
        <f>Arch!N86</f>
        <v>215.60801303333335</v>
      </c>
      <c r="E65" s="2">
        <f>Arch!O86</f>
        <v>209.76917236666668</v>
      </c>
      <c r="G65" s="1" t="s">
        <v>4</v>
      </c>
      <c r="H65" s="2">
        <f>Arch!R86</f>
        <v>2.2483346389282328</v>
      </c>
      <c r="I65" s="2">
        <f>Arch!S86</f>
        <v>1.0278345983863666</v>
      </c>
    </row>
    <row r="66" spans="2:9">
      <c r="B66" s="1" t="s">
        <v>5</v>
      </c>
      <c r="C66" s="2">
        <f>CentOS!P86</f>
        <v>212.92139940000004</v>
      </c>
      <c r="D66" s="2">
        <f>CentOS!Q86</f>
        <v>116.16544513333335</v>
      </c>
      <c r="E66" s="2">
        <f>CentOS!R86</f>
        <v>77.827364099999983</v>
      </c>
      <c r="G66" s="1" t="s">
        <v>5</v>
      </c>
      <c r="H66" s="2">
        <f>CentOS!V86</f>
        <v>1.8329151078929826</v>
      </c>
      <c r="I66" s="2">
        <f>CentOS!W86</f>
        <v>1.4926041306509232</v>
      </c>
    </row>
    <row r="67" spans="2:9">
      <c r="B67" s="1" t="s">
        <v>6</v>
      </c>
      <c r="C67" s="2">
        <f>Windows!M$86</f>
        <v>229.26249303666671</v>
      </c>
      <c r="D67" s="2">
        <f>Windows!N$86</f>
        <v>131.45622436666667</v>
      </c>
      <c r="E67" s="2">
        <f>Windows!O$86</f>
        <v>74.08172136666667</v>
      </c>
      <c r="G67" s="1" t="s">
        <v>6</v>
      </c>
      <c r="H67" s="2">
        <f>Windows!R$86</f>
        <v>1.7440215869671725</v>
      </c>
      <c r="I67" s="2">
        <f>Windows!S$86</f>
        <v>1.7744758348152512</v>
      </c>
    </row>
    <row r="69" spans="2:9">
      <c r="B69" s="7"/>
      <c r="C69" s="10" t="s">
        <v>22</v>
      </c>
      <c r="D69" s="10"/>
      <c r="E69" s="10"/>
      <c r="G69" s="2"/>
      <c r="H69" s="10" t="s">
        <v>34</v>
      </c>
      <c r="I69" s="10"/>
    </row>
    <row r="70" spans="2:9" ht="16.5">
      <c r="B70" s="2"/>
      <c r="C70" s="1" t="s">
        <v>0</v>
      </c>
      <c r="D70" s="1" t="s">
        <v>1</v>
      </c>
      <c r="E70" s="1" t="s">
        <v>2</v>
      </c>
      <c r="G70" s="2"/>
      <c r="H70" s="1">
        <v>2</v>
      </c>
      <c r="I70" s="1">
        <v>4</v>
      </c>
    </row>
    <row r="71" spans="2:9">
      <c r="B71" s="1" t="s">
        <v>4</v>
      </c>
      <c r="C71" s="2">
        <f>Arch!M87</f>
        <v>652.66168623333328</v>
      </c>
      <c r="D71" s="2">
        <f>Arch!N87</f>
        <v>318.88821896666667</v>
      </c>
      <c r="E71" s="2">
        <f>Arch!O87</f>
        <v>325.76985023333339</v>
      </c>
      <c r="G71" s="1" t="s">
        <v>4</v>
      </c>
      <c r="H71" s="2">
        <f>Arch!R87</f>
        <v>2.0466785770519667</v>
      </c>
      <c r="I71" s="2">
        <f>Arch!S87</f>
        <v>0.97887578834647304</v>
      </c>
    </row>
    <row r="72" spans="2:9">
      <c r="B72" s="1" t="s">
        <v>5</v>
      </c>
      <c r="C72" s="2">
        <f>CentOS!P87</f>
        <v>232.54108243333343</v>
      </c>
      <c r="D72" s="2">
        <f>CentOS!Q87</f>
        <v>138.63937606666664</v>
      </c>
      <c r="E72" s="2">
        <f>CentOS!R87</f>
        <v>104.78369589999998</v>
      </c>
      <c r="G72" s="1" t="s">
        <v>5</v>
      </c>
      <c r="H72" s="2">
        <f>CentOS!V87</f>
        <v>1.677309066376012</v>
      </c>
      <c r="I72" s="2">
        <f>CentOS!W87</f>
        <v>1.3231006491599298</v>
      </c>
    </row>
    <row r="73" spans="2:9">
      <c r="B73" s="1" t="s">
        <v>6</v>
      </c>
      <c r="C73" s="2">
        <f>Windows!M$87</f>
        <v>235.20450003333332</v>
      </c>
      <c r="D73" s="2">
        <f>Windows!N$87</f>
        <v>137.55928216666669</v>
      </c>
      <c r="E73" s="2">
        <f>Windows!O$87</f>
        <v>104.86391669999999</v>
      </c>
      <c r="G73" s="1" t="s">
        <v>6</v>
      </c>
      <c r="H73" s="2">
        <f>Windows!R$87</f>
        <v>1.70984099603224</v>
      </c>
      <c r="I73" s="2">
        <f>Windows!S$87</f>
        <v>1.3117885207378173</v>
      </c>
    </row>
  </sheetData>
  <sheetProtection algorithmName="SHA-512" hashValue="NKlxBrJrEcVUH5Cq6sEnfq+K3ByXigxcGcYSVM97z1MGc3KxKr+Q973wsg4YSffSSbISnVARo2QKfyD3Tex2Mg==" saltValue="jh9NEcU7pTqJW+v3mq9PFQ==" spinCount="100000" sheet="1" formatCells="0" formatColumns="0" formatRows="0" insertColumns="0" insertRows="0" insertHyperlinks="0" deleteColumns="0" deleteRows="0" sort="0" autoFilter="0" pivotTables="0"/>
  <mergeCells count="25">
    <mergeCell ref="AE37:AG37"/>
    <mergeCell ref="C2:E2"/>
    <mergeCell ref="H2:I2"/>
    <mergeCell ref="C8:E8"/>
    <mergeCell ref="H8:I8"/>
    <mergeCell ref="C14:E14"/>
    <mergeCell ref="H14:I14"/>
    <mergeCell ref="C20:E20"/>
    <mergeCell ref="H20:I20"/>
    <mergeCell ref="C26:E26"/>
    <mergeCell ref="H26:I26"/>
    <mergeCell ref="C32:E32"/>
    <mergeCell ref="H32:I32"/>
    <mergeCell ref="C38:E38"/>
    <mergeCell ref="H38:I38"/>
    <mergeCell ref="C44:E44"/>
    <mergeCell ref="H44:I44"/>
    <mergeCell ref="C50:E50"/>
    <mergeCell ref="H50:I50"/>
    <mergeCell ref="C56:E56"/>
    <mergeCell ref="H56:I56"/>
    <mergeCell ref="C63:E63"/>
    <mergeCell ref="H63:I63"/>
    <mergeCell ref="C69:E69"/>
    <mergeCell ref="H69:I6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"/>
  <sheetViews>
    <sheetView zoomScale="85" zoomScaleNormal="85" workbookViewId="0">
      <selection activeCell="I41" sqref="I41"/>
    </sheetView>
  </sheetViews>
  <sheetFormatPr baseColWidth="10" defaultRowHeight="14.25"/>
  <cols>
    <col min="2" max="2" width="13.375" customWidth="1"/>
  </cols>
  <sheetData>
    <row r="1" spans="2:14">
      <c r="C1" s="10" t="s">
        <v>41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2:14">
      <c r="C2" s="1">
        <v>100</v>
      </c>
      <c r="D2" s="1">
        <v>250</v>
      </c>
      <c r="E2" s="1">
        <v>500</v>
      </c>
      <c r="F2" s="1">
        <v>750</v>
      </c>
      <c r="G2" s="1">
        <v>1000</v>
      </c>
      <c r="H2" s="1">
        <v>1250</v>
      </c>
      <c r="I2" s="1">
        <v>1500</v>
      </c>
      <c r="J2" s="1">
        <v>2000</v>
      </c>
      <c r="K2" s="1">
        <v>2500</v>
      </c>
      <c r="L2" s="1">
        <v>3000</v>
      </c>
      <c r="M2" s="1">
        <v>3500</v>
      </c>
      <c r="N2" s="1">
        <v>4000</v>
      </c>
    </row>
    <row r="3" spans="2:14">
      <c r="B3" s="1" t="s">
        <v>35</v>
      </c>
      <c r="C3" s="2">
        <f>Arch!$M$76</f>
        <v>4.9486E-3</v>
      </c>
      <c r="D3" s="2">
        <f>Arch!$M77</f>
        <v>8.288813333333335E-2</v>
      </c>
      <c r="E3" s="2">
        <f>Arch!$M78</f>
        <v>0.69906556666666686</v>
      </c>
      <c r="F3" s="2">
        <f>Arch!$M79</f>
        <v>3.9558847333333338</v>
      </c>
      <c r="G3" s="2">
        <f>Arch!$M80</f>
        <v>6.5893692666666661</v>
      </c>
      <c r="H3" s="2">
        <f>Arch!$M81</f>
        <v>18.939327300000002</v>
      </c>
      <c r="I3" s="2">
        <f>Arch!$M82</f>
        <v>27.901530066666666</v>
      </c>
      <c r="J3" s="2">
        <f>Arch!$M83</f>
        <v>68.181072466666663</v>
      </c>
      <c r="K3" s="2">
        <f>Arch!$M84</f>
        <v>151.54157649999999</v>
      </c>
      <c r="L3" s="2">
        <f>Arch!$M85</f>
        <v>253.92182276666668</v>
      </c>
      <c r="M3" s="2">
        <f>Arch!$M86</f>
        <v>484.75896413333328</v>
      </c>
      <c r="N3" s="2">
        <f>Arch!$M87</f>
        <v>652.66168623333328</v>
      </c>
    </row>
    <row r="4" spans="2:14">
      <c r="B4" s="1" t="s">
        <v>36</v>
      </c>
      <c r="C4" s="2">
        <f>Arch!$N$76</f>
        <v>2.701566666666667E-3</v>
      </c>
      <c r="D4" s="2">
        <f>Arch!$N$77</f>
        <v>4.0318466666666677E-2</v>
      </c>
      <c r="E4" s="2">
        <f>Arch!$N$78</f>
        <v>0.33917023333333324</v>
      </c>
      <c r="F4" s="2">
        <f>Arch!$N$79</f>
        <v>1.8545175333333335</v>
      </c>
      <c r="G4" s="2">
        <f>Arch!$N$80</f>
        <v>3.1059579333333338</v>
      </c>
      <c r="H4" s="2">
        <f>Arch!$N$81</f>
        <v>9.0586360333333342</v>
      </c>
      <c r="I4" s="2">
        <f>Arch!$N$82</f>
        <v>13.228262900000001</v>
      </c>
      <c r="J4" s="2">
        <f>Arch!$N$83</f>
        <v>32.367347366666671</v>
      </c>
      <c r="K4" s="2">
        <f>Arch!$N$84</f>
        <v>71.858389066666646</v>
      </c>
      <c r="L4" s="2">
        <f>Arch!$N$85</f>
        <v>122.6813506</v>
      </c>
      <c r="M4" s="2">
        <f>Arch!$N$86</f>
        <v>215.60801303333335</v>
      </c>
      <c r="N4" s="2">
        <f>Arch!$N$87</f>
        <v>318.88821896666667</v>
      </c>
    </row>
    <row r="5" spans="2:14">
      <c r="B5" s="1" t="s">
        <v>37</v>
      </c>
      <c r="C5" s="2">
        <f>Arch!$O$76</f>
        <v>2.461433333333333E-3</v>
      </c>
      <c r="D5" s="2">
        <f>Arch!$O$77</f>
        <v>3.5972899999999995E-2</v>
      </c>
      <c r="E5" s="2">
        <f>Arch!$O$78</f>
        <v>0.30126730000000002</v>
      </c>
      <c r="F5" s="2">
        <f>Arch!$O$79</f>
        <v>1.3730980666666668</v>
      </c>
      <c r="G5" s="2">
        <f>Arch!$O$80</f>
        <v>3.0285102333333338</v>
      </c>
      <c r="H5" s="2">
        <f>Arch!$O$81</f>
        <v>7.0604025333333329</v>
      </c>
      <c r="I5" s="2">
        <f>Arch!$O$82</f>
        <v>12.934417533333335</v>
      </c>
      <c r="J5" s="2">
        <f>Arch!$O$83</f>
        <v>32.718190533333328</v>
      </c>
      <c r="K5" s="2">
        <f>Arch!$O$84</f>
        <v>70.605034200000006</v>
      </c>
      <c r="L5" s="2">
        <f>Arch!$O$85</f>
        <v>122.71010756666666</v>
      </c>
      <c r="M5" s="2">
        <f>Arch!$O$86</f>
        <v>209.76917236666668</v>
      </c>
      <c r="N5" s="2">
        <f>Arch!$O$87</f>
        <v>325.76985023333339</v>
      </c>
    </row>
    <row r="6" spans="2:14">
      <c r="B6" s="1" t="s">
        <v>38</v>
      </c>
      <c r="C6" s="2">
        <f>CentOS!$P$76</f>
        <v>3.2316999999999997E-3</v>
      </c>
      <c r="D6" s="2">
        <f>CentOS!$P$77</f>
        <v>5.0180766666666661E-2</v>
      </c>
      <c r="E6" s="2">
        <f>CentOS!$P$78</f>
        <v>0.39268983333333324</v>
      </c>
      <c r="F6" s="2">
        <f>CentOS!$P$79</f>
        <v>1.3344266333333332</v>
      </c>
      <c r="G6" s="2">
        <f>CentOS!$P$80</f>
        <v>3.1917545666666665</v>
      </c>
      <c r="H6" s="2">
        <f>CentOS!$P$81</f>
        <v>9.0396700333333335</v>
      </c>
      <c r="I6" s="2">
        <f>CentOS!$P$82</f>
        <v>16.315424166666666</v>
      </c>
      <c r="J6" s="2">
        <f>CentOS!$P$83</f>
        <v>34.296575066666669</v>
      </c>
      <c r="K6" s="2">
        <f>CentOS!$P$84</f>
        <v>81.940951733333335</v>
      </c>
      <c r="L6" s="2">
        <f>CentOS!$P$85</f>
        <v>141.75719170000002</v>
      </c>
      <c r="M6" s="2">
        <f>CentOS!$P$86</f>
        <v>212.92139940000004</v>
      </c>
      <c r="N6" s="2">
        <f>CentOS!$P$87</f>
        <v>232.54108243333343</v>
      </c>
    </row>
    <row r="7" spans="2:14">
      <c r="B7" s="1" t="s">
        <v>39</v>
      </c>
      <c r="C7" s="2">
        <f>CentOS!$Q$76</f>
        <v>1.8123666666666669E-3</v>
      </c>
      <c r="D7" s="2">
        <f>CentOS!$Q$77</f>
        <v>2.5560133333333335E-2</v>
      </c>
      <c r="E7" s="2">
        <f>CentOS!$Q$78</f>
        <v>0.2026124666666666</v>
      </c>
      <c r="F7" s="2">
        <f>CentOS!$Q$79</f>
        <v>0.66463559999999988</v>
      </c>
      <c r="G7" s="2">
        <f>CentOS!$Q$80</f>
        <v>1.6225947333333333</v>
      </c>
      <c r="H7" s="2">
        <f>CentOS!$Q$81</f>
        <v>3.840340166666667</v>
      </c>
      <c r="I7" s="2">
        <f>CentOS!$Q$82</f>
        <v>7.7696175333333333</v>
      </c>
      <c r="J7" s="2">
        <f>CentOS!$Q$83</f>
        <v>16.597915533333335</v>
      </c>
      <c r="K7" s="2">
        <f>CentOS!$Q$84</f>
        <v>39.454176599999997</v>
      </c>
      <c r="L7" s="2">
        <f>CentOS!$Q$85</f>
        <v>83.140661633333337</v>
      </c>
      <c r="M7" s="2">
        <f>CentOS!$Q$86</f>
        <v>116.16544513333335</v>
      </c>
      <c r="N7" s="2">
        <f>CentOS!$Q$87</f>
        <v>138.63937606666664</v>
      </c>
    </row>
    <row r="8" spans="2:14">
      <c r="B8" s="1" t="s">
        <v>40</v>
      </c>
      <c r="C8" s="2">
        <f>CentOS!$R$76</f>
        <v>9.9423333333333334E-4</v>
      </c>
      <c r="D8" s="2">
        <f>CentOS!$R$77</f>
        <v>1.3233066666666663E-2</v>
      </c>
      <c r="E8" s="2">
        <f>CentOS!$R$78</f>
        <v>0.10094766666666667</v>
      </c>
      <c r="F8" s="2">
        <f>CentOS!$R$79</f>
        <v>0.34502766666666673</v>
      </c>
      <c r="G8" s="2">
        <f>CentOS!$R$80</f>
        <v>0.87025163333333333</v>
      </c>
      <c r="H8" s="2">
        <f>CentOS!$R$81</f>
        <v>2.0349864333333336</v>
      </c>
      <c r="I8" s="2">
        <f>CentOS!$R$82</f>
        <v>3.9665894000000006</v>
      </c>
      <c r="J8" s="2">
        <f>CentOS!$R$83</f>
        <v>9.9504096999999998</v>
      </c>
      <c r="K8" s="2">
        <f>CentOS!$R$84</f>
        <v>24.783986333333335</v>
      </c>
      <c r="L8" s="2">
        <f>CentOS!$R$85</f>
        <v>47.470507699999999</v>
      </c>
      <c r="M8" s="2">
        <f>CentOS!$R$86</f>
        <v>77.827364099999983</v>
      </c>
      <c r="N8" s="2">
        <f>CentOS!$R$87</f>
        <v>104.78369589999998</v>
      </c>
    </row>
    <row r="9" spans="2:14">
      <c r="B9" s="1" t="s">
        <v>43</v>
      </c>
      <c r="C9" s="2">
        <f>Windows!$M$76</f>
        <v>3.9287666666666665E-3</v>
      </c>
      <c r="D9" s="2">
        <f>Windows!$M$77</f>
        <v>5.4506366666666674E-2</v>
      </c>
      <c r="E9" s="2">
        <f>Windows!$M$78</f>
        <v>0.35124866666666665</v>
      </c>
      <c r="F9" s="2">
        <f>Windows!$M$79</f>
        <v>1.3849148999999998</v>
      </c>
      <c r="G9" s="2">
        <f>Windows!$M$80</f>
        <v>2.3634705666666664</v>
      </c>
      <c r="H9" s="2">
        <f>Windows!$M$81</f>
        <v>9.0576026333333299</v>
      </c>
      <c r="I9" s="2">
        <f>Windows!$M$82</f>
        <v>16.70927956666667</v>
      </c>
      <c r="J9" s="2">
        <f>Windows!$M$83</f>
        <v>32.859575599999999</v>
      </c>
      <c r="K9" s="2">
        <f>Windows!$M$84</f>
        <v>81.454922433333323</v>
      </c>
      <c r="L9" s="2">
        <f>Windows!$M$85</f>
        <v>136.30660303333332</v>
      </c>
      <c r="M9" s="2">
        <f>Windows!$M$86</f>
        <v>229.26249303666671</v>
      </c>
      <c r="N9" s="2">
        <f>Windows!$M$87</f>
        <v>235.20450003333332</v>
      </c>
    </row>
    <row r="10" spans="2:14">
      <c r="B10" s="1" t="s">
        <v>44</v>
      </c>
      <c r="C10" s="2">
        <f>Windows!$N$76</f>
        <v>1.9940000000000001E-3</v>
      </c>
      <c r="D10" s="2">
        <f>Windows!$N$77</f>
        <v>2.8463066666666668E-2</v>
      </c>
      <c r="E10" s="2">
        <f>Windows!$N$78</f>
        <v>0.15963079999999999</v>
      </c>
      <c r="F10" s="2">
        <f>Windows!$N$79</f>
        <v>0.75804763333333358</v>
      </c>
      <c r="G10" s="2">
        <f>Windows!$N$80</f>
        <v>1.5856652666666669</v>
      </c>
      <c r="H10" s="2">
        <f>Windows!$N$81</f>
        <v>4.0641370999999999</v>
      </c>
      <c r="I10" s="2">
        <f>Windows!$N$82</f>
        <v>9.142854466666666</v>
      </c>
      <c r="J10" s="2">
        <f>Windows!$N$83</f>
        <v>14.485060466666665</v>
      </c>
      <c r="K10" s="2">
        <f>Windows!$N$84</f>
        <v>35.268491034482764</v>
      </c>
      <c r="L10" s="2">
        <f>Windows!$N$85</f>
        <v>78.839235666666667</v>
      </c>
      <c r="M10" s="2">
        <f>Windows!$N$86</f>
        <v>131.45622436666667</v>
      </c>
      <c r="N10" s="2">
        <f>Windows!$N$87</f>
        <v>137.55928216666669</v>
      </c>
    </row>
    <row r="11" spans="2:14">
      <c r="B11" s="1" t="s">
        <v>45</v>
      </c>
      <c r="C11" s="2">
        <f>Windows!$O$76</f>
        <v>1.3207333333333335E-3</v>
      </c>
      <c r="D11" s="2">
        <f>Windows!$O$77</f>
        <v>1.8660033333333333E-2</v>
      </c>
      <c r="E11" s="2">
        <f>Windows!$O$78</f>
        <v>0.11006236666666668</v>
      </c>
      <c r="F11" s="2">
        <f>Windows!$O$79</f>
        <v>0.53754793333333339</v>
      </c>
      <c r="G11" s="2">
        <f>Windows!$O$80</f>
        <v>1.4879165333333335</v>
      </c>
      <c r="H11" s="2">
        <f>Windows!$O$81</f>
        <v>2.6778172333333341</v>
      </c>
      <c r="I11" s="2">
        <f>Windows!$O$82</f>
        <v>4.1142335333333335</v>
      </c>
      <c r="J11" s="2">
        <f>Windows!$O$83</f>
        <v>11.204420533333336</v>
      </c>
      <c r="K11" s="2">
        <f>Windows!$O$84</f>
        <v>26.637906866666665</v>
      </c>
      <c r="L11" s="2">
        <f>Windows!$O$85</f>
        <v>40.89343700000002</v>
      </c>
      <c r="M11" s="2">
        <f>Windows!$O$86</f>
        <v>74.08172136666667</v>
      </c>
      <c r="N11" s="2">
        <f>Windows!$O$87</f>
        <v>104.86391669999999</v>
      </c>
    </row>
  </sheetData>
  <sheetProtection algorithmName="SHA-512" hashValue="03gXoUYkEmmrEKQIMW3m86Ka8+eI47rnkrzkenJteKn0CzygsV8z8bA2gqdV4bCSbzNDVdFTBRuXLOAbV5X8ZQ==" saltValue="pD8n33a+kdcuE7+H+xw4Ww==" spinCount="100000" sheet="1" formatCells="0" formatColumns="0" formatRows="0" insertColumns="0" insertRows="0" insertHyperlinks="0" deleteColumns="0" deleteRows="0" sort="0" autoFilter="0" pivotTables="0"/>
  <mergeCells count="1">
    <mergeCell ref="C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Arch</vt:lpstr>
      <vt:lpstr>CentOS</vt:lpstr>
      <vt:lpstr>Windows</vt:lpstr>
      <vt:lpstr>Comparativa</vt:lpstr>
      <vt:lpstr>comparativa 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Velasquez</dc:creator>
  <cp:lastModifiedBy>Velasquez</cp:lastModifiedBy>
  <cp:revision>1</cp:revision>
  <dcterms:created xsi:type="dcterms:W3CDTF">2021-07-07T08:48:41Z</dcterms:created>
  <dcterms:modified xsi:type="dcterms:W3CDTF">2021-07-08T23:19:26Z</dcterms:modified>
  <cp:contentStatus/>
</cp:coreProperties>
</file>