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a5ce69bb098a9f2f/Ucel/Modelos de Simulacion/Practica/notebook/practica-1/"/>
    </mc:Choice>
  </mc:AlternateContent>
  <xr:revisionPtr revIDLastSave="13" documentId="8_{0BF2B835-C5E8-42EE-B2F6-13489DBD2E74}" xr6:coauthVersionLast="47" xr6:coauthVersionMax="47" xr10:uidLastSave="{D8A6599F-358F-462B-A9E5-94DB5E84D79C}"/>
  <bookViews>
    <workbookView xWindow="-120" yWindow="-120" windowWidth="29040" windowHeight="15720" activeTab="1" xr2:uid="{00000000-000D-0000-FFFF-FFFF00000000}"/>
  </bookViews>
  <sheets>
    <sheet name="Enunciado" sheetId="1" r:id="rId1"/>
    <sheet name="Solu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F12" i="2"/>
  <c r="D12" i="2"/>
  <c r="C12" i="2"/>
  <c r="F11" i="2"/>
  <c r="E11" i="2"/>
  <c r="D11" i="2"/>
  <c r="F10" i="2"/>
  <c r="E10" i="2"/>
  <c r="D10" i="2"/>
  <c r="F9" i="2"/>
  <c r="E9" i="2"/>
  <c r="D9" i="2"/>
  <c r="F14" i="2"/>
  <c r="F8" i="2"/>
  <c r="E8" i="2"/>
  <c r="D8" i="2"/>
  <c r="F7" i="2"/>
  <c r="E7" i="2"/>
  <c r="D7" i="2"/>
  <c r="F6" i="2"/>
  <c r="E6" i="2"/>
  <c r="D6" i="2"/>
</calcChain>
</file>

<file path=xl/sharedStrings.xml><?xml version="1.0" encoding="utf-8"?>
<sst xmlns="http://schemas.openxmlformats.org/spreadsheetml/2006/main" count="24" uniqueCount="22">
  <si>
    <t>n=5</t>
  </si>
  <si>
    <t xml:space="preserve">X= nro de cara </t>
  </si>
  <si>
    <t>H0: el nro de cara tiene distribución binomial</t>
  </si>
  <si>
    <t>m=1000</t>
  </si>
  <si>
    <t>HA: el nro de cara NO tiene distribución binomial</t>
  </si>
  <si>
    <t>Nros de caras obtenidas</t>
  </si>
  <si>
    <t>Oi</t>
  </si>
  <si>
    <t>P(X=k)</t>
  </si>
  <si>
    <t>Ei=1000*pi</t>
  </si>
  <si>
    <t>Chi cuadrado</t>
  </si>
  <si>
    <t>gl =6-1-1</t>
  </si>
  <si>
    <t>afla</t>
  </si>
  <si>
    <t>como chi prueba es menor que el chi crítico no se puede rechazar la H0</t>
  </si>
  <si>
    <t xml:space="preserve">Se realizan 1000 ensayos de arrojar cinco (5) monedas y se registra el número de caras obtenidas. </t>
  </si>
  <si>
    <t>A continuación, se detallan las cantidades obtenidas:</t>
  </si>
  <si>
    <t>Ejercico 1-2</t>
  </si>
  <si>
    <t>Hipótesis Nula</t>
  </si>
  <si>
    <t>Hipótesis Alternativa</t>
  </si>
  <si>
    <t>Grados de libertad</t>
  </si>
  <si>
    <t>Nivel de significancia</t>
  </si>
  <si>
    <t>Chi de Prueba -&gt;</t>
  </si>
  <si>
    <t>chi crítico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</si>
</sst>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0" fillId="0" borderId="2" xfId="0" applyBorder="1"/>
    <xf numFmtId="0" fontId="3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1</xdr:row>
      <xdr:rowOff>209550</xdr:rowOff>
    </xdr:from>
    <xdr:to>
      <xdr:col>27</xdr:col>
      <xdr:colOff>353143</xdr:colOff>
      <xdr:row>22</xdr:row>
      <xdr:rowOff>53975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B28E88-E6A1-4A6B-B4B2-F77C7988B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9950" y="400050"/>
          <a:ext cx="8135068" cy="404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16</xdr:row>
      <xdr:rowOff>0</xdr:rowOff>
    </xdr:from>
    <xdr:to>
      <xdr:col>13</xdr:col>
      <xdr:colOff>222250</xdr:colOff>
      <xdr:row>44</xdr:row>
      <xdr:rowOff>81577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835AE1-C38F-44BC-916F-EFA53CED6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" y="3248025"/>
          <a:ext cx="9756775" cy="5415577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4</xdr:row>
      <xdr:rowOff>57151</xdr:rowOff>
    </xdr:from>
    <xdr:to>
      <xdr:col>11</xdr:col>
      <xdr:colOff>66263</xdr:colOff>
      <xdr:row>7</xdr:row>
      <xdr:rowOff>76201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432F618-659C-40B0-9206-C6C5EDC67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019176"/>
          <a:ext cx="2485613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97450</xdr:rowOff>
    </xdr:from>
    <xdr:to>
      <xdr:col>9</xdr:col>
      <xdr:colOff>189213</xdr:colOff>
      <xdr:row>11</xdr:row>
      <xdr:rowOff>9526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D262946-E91A-45E5-8C7A-8A3598978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1821475"/>
          <a:ext cx="1379838" cy="483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761134</xdr:colOff>
      <xdr:row>14</xdr:row>
      <xdr:rowOff>19050</xdr:rowOff>
    </xdr:from>
    <xdr:ext cx="2568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74B7122-6123-4FF7-8D94-C61807ADBCDD}"/>
                </a:ext>
              </a:extLst>
            </xdr:cNvPr>
            <xdr:cNvSpPr txBox="1"/>
          </xdr:nvSpPr>
          <xdr:spPr>
            <a:xfrm>
              <a:off x="1523134" y="2686050"/>
              <a:ext cx="256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74B7122-6123-4FF7-8D94-C61807ADBCDD}"/>
                </a:ext>
              </a:extLst>
            </xdr:cNvPr>
            <xdr:cNvSpPr txBox="1"/>
          </xdr:nvSpPr>
          <xdr:spPr>
            <a:xfrm>
              <a:off x="1523134" y="2686050"/>
              <a:ext cx="256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𝑝 ̂=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7</xdr:col>
      <xdr:colOff>219075</xdr:colOff>
      <xdr:row>3</xdr:row>
      <xdr:rowOff>74002</xdr:rowOff>
    </xdr:from>
    <xdr:to>
      <xdr:col>10</xdr:col>
      <xdr:colOff>418688</xdr:colOff>
      <xdr:row>6</xdr:row>
      <xdr:rowOff>66676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46E38DF-AEDF-48FE-A3DF-1662E9F76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645502"/>
          <a:ext cx="2485613" cy="564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228600</xdr:colOff>
      <xdr:row>8</xdr:row>
      <xdr:rowOff>104775</xdr:rowOff>
    </xdr:from>
    <xdr:to>
      <xdr:col>9</xdr:col>
      <xdr:colOff>84438</xdr:colOff>
      <xdr:row>10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614C8C1-374D-48E0-BA1F-0C9ECF4CB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1628775"/>
          <a:ext cx="1379838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12"/>
  <sheetViews>
    <sheetView workbookViewId="0">
      <selection activeCell="J12" sqref="J12"/>
    </sheetView>
  </sheetViews>
  <sheetFormatPr baseColWidth="10" defaultColWidth="9.140625" defaultRowHeight="15" x14ac:dyDescent="0.25"/>
  <cols>
    <col min="3" max="3" width="28" customWidth="1"/>
    <col min="4" max="4" width="25.5703125" customWidth="1"/>
  </cols>
  <sheetData>
    <row r="2" spans="3:4" ht="18.75" x14ac:dyDescent="0.3">
      <c r="C2" s="2" t="s">
        <v>15</v>
      </c>
    </row>
    <row r="3" spans="3:4" ht="21" x14ac:dyDescent="0.35">
      <c r="C3" s="1" t="s">
        <v>13</v>
      </c>
    </row>
    <row r="4" spans="3:4" ht="21" x14ac:dyDescent="0.35">
      <c r="C4" s="1" t="s">
        <v>14</v>
      </c>
    </row>
    <row r="6" spans="3:4" x14ac:dyDescent="0.25">
      <c r="C6" s="4" t="s">
        <v>5</v>
      </c>
      <c r="D6" s="4" t="s">
        <v>6</v>
      </c>
    </row>
    <row r="7" spans="3:4" x14ac:dyDescent="0.25">
      <c r="C7" s="4">
        <v>0</v>
      </c>
      <c r="D7" s="4">
        <v>38</v>
      </c>
    </row>
    <row r="8" spans="3:4" x14ac:dyDescent="0.25">
      <c r="C8" s="4">
        <v>1</v>
      </c>
      <c r="D8" s="4">
        <v>144</v>
      </c>
    </row>
    <row r="9" spans="3:4" x14ac:dyDescent="0.25">
      <c r="C9" s="4">
        <v>2</v>
      </c>
      <c r="D9" s="4">
        <v>342</v>
      </c>
    </row>
    <row r="10" spans="3:4" x14ac:dyDescent="0.25">
      <c r="C10" s="4">
        <v>3</v>
      </c>
      <c r="D10" s="4">
        <v>287</v>
      </c>
    </row>
    <row r="11" spans="3:4" x14ac:dyDescent="0.25">
      <c r="C11" s="4">
        <v>4</v>
      </c>
      <c r="D11" s="4">
        <v>164</v>
      </c>
    </row>
    <row r="12" spans="3:4" x14ac:dyDescent="0.25">
      <c r="C12" s="4">
        <v>5</v>
      </c>
      <c r="D12" s="4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99FD-C0B6-4FB9-8894-3BDC28C6756A}">
  <dimension ref="B2:F26"/>
  <sheetViews>
    <sheetView tabSelected="1" workbookViewId="0">
      <selection activeCell="C15" sqref="C15"/>
    </sheetView>
  </sheetViews>
  <sheetFormatPr baseColWidth="10" defaultRowHeight="15" x14ac:dyDescent="0.25"/>
  <cols>
    <col min="1" max="1" width="7.42578125" customWidth="1"/>
    <col min="2" max="2" width="22.28515625" bestFit="1" customWidth="1"/>
    <col min="3" max="3" width="14" customWidth="1"/>
    <col min="4" max="4" width="15.28515625" customWidth="1"/>
    <col min="5" max="5" width="15.85546875" customWidth="1"/>
    <col min="6" max="6" width="16.42578125" customWidth="1"/>
  </cols>
  <sheetData>
    <row r="2" spans="2:6" x14ac:dyDescent="0.25">
      <c r="B2" t="s">
        <v>0</v>
      </c>
      <c r="D2" t="s">
        <v>1</v>
      </c>
    </row>
    <row r="3" spans="2:6" x14ac:dyDescent="0.25">
      <c r="B3" t="s">
        <v>3</v>
      </c>
    </row>
    <row r="5" spans="2:6" x14ac:dyDescent="0.25"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</row>
    <row r="6" spans="2:6" x14ac:dyDescent="0.25">
      <c r="B6" s="4">
        <v>0</v>
      </c>
      <c r="C6" s="4">
        <v>38</v>
      </c>
      <c r="D6" s="5">
        <f t="shared" ref="D6:D11" si="0">_xlfn.BINOM.DIST(B6,5,$C$15,FALSE)</f>
        <v>3.3170543247775998E-2</v>
      </c>
      <c r="E6" s="5">
        <f t="shared" ref="E6:E11" si="1">1000*D6</f>
        <v>33.170543247775996</v>
      </c>
      <c r="F6" s="5">
        <f t="shared" ref="F6:F11" si="2">POWER(C6-E6,2)/E6</f>
        <v>0.70314351945881448</v>
      </c>
    </row>
    <row r="7" spans="2:6" x14ac:dyDescent="0.25">
      <c r="B7" s="4">
        <v>1</v>
      </c>
      <c r="C7" s="4">
        <v>144</v>
      </c>
      <c r="D7" s="5">
        <f t="shared" si="0"/>
        <v>0.16191945024112009</v>
      </c>
      <c r="E7" s="5">
        <f t="shared" si="1"/>
        <v>161.9194502411201</v>
      </c>
      <c r="F7" s="5">
        <f t="shared" si="2"/>
        <v>1.9831261560350393</v>
      </c>
    </row>
    <row r="8" spans="2:6" x14ac:dyDescent="0.25">
      <c r="B8" s="4">
        <v>2</v>
      </c>
      <c r="C8" s="4">
        <v>342</v>
      </c>
      <c r="D8" s="5">
        <f t="shared" si="0"/>
        <v>0.31615892655776001</v>
      </c>
      <c r="E8" s="5">
        <f t="shared" si="1"/>
        <v>316.15892655776003</v>
      </c>
      <c r="F8" s="5">
        <f t="shared" si="2"/>
        <v>2.1121057182146168</v>
      </c>
    </row>
    <row r="9" spans="2:6" x14ac:dyDescent="0.25">
      <c r="B9" s="4">
        <v>3</v>
      </c>
      <c r="C9" s="4">
        <v>287</v>
      </c>
      <c r="D9" s="5">
        <f t="shared" si="0"/>
        <v>0.30866108640223988</v>
      </c>
      <c r="E9" s="5">
        <f t="shared" si="1"/>
        <v>308.6610864022399</v>
      </c>
      <c r="F9" s="5">
        <f t="shared" si="2"/>
        <v>1.5201225058666725</v>
      </c>
    </row>
    <row r="10" spans="2:6" x14ac:dyDescent="0.25">
      <c r="B10" s="4">
        <v>4</v>
      </c>
      <c r="C10" s="4">
        <v>164</v>
      </c>
      <c r="D10" s="5">
        <f t="shared" si="0"/>
        <v>0.15067053031887995</v>
      </c>
      <c r="E10" s="5">
        <f t="shared" si="1"/>
        <v>150.67053031887994</v>
      </c>
      <c r="F10" s="5">
        <f t="shared" si="2"/>
        <v>1.1792270300228389</v>
      </c>
    </row>
    <row r="11" spans="2:6" x14ac:dyDescent="0.25">
      <c r="B11" s="4">
        <v>5</v>
      </c>
      <c r="C11" s="4">
        <v>25</v>
      </c>
      <c r="D11" s="5">
        <f t="shared" si="0"/>
        <v>2.9419463232224007E-2</v>
      </c>
      <c r="E11" s="5">
        <f t="shared" si="1"/>
        <v>29.419463232224007</v>
      </c>
      <c r="F11" s="5">
        <f t="shared" si="2"/>
        <v>0.66390250246259663</v>
      </c>
    </row>
    <row r="12" spans="2:6" x14ac:dyDescent="0.25">
      <c r="B12" s="3"/>
      <c r="C12" s="3">
        <f>SUM(C6:C11)</f>
        <v>1000</v>
      </c>
      <c r="D12">
        <f>SUM(D6:D11)</f>
        <v>1</v>
      </c>
      <c r="E12" s="7" t="s">
        <v>20</v>
      </c>
      <c r="F12" s="8">
        <f>SUM(F6:F11)</f>
        <v>8.1616274320605786</v>
      </c>
    </row>
    <row r="14" spans="2:6" x14ac:dyDescent="0.25">
      <c r="E14" t="s">
        <v>21</v>
      </c>
      <c r="F14">
        <f>_xlfn.CHISQ.INV(1-D24,4)</f>
        <v>9.4877290367811575</v>
      </c>
    </row>
    <row r="15" spans="2:6" x14ac:dyDescent="0.25">
      <c r="C15">
        <f>(C6*B6+C7*B7+C8*B8+C9*B9+C10*B10+C11*B11)/5000</f>
        <v>0.49399999999999999</v>
      </c>
    </row>
    <row r="19" spans="2:4" x14ac:dyDescent="0.25">
      <c r="B19" t="s">
        <v>16</v>
      </c>
      <c r="C19" t="s">
        <v>2</v>
      </c>
    </row>
    <row r="20" spans="2:4" x14ac:dyDescent="0.25">
      <c r="B20" t="s">
        <v>17</v>
      </c>
      <c r="C20" t="s">
        <v>4</v>
      </c>
    </row>
    <row r="23" spans="2:4" x14ac:dyDescent="0.25">
      <c r="B23" t="s">
        <v>18</v>
      </c>
      <c r="C23" t="s">
        <v>10</v>
      </c>
      <c r="D23" s="6">
        <v>4</v>
      </c>
    </row>
    <row r="24" spans="2:4" x14ac:dyDescent="0.25">
      <c r="B24" t="s">
        <v>19</v>
      </c>
      <c r="C24" t="s">
        <v>11</v>
      </c>
      <c r="D24">
        <v>0.05</v>
      </c>
    </row>
    <row r="26" spans="2:4" x14ac:dyDescent="0.25">
      <c r="B26" s="9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Ranni</dc:creator>
  <cp:lastModifiedBy>Abel Ranni</cp:lastModifiedBy>
  <dcterms:created xsi:type="dcterms:W3CDTF">2015-06-05T18:17:20Z</dcterms:created>
  <dcterms:modified xsi:type="dcterms:W3CDTF">2022-04-27T20:28:22Z</dcterms:modified>
</cp:coreProperties>
</file>