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09" documentId="13_ncr:1_{81BFF46E-F655-4AC7-958E-AFD75318A040}" xr6:coauthVersionLast="47" xr6:coauthVersionMax="47" xr10:uidLastSave="{C1363456-D84D-4E8F-B427-95C24C7CE3D3}"/>
  <bookViews>
    <workbookView xWindow="-108" yWindow="-108" windowWidth="23256" windowHeight="12576" tabRatio="834" firstSheet="5" activeTab="13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T6" i="65" s="1"/>
  <c r="B5" i="65"/>
  <c r="U5" i="65" s="1"/>
  <c r="B4" i="65"/>
  <c r="B3" i="65"/>
  <c r="R4" i="75"/>
  <c r="M3" i="75"/>
  <c r="R6" i="65" l="1"/>
  <c r="O3" i="65"/>
  <c r="C3" i="65"/>
  <c r="Q3" i="65"/>
  <c r="E3" i="65"/>
  <c r="S3" i="65"/>
  <c r="F6" i="65"/>
  <c r="H6" i="65"/>
  <c r="F3" i="65"/>
  <c r="G3" i="65"/>
  <c r="I3" i="65"/>
  <c r="K3" i="65"/>
  <c r="I6" i="65"/>
  <c r="N3" i="65"/>
  <c r="T5" i="65"/>
  <c r="L6" i="65"/>
  <c r="M3" i="65"/>
  <c r="I5" i="65"/>
  <c r="H5" i="65"/>
  <c r="J5" i="65"/>
  <c r="I4" i="65"/>
  <c r="O3" i="75"/>
  <c r="U3" i="65"/>
  <c r="S4" i="65"/>
  <c r="R3" i="75"/>
  <c r="T4" i="75"/>
  <c r="Q4" i="65"/>
  <c r="C4" i="65"/>
  <c r="H3" i="65"/>
  <c r="P3" i="65"/>
  <c r="D4" i="65"/>
  <c r="L4" i="65"/>
  <c r="T4" i="65"/>
  <c r="L5" i="65"/>
  <c r="J6" i="65"/>
  <c r="M4" i="65"/>
  <c r="E4" i="65"/>
  <c r="U4" i="65"/>
  <c r="S5" i="65"/>
  <c r="K5" i="65"/>
  <c r="C5" i="65"/>
  <c r="Q5" i="65"/>
  <c r="O5" i="65"/>
  <c r="G5" i="65"/>
  <c r="M5" i="65"/>
  <c r="J3" i="65"/>
  <c r="R3" i="65"/>
  <c r="F4" i="65"/>
  <c r="N4" i="65"/>
  <c r="D5" i="65"/>
  <c r="N5" i="65"/>
  <c r="N6" i="65"/>
  <c r="O4" i="65"/>
  <c r="E5" i="65"/>
  <c r="K4" i="65"/>
  <c r="G4" i="65"/>
  <c r="P5" i="65"/>
  <c r="O6" i="65"/>
  <c r="G6" i="65"/>
  <c r="U6" i="65"/>
  <c r="M6" i="65"/>
  <c r="E6" i="65"/>
  <c r="S6" i="65"/>
  <c r="K6" i="65"/>
  <c r="C6" i="65"/>
  <c r="P6" i="65"/>
  <c r="D3" i="65"/>
  <c r="L3" i="65"/>
  <c r="T3" i="65"/>
  <c r="H4" i="65"/>
  <c r="P4" i="65"/>
  <c r="F5" i="65"/>
  <c r="R5" i="65"/>
  <c r="D6" i="65"/>
  <c r="Q6" i="65"/>
  <c r="J4" i="65"/>
  <c r="R4" i="65"/>
  <c r="S3" i="75"/>
  <c r="T3" i="75"/>
  <c r="U3" i="75"/>
  <c r="N3" i="75"/>
  <c r="S4" i="75"/>
  <c r="P3" i="75"/>
  <c r="U4" i="75"/>
  <c r="Q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<sst xmlns="http://schemas.openxmlformats.org/spreadsheetml/2006/main" count="904" uniqueCount="198">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</sst>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125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126</v>
      </c>
    </row>
    <row r="11" spans="1:20" x14ac:dyDescent="0.3">
      <c r="A11" s="5" t="s">
        <v>127</v>
      </c>
    </row>
    <row r="12" spans="1:20" x14ac:dyDescent="0.3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92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tabSelected="1" workbookViewId="0">
      <selection activeCell="G15" sqref="G1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159</v>
      </c>
    </row>
    <row r="2" spans="1:20" x14ac:dyDescent="0.3">
      <c r="A2" s="5" t="s">
        <v>160</v>
      </c>
    </row>
    <row r="3" spans="1:20" x14ac:dyDescent="0.3">
      <c r="A3" s="5" t="s">
        <v>161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 t="s">
        <v>153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96</v>
      </c>
    </row>
    <row r="2" spans="1:12" s="9" customFormat="1" x14ac:dyDescent="0.3">
      <c r="A2" s="7" t="s">
        <v>167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97</v>
      </c>
    </row>
    <row r="2" spans="1:12" s="9" customFormat="1" x14ac:dyDescent="0.3">
      <c r="A2" s="7" t="s">
        <v>169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169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119</v>
      </c>
      <c r="B4" s="10"/>
      <c r="C4" s="10"/>
      <c r="D4" s="10"/>
      <c r="E4" s="32"/>
    </row>
    <row r="5" spans="1:5" x14ac:dyDescent="0.3">
      <c r="A5" s="29" t="s">
        <v>120</v>
      </c>
      <c r="B5" s="10"/>
      <c r="C5" s="10"/>
      <c r="D5" s="10"/>
      <c r="E5" s="32"/>
    </row>
    <row r="6" spans="1:5" ht="16.2" thickBot="1" x14ac:dyDescent="0.35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98</v>
      </c>
    </row>
    <row r="2" spans="1:12" s="9" customFormat="1" x14ac:dyDescent="0.3">
      <c r="A2" s="7" t="s">
        <v>173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3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173</v>
      </c>
      <c r="B2" s="8" t="s">
        <v>5</v>
      </c>
      <c r="C2" s="8" t="s">
        <v>119</v>
      </c>
    </row>
    <row r="3" spans="1:3" x14ac:dyDescent="0.3">
      <c r="A3" s="29" t="s">
        <v>125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126</v>
      </c>
      <c r="B11" s="42"/>
      <c r="C11" s="42"/>
    </row>
    <row r="12" spans="1:3" x14ac:dyDescent="0.3">
      <c r="A12" s="29" t="s">
        <v>127</v>
      </c>
      <c r="B12" s="42"/>
      <c r="C12" s="42"/>
    </row>
    <row r="13" spans="1:3" x14ac:dyDescent="0.3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173</v>
      </c>
      <c r="B2" s="8" t="s">
        <v>122</v>
      </c>
      <c r="C2" s="8" t="s">
        <v>51</v>
      </c>
    </row>
    <row r="3" spans="1:3" x14ac:dyDescent="0.3">
      <c r="A3" s="29" t="s">
        <v>125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126</v>
      </c>
      <c r="B11" s="10"/>
      <c r="C11" s="10"/>
    </row>
    <row r="12" spans="1:3" x14ac:dyDescent="0.3">
      <c r="A12" s="29" t="s">
        <v>127</v>
      </c>
      <c r="B12" s="10"/>
      <c r="C12" s="10"/>
    </row>
    <row r="13" spans="1:3" x14ac:dyDescent="0.3">
      <c r="A13" s="29" t="s">
        <v>128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101</v>
      </c>
    </row>
    <row r="2" spans="1:2" s="9" customFormat="1" x14ac:dyDescent="0.3">
      <c r="A2" s="7" t="s">
        <v>173</v>
      </c>
      <c r="B2" s="8" t="s">
        <v>81</v>
      </c>
    </row>
    <row r="3" spans="1:2" x14ac:dyDescent="0.3">
      <c r="A3" s="29" t="s">
        <v>125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126</v>
      </c>
      <c r="B11" s="10"/>
    </row>
    <row r="12" spans="1:2" x14ac:dyDescent="0.3">
      <c r="A12" s="29" t="s">
        <v>127</v>
      </c>
      <c r="B12" s="10"/>
    </row>
    <row r="13" spans="1:2" x14ac:dyDescent="0.3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129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130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157</v>
      </c>
    </row>
    <row r="2" spans="1:3" s="9" customFormat="1" x14ac:dyDescent="0.3">
      <c r="A2" s="7" t="s">
        <v>172</v>
      </c>
      <c r="B2" s="8" t="s">
        <v>5</v>
      </c>
      <c r="C2" s="8" t="s">
        <v>119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172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167</v>
      </c>
      <c r="B2" s="8" t="s">
        <v>5</v>
      </c>
      <c r="C2" s="8" t="s">
        <v>119</v>
      </c>
    </row>
    <row r="3" spans="1:3" s="9" customFormat="1" x14ac:dyDescent="0.3">
      <c r="A3" s="29" t="s">
        <v>118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112</v>
      </c>
    </row>
    <row r="2" spans="1:3" s="9" customFormat="1" x14ac:dyDescent="0.3">
      <c r="A2" s="7" t="s">
        <v>171</v>
      </c>
      <c r="B2" s="8" t="s">
        <v>5</v>
      </c>
      <c r="C2" s="8" t="s">
        <v>119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123</v>
      </c>
      <c r="B5" s="10"/>
      <c r="C5" s="10">
        <v>1</v>
      </c>
    </row>
    <row r="6" spans="1:3" x14ac:dyDescent="0.3">
      <c r="A6" s="3" t="s">
        <v>124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167</v>
      </c>
      <c r="B2" s="8" t="s">
        <v>122</v>
      </c>
      <c r="C2" s="8" t="s">
        <v>51</v>
      </c>
    </row>
    <row r="3" spans="1:3" s="9" customFormat="1" x14ac:dyDescent="0.3">
      <c r="A3" s="29" t="s">
        <v>118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169</v>
      </c>
      <c r="B2" s="8" t="s">
        <v>122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169</v>
      </c>
      <c r="B2" s="8" t="s">
        <v>5</v>
      </c>
      <c r="C2" s="8" t="s">
        <v>119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U15"/>
  <sheetViews>
    <sheetView workbookViewId="0">
      <selection activeCell="R4" sqref="R4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52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</row>
    <row r="4" spans="1:21" s="9" customFormat="1" x14ac:dyDescent="0.3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>
        <v>300000</v>
      </c>
      <c r="I4" s="40">
        <v>300000</v>
      </c>
      <c r="J4" s="40">
        <v>300000</v>
      </c>
      <c r="K4" s="40">
        <v>300000</v>
      </c>
      <c r="L4" s="40">
        <v>300000</v>
      </c>
      <c r="M4" s="40">
        <v>300000</v>
      </c>
      <c r="N4" s="40">
        <v>300000</v>
      </c>
      <c r="O4" s="40">
        <v>300000</v>
      </c>
      <c r="P4" s="40">
        <v>300000</v>
      </c>
      <c r="Q4" s="40">
        <v>150000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13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U8"/>
  <sheetViews>
    <sheetView topLeftCell="K1" workbookViewId="0">
      <selection activeCell="T8" sqref="T8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21" ht="16.2" thickBot="1" x14ac:dyDescent="0.35">
      <c r="A1" s="31" t="s">
        <v>104</v>
      </c>
    </row>
    <row r="2" spans="1:21" s="9" customFormat="1" x14ac:dyDescent="0.3">
      <c r="A2" s="7" t="s">
        <v>167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U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</row>
    <row r="4" spans="1:21" s="9" customFormat="1" x14ac:dyDescent="0.3">
      <c r="A4" s="29" t="s">
        <v>3</v>
      </c>
      <c r="B4" s="40">
        <f>13000*7</f>
        <v>91000</v>
      </c>
      <c r="C4" s="40">
        <f t="shared" ref="C4:U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</row>
    <row r="5" spans="1:21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U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</row>
    <row r="6" spans="1:21" x14ac:dyDescent="0.3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U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166</v>
      </c>
      <c r="B2" s="28" t="s">
        <v>168</v>
      </c>
    </row>
    <row r="3" spans="1:2" x14ac:dyDescent="0.3">
      <c r="A3" s="29" t="s">
        <v>125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126</v>
      </c>
      <c r="B11" s="35"/>
    </row>
    <row r="12" spans="1:2" x14ac:dyDescent="0.3">
      <c r="A12" s="29" t="s">
        <v>127</v>
      </c>
      <c r="B12" s="35"/>
    </row>
    <row r="13" spans="1:2" x14ac:dyDescent="0.3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U12"/>
  <sheetViews>
    <sheetView workbookViewId="0">
      <selection activeCell="J12" sqref="J1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1" width="10.109375" style="1" bestFit="1" customWidth="1"/>
    <col min="22" max="16384" width="9.33203125" style="1"/>
  </cols>
  <sheetData>
    <row r="1" spans="1:21" ht="16.2" thickBot="1" x14ac:dyDescent="0.35">
      <c r="A1" s="31" t="s">
        <v>116</v>
      </c>
    </row>
    <row r="2" spans="1:21" s="9" customFormat="1" x14ac:dyDescent="0.3">
      <c r="A2" s="7" t="s">
        <v>169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0">
        <f>5*4000*7</f>
        <v>140000</v>
      </c>
      <c r="N3" s="40">
        <f t="shared" ref="N3:U3" si="0">$M3*(VALUE(RIGHT(C$2,2)))^(-0.35)</f>
        <v>109841.77370554511</v>
      </c>
      <c r="O3" s="40">
        <f t="shared" si="0"/>
        <v>95309.369490783065</v>
      </c>
      <c r="P3" s="40">
        <f t="shared" si="0"/>
        <v>86180.10893414414</v>
      </c>
      <c r="Q3" s="40">
        <f t="shared" si="0"/>
        <v>79705.544719521436</v>
      </c>
      <c r="R3" s="40">
        <f t="shared" si="0"/>
        <v>74778.215683034112</v>
      </c>
      <c r="S3" s="40">
        <f t="shared" si="0"/>
        <v>70850.630872694383</v>
      </c>
      <c r="T3" s="40">
        <f t="shared" si="0"/>
        <v>67615.543024739207</v>
      </c>
      <c r="U3" s="40">
        <f t="shared" si="0"/>
        <v>64884.827948075763</v>
      </c>
    </row>
    <row r="4" spans="1:21" x14ac:dyDescent="0.3">
      <c r="A4" s="29" t="s">
        <v>119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>
        <f>6*4000*7</f>
        <v>168000</v>
      </c>
      <c r="S4" s="40">
        <f>$R4*(VALUE(RIGHT(C$2,2)))^(-0.35)</f>
        <v>131810.12844665413</v>
      </c>
      <c r="T4" s="40">
        <f>$R4*(VALUE(RIGHT(D$2,2)))^(-0.35)</f>
        <v>114371.24338893968</v>
      </c>
      <c r="U4" s="40">
        <f>$R4*(VALUE(RIGHT(E$2,2)))^(-0.35)</f>
        <v>103416.13072097297</v>
      </c>
    </row>
    <row r="5" spans="1:21" x14ac:dyDescent="0.3">
      <c r="D5" s="2"/>
      <c r="E5" s="2"/>
      <c r="F5" s="2"/>
    </row>
    <row r="6" spans="1:21" x14ac:dyDescent="0.3">
      <c r="D6" s="2"/>
      <c r="E6" s="2"/>
      <c r="F6" s="13"/>
    </row>
    <row r="7" spans="1:21" x14ac:dyDescent="0.3">
      <c r="D7" s="2"/>
      <c r="E7" s="2"/>
      <c r="F7" s="2"/>
    </row>
    <row r="8" spans="1:21" x14ac:dyDescent="0.3">
      <c r="D8" s="2"/>
      <c r="E8" s="2"/>
      <c r="F8" s="2"/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2"/>
    </row>
    <row r="12" spans="1:21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166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170</v>
      </c>
      <c r="B2" s="28" t="s">
        <v>168</v>
      </c>
    </row>
    <row r="3" spans="1:2" x14ac:dyDescent="0.3">
      <c r="A3" s="29" t="s">
        <v>122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U17"/>
  <sheetViews>
    <sheetView topLeftCell="K1" workbookViewId="0">
      <selection activeCell="V1" sqref="V1:BA1048576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">
        <v>108</v>
      </c>
    </row>
    <row r="2" spans="1:21" s="9" customFormat="1" x14ac:dyDescent="0.3">
      <c r="A2" s="7" t="s">
        <v>171</v>
      </c>
      <c r="B2" s="8" t="s">
        <v>144</v>
      </c>
      <c r="C2" s="8" t="s">
        <v>145</v>
      </c>
      <c r="D2" s="8" t="s">
        <v>146</v>
      </c>
      <c r="E2" s="8" t="s">
        <v>147</v>
      </c>
      <c r="F2" s="8" t="s">
        <v>148</v>
      </c>
      <c r="G2" s="8" t="s">
        <v>149</v>
      </c>
      <c r="H2" s="8" t="s">
        <v>150</v>
      </c>
      <c r="I2" s="8" t="s">
        <v>151</v>
      </c>
      <c r="J2" s="8" t="s">
        <v>152</v>
      </c>
      <c r="K2" s="8" t="s">
        <v>131</v>
      </c>
      <c r="L2" s="8" t="s">
        <v>132</v>
      </c>
      <c r="M2" s="8" t="s">
        <v>133</v>
      </c>
      <c r="N2" s="8" t="s">
        <v>134</v>
      </c>
      <c r="O2" s="8" t="s">
        <v>135</v>
      </c>
      <c r="P2" s="8" t="s">
        <v>136</v>
      </c>
      <c r="Q2" s="8" t="s">
        <v>137</v>
      </c>
      <c r="R2" s="8" t="s">
        <v>138</v>
      </c>
      <c r="S2" s="8" t="s">
        <v>139</v>
      </c>
      <c r="T2" s="8" t="s">
        <v>140</v>
      </c>
      <c r="U2" s="8" t="s">
        <v>141</v>
      </c>
    </row>
    <row r="3" spans="1:21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</row>
    <row r="4" spans="1:21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</row>
    <row r="5" spans="1:21" s="9" customFormat="1" x14ac:dyDescent="0.3">
      <c r="A5" s="29" t="s">
        <v>123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</row>
    <row r="6" spans="1:21" s="9" customFormat="1" x14ac:dyDescent="0.3">
      <c r="A6" s="29" t="s">
        <v>124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</row>
    <row r="9" spans="1:21" x14ac:dyDescent="0.3">
      <c r="D9" s="2"/>
      <c r="E9" s="2"/>
      <c r="F9" s="2"/>
    </row>
    <row r="10" spans="1:21" x14ac:dyDescent="0.3">
      <c r="D10" s="2"/>
      <c r="E10" s="2"/>
      <c r="F10" s="2"/>
    </row>
    <row r="11" spans="1:21" x14ac:dyDescent="0.3">
      <c r="D11" s="2"/>
      <c r="E11" s="2"/>
      <c r="F11" s="13"/>
    </row>
    <row r="12" spans="1:21" x14ac:dyDescent="0.3">
      <c r="D12" s="2"/>
      <c r="E12" s="2"/>
      <c r="F12" s="2"/>
    </row>
    <row r="13" spans="1:21" x14ac:dyDescent="0.3">
      <c r="D13" s="2"/>
      <c r="E13" s="2"/>
      <c r="F13" s="2"/>
    </row>
    <row r="14" spans="1:21" x14ac:dyDescent="0.3">
      <c r="D14" s="2"/>
      <c r="E14" s="2"/>
      <c r="F14" s="2"/>
    </row>
    <row r="15" spans="1:21" x14ac:dyDescent="0.3">
      <c r="D15" s="2"/>
      <c r="E15" s="2"/>
      <c r="F15" s="2"/>
    </row>
    <row r="16" spans="1:21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143</v>
      </c>
    </row>
    <row r="2" spans="1:2" s="9" customFormat="1" x14ac:dyDescent="0.3">
      <c r="A2" s="7" t="s">
        <v>169</v>
      </c>
      <c r="B2" s="28" t="s">
        <v>168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169</v>
      </c>
      <c r="B2" s="28" t="s">
        <v>168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166</v>
      </c>
      <c r="B2" s="8" t="s">
        <v>122</v>
      </c>
      <c r="C2" s="8" t="s">
        <v>51</v>
      </c>
    </row>
    <row r="3" spans="1:3" x14ac:dyDescent="0.3">
      <c r="A3" s="3" t="s">
        <v>118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119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170</v>
      </c>
      <c r="B2" s="28" t="s">
        <v>168</v>
      </c>
    </row>
    <row r="3" spans="1:2" s="9" customFormat="1" x14ac:dyDescent="0.3">
      <c r="A3" s="29" t="s">
        <v>122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172</v>
      </c>
      <c r="B2" s="28" t="s">
        <v>168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169</v>
      </c>
      <c r="B2" s="28" t="s">
        <v>168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111</v>
      </c>
    </row>
    <row r="2" spans="1:5" x14ac:dyDescent="0.3">
      <c r="A2" s="6" t="s">
        <v>166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119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142</v>
      </c>
    </row>
    <row r="2" spans="1:2" s="9" customFormat="1" x14ac:dyDescent="0.3">
      <c r="A2" s="7" t="s">
        <v>171</v>
      </c>
      <c r="B2" s="28" t="s">
        <v>168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123</v>
      </c>
      <c r="B5" s="32">
        <v>1.35</v>
      </c>
    </row>
    <row r="6" spans="1:2" x14ac:dyDescent="0.3">
      <c r="A6" s="29" t="s">
        <v>124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166</v>
      </c>
      <c r="B2" s="28" t="s">
        <v>168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119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x14ac:dyDescent="0.3">
      <c r="A2" s="7" t="s">
        <v>175</v>
      </c>
      <c r="B2" s="28" t="s">
        <v>168</v>
      </c>
    </row>
    <row r="3" spans="1:2" x14ac:dyDescent="0.3">
      <c r="A3" s="29" t="s">
        <v>95</v>
      </c>
      <c r="B3" s="35">
        <v>0</v>
      </c>
    </row>
    <row r="4" spans="1:2" x14ac:dyDescent="0.3">
      <c r="A4" s="29" t="s">
        <v>153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156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x14ac:dyDescent="0.3">
      <c r="A2" s="7" t="s">
        <v>176</v>
      </c>
      <c r="B2" s="28" t="s">
        <v>168</v>
      </c>
    </row>
    <row r="3" spans="1:2" x14ac:dyDescent="0.3">
      <c r="A3" s="29" t="s">
        <v>160</v>
      </c>
      <c r="B3" s="35">
        <v>0</v>
      </c>
    </row>
    <row r="4" spans="1:2" x14ac:dyDescent="0.3">
      <c r="A4" s="29" t="s">
        <v>161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158</v>
      </c>
    </row>
    <row r="2" spans="1:2" s="9" customFormat="1" x14ac:dyDescent="0.3">
      <c r="A2" s="7" t="s">
        <v>172</v>
      </c>
      <c r="B2" s="28" t="s">
        <v>194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4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163</v>
      </c>
    </row>
    <row r="2" spans="1:3" s="9" customFormat="1" x14ac:dyDescent="0.3">
      <c r="A2" s="7" t="s">
        <v>170</v>
      </c>
      <c r="B2" s="8" t="s">
        <v>95</v>
      </c>
      <c r="C2" s="8" t="s">
        <v>153</v>
      </c>
    </row>
    <row r="3" spans="1:3" s="9" customFormat="1" x14ac:dyDescent="0.3">
      <c r="A3" s="29" t="s">
        <v>122</v>
      </c>
      <c r="B3" s="34">
        <v>20</v>
      </c>
      <c r="C3" s="34">
        <v>20</v>
      </c>
    </row>
    <row r="4" spans="1:3" s="9" customFormat="1" x14ac:dyDescent="0.3">
      <c r="A4" s="29" t="s">
        <v>51</v>
      </c>
      <c r="B4" s="34">
        <v>20</v>
      </c>
      <c r="C4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164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165</v>
      </c>
    </row>
    <row r="2" spans="1:3" s="9" customFormat="1" x14ac:dyDescent="0.3">
      <c r="A2" s="7" t="s">
        <v>172</v>
      </c>
      <c r="B2" s="8" t="s">
        <v>160</v>
      </c>
      <c r="C2" s="8" t="s">
        <v>161</v>
      </c>
    </row>
    <row r="3" spans="1:3" s="9" customFormat="1" x14ac:dyDescent="0.3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183</v>
      </c>
    </row>
    <row r="2" spans="1:2" ht="15.6" x14ac:dyDescent="0.3">
      <c r="A2" s="7" t="s">
        <v>185</v>
      </c>
      <c r="B2" s="28" t="s">
        <v>180</v>
      </c>
    </row>
    <row r="3" spans="1:2" ht="16.2" thickBot="1" x14ac:dyDescent="0.35">
      <c r="A3" s="30" t="s">
        <v>184</v>
      </c>
      <c r="B3" s="36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182</v>
      </c>
      <c r="B1" s="1"/>
      <c r="C1" s="1"/>
    </row>
    <row r="2" spans="1:17" ht="15.6" x14ac:dyDescent="0.3">
      <c r="A2" s="7" t="s">
        <v>166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6" x14ac:dyDescent="0.3">
      <c r="A3" s="29" t="s">
        <v>118</v>
      </c>
      <c r="B3" s="56">
        <v>14.26</v>
      </c>
      <c r="C3" s="56" t="s">
        <v>191</v>
      </c>
      <c r="D3" s="56" t="s">
        <v>191</v>
      </c>
      <c r="E3" s="56" t="s">
        <v>191</v>
      </c>
      <c r="F3" s="56" t="s">
        <v>191</v>
      </c>
      <c r="G3" s="56" t="s">
        <v>191</v>
      </c>
      <c r="H3" s="56" t="s">
        <v>191</v>
      </c>
      <c r="I3" s="56" t="s">
        <v>191</v>
      </c>
      <c r="J3" s="56" t="s">
        <v>191</v>
      </c>
      <c r="K3" s="56" t="s">
        <v>191</v>
      </c>
      <c r="L3" s="56" t="s">
        <v>191</v>
      </c>
      <c r="M3" s="56" t="s">
        <v>191</v>
      </c>
      <c r="N3" s="56" t="s">
        <v>191</v>
      </c>
      <c r="O3" s="56" t="s">
        <v>191</v>
      </c>
      <c r="P3" s="56" t="s">
        <v>191</v>
      </c>
      <c r="Q3" s="56" t="s">
        <v>191</v>
      </c>
    </row>
    <row r="4" spans="1:17" ht="15.6" x14ac:dyDescent="0.3">
      <c r="A4" s="29" t="s">
        <v>3</v>
      </c>
      <c r="B4" s="56" t="s">
        <v>191</v>
      </c>
      <c r="C4" s="56" t="s">
        <v>191</v>
      </c>
      <c r="D4" s="56" t="s">
        <v>191</v>
      </c>
      <c r="E4" s="56" t="s">
        <v>191</v>
      </c>
      <c r="F4" s="56">
        <v>16.847000000000001</v>
      </c>
      <c r="G4" s="56" t="s">
        <v>191</v>
      </c>
      <c r="H4" s="56" t="s">
        <v>191</v>
      </c>
      <c r="I4" s="56" t="s">
        <v>191</v>
      </c>
      <c r="J4" s="56" t="s">
        <v>191</v>
      </c>
      <c r="K4" s="56" t="s">
        <v>191</v>
      </c>
      <c r="L4" s="56" t="s">
        <v>191</v>
      </c>
      <c r="M4" s="56" t="s">
        <v>191</v>
      </c>
      <c r="N4" s="56" t="s">
        <v>191</v>
      </c>
      <c r="O4" s="56" t="s">
        <v>191</v>
      </c>
      <c r="P4" s="56" t="s">
        <v>191</v>
      </c>
      <c r="Q4" s="56" t="s">
        <v>191</v>
      </c>
    </row>
    <row r="5" spans="1:17" ht="15.6" x14ac:dyDescent="0.3">
      <c r="A5" s="29" t="s">
        <v>4</v>
      </c>
      <c r="B5" s="56" t="s">
        <v>191</v>
      </c>
      <c r="C5" s="56" t="s">
        <v>191</v>
      </c>
      <c r="D5" s="56" t="s">
        <v>191</v>
      </c>
      <c r="E5" s="56" t="s">
        <v>191</v>
      </c>
      <c r="F5" s="56" t="s">
        <v>191</v>
      </c>
      <c r="G5" s="56">
        <v>12.562999999999999</v>
      </c>
      <c r="H5" s="56" t="s">
        <v>191</v>
      </c>
      <c r="I5" s="56" t="s">
        <v>191</v>
      </c>
      <c r="J5" s="56" t="s">
        <v>191</v>
      </c>
      <c r="K5" s="56" t="s">
        <v>191</v>
      </c>
      <c r="L5" s="56" t="s">
        <v>191</v>
      </c>
      <c r="M5" s="56" t="s">
        <v>191</v>
      </c>
      <c r="N5" s="56" t="s">
        <v>191</v>
      </c>
      <c r="O5" s="56" t="s">
        <v>191</v>
      </c>
      <c r="P5" s="56" t="s">
        <v>191</v>
      </c>
      <c r="Q5" s="56" t="s">
        <v>191</v>
      </c>
    </row>
    <row r="6" spans="1:17" ht="15.6" x14ac:dyDescent="0.3">
      <c r="A6" s="29" t="s">
        <v>117</v>
      </c>
      <c r="B6" s="56" t="s">
        <v>191</v>
      </c>
      <c r="C6" s="56" t="s">
        <v>191</v>
      </c>
      <c r="D6" s="56" t="s">
        <v>191</v>
      </c>
      <c r="E6" s="56" t="s">
        <v>191</v>
      </c>
      <c r="F6" s="56" t="s">
        <v>191</v>
      </c>
      <c r="G6" s="56" t="s">
        <v>191</v>
      </c>
      <c r="H6" s="56" t="s">
        <v>191</v>
      </c>
      <c r="I6" s="56" t="s">
        <v>191</v>
      </c>
      <c r="J6" s="56" t="s">
        <v>191</v>
      </c>
      <c r="K6" s="56" t="s">
        <v>191</v>
      </c>
      <c r="L6" s="56">
        <v>25.074000000000002</v>
      </c>
      <c r="M6" s="56" t="s">
        <v>191</v>
      </c>
      <c r="N6" s="56" t="s">
        <v>191</v>
      </c>
      <c r="O6" s="56" t="s">
        <v>191</v>
      </c>
      <c r="P6" s="56" t="s">
        <v>191</v>
      </c>
      <c r="Q6" s="56" t="s">
        <v>191</v>
      </c>
    </row>
    <row r="7" spans="1:17" ht="15.6" x14ac:dyDescent="0.3">
      <c r="A7" s="29" t="s">
        <v>5</v>
      </c>
      <c r="B7" s="56" t="s">
        <v>191</v>
      </c>
      <c r="C7" s="56" t="s">
        <v>191</v>
      </c>
      <c r="D7" s="56">
        <v>11.209999999999999</v>
      </c>
      <c r="E7" s="56" t="s">
        <v>191</v>
      </c>
      <c r="F7" s="56" t="s">
        <v>191</v>
      </c>
      <c r="G7" s="56" t="s">
        <v>191</v>
      </c>
      <c r="H7" s="56" t="s">
        <v>191</v>
      </c>
      <c r="I7" s="56" t="s">
        <v>191</v>
      </c>
      <c r="J7" s="56" t="s">
        <v>191</v>
      </c>
      <c r="K7" s="56" t="s">
        <v>191</v>
      </c>
      <c r="L7" s="56" t="s">
        <v>191</v>
      </c>
      <c r="M7" s="57" t="s">
        <v>191</v>
      </c>
      <c r="N7" s="57" t="s">
        <v>191</v>
      </c>
      <c r="O7" s="56">
        <v>35.07985</v>
      </c>
      <c r="P7" s="57" t="s">
        <v>191</v>
      </c>
      <c r="Q7" s="57" t="s">
        <v>191</v>
      </c>
    </row>
    <row r="8" spans="1:17" ht="15.6" x14ac:dyDescent="0.3">
      <c r="A8" s="29" t="s">
        <v>119</v>
      </c>
      <c r="B8" s="56" t="s">
        <v>191</v>
      </c>
      <c r="C8" s="56" t="s">
        <v>191</v>
      </c>
      <c r="D8" s="56" t="s">
        <v>191</v>
      </c>
      <c r="E8" s="56" t="s">
        <v>191</v>
      </c>
      <c r="F8" s="56" t="s">
        <v>191</v>
      </c>
      <c r="G8" s="56" t="s">
        <v>191</v>
      </c>
      <c r="H8" s="56" t="s">
        <v>191</v>
      </c>
      <c r="I8" s="56" t="s">
        <v>191</v>
      </c>
      <c r="J8" s="56" t="s">
        <v>191</v>
      </c>
      <c r="K8" s="56">
        <v>21.292999999999999</v>
      </c>
      <c r="L8" s="56" t="s">
        <v>191</v>
      </c>
      <c r="M8" s="57" t="s">
        <v>191</v>
      </c>
      <c r="N8" s="57" t="s">
        <v>191</v>
      </c>
      <c r="O8" s="56">
        <v>30.886050000000001</v>
      </c>
      <c r="P8" s="57" t="s">
        <v>191</v>
      </c>
      <c r="Q8" s="57" t="s">
        <v>191</v>
      </c>
    </row>
    <row r="9" spans="1:17" ht="15.6" x14ac:dyDescent="0.3">
      <c r="A9" s="29" t="s">
        <v>125</v>
      </c>
      <c r="B9" s="58" t="s">
        <v>191</v>
      </c>
      <c r="C9" s="58">
        <v>40.752409775985356</v>
      </c>
      <c r="D9" s="56" t="s">
        <v>191</v>
      </c>
      <c r="E9" s="56" t="s">
        <v>191</v>
      </c>
      <c r="F9" s="56" t="s">
        <v>191</v>
      </c>
      <c r="G9" s="56" t="s">
        <v>191</v>
      </c>
      <c r="H9" s="56" t="s">
        <v>191</v>
      </c>
      <c r="I9" s="56" t="s">
        <v>191</v>
      </c>
      <c r="J9" s="56" t="s">
        <v>191</v>
      </c>
      <c r="K9" s="56" t="s">
        <v>191</v>
      </c>
      <c r="L9" s="56" t="s">
        <v>191</v>
      </c>
      <c r="M9" s="58">
        <v>41.716999999999999</v>
      </c>
      <c r="N9" s="56" t="s">
        <v>191</v>
      </c>
      <c r="O9" s="56" t="s">
        <v>191</v>
      </c>
      <c r="P9" s="56" t="s">
        <v>191</v>
      </c>
      <c r="Q9" s="56" t="s">
        <v>191</v>
      </c>
    </row>
    <row r="10" spans="1:17" ht="15.6" x14ac:dyDescent="0.3">
      <c r="A10" s="29" t="s">
        <v>82</v>
      </c>
      <c r="B10" s="58">
        <v>40.752409775985356</v>
      </c>
      <c r="C10" s="58" t="s">
        <v>191</v>
      </c>
      <c r="D10" s="56">
        <v>8.2970000000000006</v>
      </c>
      <c r="E10" s="56" t="s">
        <v>191</v>
      </c>
      <c r="F10" s="56">
        <v>18.141999999999999</v>
      </c>
      <c r="G10" s="56" t="s">
        <v>191</v>
      </c>
      <c r="H10" s="56" t="s">
        <v>191</v>
      </c>
      <c r="I10" s="56" t="s">
        <v>191</v>
      </c>
      <c r="J10" s="56" t="s">
        <v>191</v>
      </c>
      <c r="K10" s="56" t="s">
        <v>191</v>
      </c>
      <c r="L10" s="56" t="s">
        <v>191</v>
      </c>
      <c r="M10" s="56" t="s">
        <v>191</v>
      </c>
      <c r="N10" s="56" t="s">
        <v>191</v>
      </c>
      <c r="O10" s="56" t="s">
        <v>191</v>
      </c>
      <c r="P10" s="56" t="s">
        <v>191</v>
      </c>
      <c r="Q10" s="56" t="s">
        <v>191</v>
      </c>
    </row>
    <row r="11" spans="1:17" ht="15.6" x14ac:dyDescent="0.3">
      <c r="A11" s="29" t="s">
        <v>83</v>
      </c>
      <c r="B11" s="56" t="s">
        <v>191</v>
      </c>
      <c r="C11" s="56">
        <v>8.2970000000000006</v>
      </c>
      <c r="D11" s="56" t="s">
        <v>191</v>
      </c>
      <c r="E11" s="56">
        <v>8.3129999999999988</v>
      </c>
      <c r="F11" s="56" t="s">
        <v>191</v>
      </c>
      <c r="G11" s="56" t="s">
        <v>191</v>
      </c>
      <c r="H11" s="56" t="s">
        <v>191</v>
      </c>
      <c r="I11" s="56" t="s">
        <v>191</v>
      </c>
      <c r="J11" s="56" t="s">
        <v>191</v>
      </c>
      <c r="K11" s="56" t="s">
        <v>191</v>
      </c>
      <c r="L11" s="56" t="s">
        <v>191</v>
      </c>
      <c r="M11" s="56" t="s">
        <v>191</v>
      </c>
      <c r="N11" s="56" t="s">
        <v>191</v>
      </c>
      <c r="O11" s="56" t="s">
        <v>191</v>
      </c>
      <c r="P11" s="56">
        <v>11.209999999999999</v>
      </c>
      <c r="Q11" s="56" t="s">
        <v>191</v>
      </c>
    </row>
    <row r="12" spans="1:17" ht="15.6" x14ac:dyDescent="0.3">
      <c r="A12" s="29" t="s">
        <v>84</v>
      </c>
      <c r="B12" s="56" t="s">
        <v>191</v>
      </c>
      <c r="C12" s="56" t="s">
        <v>191</v>
      </c>
      <c r="D12" s="56">
        <v>8.3129999999999988</v>
      </c>
      <c r="E12" s="56" t="s">
        <v>191</v>
      </c>
      <c r="F12" s="56" t="s">
        <v>191</v>
      </c>
      <c r="G12" s="56">
        <v>12.532999999999999</v>
      </c>
      <c r="H12" s="56" t="s">
        <v>191</v>
      </c>
      <c r="I12" s="56" t="s">
        <v>191</v>
      </c>
      <c r="J12" s="56" t="s">
        <v>191</v>
      </c>
      <c r="K12" s="56" t="s">
        <v>191</v>
      </c>
      <c r="L12" s="56" t="s">
        <v>191</v>
      </c>
      <c r="M12" s="56" t="s">
        <v>191</v>
      </c>
      <c r="N12" s="56">
        <v>13.163</v>
      </c>
      <c r="O12" s="56" t="s">
        <v>191</v>
      </c>
      <c r="P12" s="56" t="s">
        <v>191</v>
      </c>
      <c r="Q12" s="56" t="s">
        <v>191</v>
      </c>
    </row>
    <row r="13" spans="1:17" ht="15.6" x14ac:dyDescent="0.3">
      <c r="A13" s="29" t="s">
        <v>85</v>
      </c>
      <c r="B13" s="56" t="s">
        <v>191</v>
      </c>
      <c r="C13" s="58">
        <v>18.141999999999999</v>
      </c>
      <c r="D13" s="56" t="s">
        <v>191</v>
      </c>
      <c r="E13" s="56" t="s">
        <v>191</v>
      </c>
      <c r="F13" s="56" t="s">
        <v>191</v>
      </c>
      <c r="G13" s="56" t="s">
        <v>191</v>
      </c>
      <c r="H13" s="56" t="s">
        <v>191</v>
      </c>
      <c r="I13" s="56">
        <v>14.431000000000001</v>
      </c>
      <c r="J13" s="56" t="s">
        <v>191</v>
      </c>
      <c r="K13" s="56" t="s">
        <v>191</v>
      </c>
      <c r="L13" s="56" t="s">
        <v>191</v>
      </c>
      <c r="M13" s="56" t="s">
        <v>191</v>
      </c>
      <c r="N13" s="56" t="s">
        <v>191</v>
      </c>
      <c r="O13" s="56" t="s">
        <v>191</v>
      </c>
      <c r="P13" s="56" t="s">
        <v>191</v>
      </c>
      <c r="Q13" s="56" t="s">
        <v>191</v>
      </c>
    </row>
    <row r="14" spans="1:17" ht="15.6" x14ac:dyDescent="0.3">
      <c r="A14" s="29" t="s">
        <v>86</v>
      </c>
      <c r="B14" s="56" t="s">
        <v>191</v>
      </c>
      <c r="C14" s="56" t="s">
        <v>191</v>
      </c>
      <c r="D14" s="56" t="s">
        <v>191</v>
      </c>
      <c r="E14" s="56">
        <v>12.532999999999999</v>
      </c>
      <c r="F14" s="56" t="s">
        <v>191</v>
      </c>
      <c r="G14" s="56" t="s">
        <v>191</v>
      </c>
      <c r="H14" s="56">
        <v>11.53</v>
      </c>
      <c r="I14" s="56" t="s">
        <v>191</v>
      </c>
      <c r="J14" s="56" t="s">
        <v>191</v>
      </c>
      <c r="K14" s="56" t="s">
        <v>191</v>
      </c>
      <c r="L14" s="56" t="s">
        <v>191</v>
      </c>
      <c r="M14" s="56" t="s">
        <v>191</v>
      </c>
      <c r="N14" s="56" t="s">
        <v>191</v>
      </c>
      <c r="O14" s="56" t="s">
        <v>191</v>
      </c>
      <c r="P14" s="56" t="s">
        <v>191</v>
      </c>
      <c r="Q14" s="56" t="s">
        <v>191</v>
      </c>
    </row>
    <row r="15" spans="1:17" ht="15.6" x14ac:dyDescent="0.3">
      <c r="A15" s="29" t="s">
        <v>87</v>
      </c>
      <c r="B15" s="56" t="s">
        <v>191</v>
      </c>
      <c r="C15" s="56" t="s">
        <v>191</v>
      </c>
      <c r="D15" s="56" t="s">
        <v>191</v>
      </c>
      <c r="E15" s="56" t="s">
        <v>191</v>
      </c>
      <c r="F15" s="56" t="s">
        <v>191</v>
      </c>
      <c r="G15" s="56">
        <v>11.53</v>
      </c>
      <c r="H15" s="56" t="s">
        <v>191</v>
      </c>
      <c r="I15" s="56">
        <v>6.0780000000000003</v>
      </c>
      <c r="J15" s="56">
        <v>24.449000000000002</v>
      </c>
      <c r="K15" s="56" t="s">
        <v>191</v>
      </c>
      <c r="L15" s="56" t="s">
        <v>191</v>
      </c>
      <c r="M15" s="56" t="s">
        <v>191</v>
      </c>
      <c r="N15" s="56" t="s">
        <v>191</v>
      </c>
      <c r="O15" s="56" t="s">
        <v>191</v>
      </c>
      <c r="P15" s="56" t="s">
        <v>191</v>
      </c>
      <c r="Q15" s="56" t="s">
        <v>191</v>
      </c>
    </row>
    <row r="16" spans="1:17" ht="15.6" x14ac:dyDescent="0.3">
      <c r="A16" s="29" t="s">
        <v>88</v>
      </c>
      <c r="B16" s="56" t="s">
        <v>191</v>
      </c>
      <c r="C16" s="56" t="s">
        <v>191</v>
      </c>
      <c r="D16" s="56" t="s">
        <v>191</v>
      </c>
      <c r="E16" s="56" t="s">
        <v>191</v>
      </c>
      <c r="F16" s="56">
        <v>14.431000000000001</v>
      </c>
      <c r="G16" s="56" t="s">
        <v>191</v>
      </c>
      <c r="H16" s="56">
        <v>6.0780000000000003</v>
      </c>
      <c r="I16" s="56" t="s">
        <v>191</v>
      </c>
      <c r="J16" s="56" t="s">
        <v>191</v>
      </c>
      <c r="K16" s="56" t="s">
        <v>191</v>
      </c>
      <c r="L16" s="56" t="s">
        <v>191</v>
      </c>
      <c r="M16" s="56" t="s">
        <v>191</v>
      </c>
      <c r="N16" s="56" t="s">
        <v>191</v>
      </c>
      <c r="O16" s="56">
        <v>17.599</v>
      </c>
      <c r="P16" s="56" t="s">
        <v>191</v>
      </c>
      <c r="Q16" s="56" t="s">
        <v>191</v>
      </c>
    </row>
    <row r="17" spans="1:17" ht="15.6" x14ac:dyDescent="0.3">
      <c r="A17" s="29" t="s">
        <v>126</v>
      </c>
      <c r="B17" s="56" t="s">
        <v>191</v>
      </c>
      <c r="C17" s="56" t="s">
        <v>191</v>
      </c>
      <c r="D17" s="56" t="s">
        <v>191</v>
      </c>
      <c r="E17" s="56" t="s">
        <v>191</v>
      </c>
      <c r="F17" s="56" t="s">
        <v>191</v>
      </c>
      <c r="G17" s="56" t="s">
        <v>191</v>
      </c>
      <c r="H17" s="56">
        <v>24.449000000000002</v>
      </c>
      <c r="I17" s="56" t="s">
        <v>191</v>
      </c>
      <c r="J17" s="56" t="s">
        <v>191</v>
      </c>
      <c r="K17" s="56">
        <v>9.9379999999999988</v>
      </c>
      <c r="L17" s="56">
        <v>38.850999999999999</v>
      </c>
      <c r="M17" s="56" t="s">
        <v>191</v>
      </c>
      <c r="N17" s="56" t="s">
        <v>191</v>
      </c>
      <c r="O17" s="56" t="s">
        <v>191</v>
      </c>
      <c r="P17" s="56" t="s">
        <v>191</v>
      </c>
      <c r="Q17" s="56" t="s">
        <v>191</v>
      </c>
    </row>
    <row r="18" spans="1:17" ht="15.6" x14ac:dyDescent="0.3">
      <c r="A18" s="29" t="s">
        <v>127</v>
      </c>
      <c r="B18" s="56" t="s">
        <v>191</v>
      </c>
      <c r="C18" s="56" t="s">
        <v>191</v>
      </c>
      <c r="D18" s="56" t="s">
        <v>191</v>
      </c>
      <c r="E18" s="56" t="s">
        <v>191</v>
      </c>
      <c r="F18" s="56" t="s">
        <v>191</v>
      </c>
      <c r="G18" s="56" t="s">
        <v>191</v>
      </c>
      <c r="H18" s="56" t="s">
        <v>191</v>
      </c>
      <c r="I18" s="56" t="s">
        <v>191</v>
      </c>
      <c r="J18" s="56">
        <v>9.9379999999999988</v>
      </c>
      <c r="K18" s="56" t="s">
        <v>191</v>
      </c>
      <c r="L18" s="56" t="s">
        <v>191</v>
      </c>
      <c r="M18" s="56" t="s">
        <v>191</v>
      </c>
      <c r="N18" s="56" t="s">
        <v>191</v>
      </c>
      <c r="O18" s="56" t="s">
        <v>191</v>
      </c>
      <c r="P18" s="56" t="s">
        <v>191</v>
      </c>
      <c r="Q18" s="56">
        <v>21.292999999999999</v>
      </c>
    </row>
    <row r="19" spans="1:17" ht="15.6" x14ac:dyDescent="0.3">
      <c r="A19" s="29" t="s">
        <v>128</v>
      </c>
      <c r="B19" s="56" t="s">
        <v>191</v>
      </c>
      <c r="C19" s="56" t="s">
        <v>191</v>
      </c>
      <c r="D19" s="56" t="s">
        <v>191</v>
      </c>
      <c r="E19" s="56" t="s">
        <v>191</v>
      </c>
      <c r="F19" s="56" t="s">
        <v>191</v>
      </c>
      <c r="G19" s="56" t="s">
        <v>191</v>
      </c>
      <c r="H19" s="56" t="s">
        <v>191</v>
      </c>
      <c r="I19" s="56" t="s">
        <v>191</v>
      </c>
      <c r="J19" s="56">
        <v>38.850999999999999</v>
      </c>
      <c r="K19" s="56" t="s">
        <v>191</v>
      </c>
      <c r="L19" s="56" t="s">
        <v>191</v>
      </c>
      <c r="M19" s="56" t="s">
        <v>191</v>
      </c>
      <c r="N19" s="56" t="s">
        <v>191</v>
      </c>
      <c r="O19" s="56" t="s">
        <v>191</v>
      </c>
      <c r="P19" s="56" t="s">
        <v>191</v>
      </c>
      <c r="Q19" s="56" t="s">
        <v>191</v>
      </c>
    </row>
    <row r="20" spans="1:17" ht="15.6" x14ac:dyDescent="0.3">
      <c r="A20" s="29" t="s">
        <v>67</v>
      </c>
      <c r="B20" s="56" t="s">
        <v>191</v>
      </c>
      <c r="C20" s="56" t="s">
        <v>191</v>
      </c>
      <c r="D20" s="56" t="s">
        <v>191</v>
      </c>
      <c r="E20" s="56" t="s">
        <v>191</v>
      </c>
      <c r="F20" s="56" t="s">
        <v>191</v>
      </c>
      <c r="G20" s="56" t="s">
        <v>191</v>
      </c>
      <c r="H20" s="56" t="s">
        <v>191</v>
      </c>
      <c r="I20" s="56" t="s">
        <v>191</v>
      </c>
      <c r="J20" s="56" t="s">
        <v>191</v>
      </c>
      <c r="K20" s="56" t="s">
        <v>191</v>
      </c>
      <c r="L20" s="56" t="s">
        <v>191</v>
      </c>
      <c r="M20" s="56" t="s">
        <v>191</v>
      </c>
      <c r="N20" s="56" t="s">
        <v>191</v>
      </c>
      <c r="O20" s="56" t="s">
        <v>191</v>
      </c>
      <c r="P20" s="56">
        <v>26</v>
      </c>
      <c r="Q20" s="56" t="s">
        <v>191</v>
      </c>
    </row>
    <row r="21" spans="1:17" ht="15.6" x14ac:dyDescent="0.3">
      <c r="A21" s="29" t="s">
        <v>68</v>
      </c>
      <c r="B21" s="56" t="s">
        <v>191</v>
      </c>
      <c r="C21" s="56" t="s">
        <v>191</v>
      </c>
      <c r="D21" s="56" t="s">
        <v>191</v>
      </c>
      <c r="E21" s="56" t="s">
        <v>191</v>
      </c>
      <c r="F21" s="56" t="s">
        <v>191</v>
      </c>
      <c r="G21" s="56" t="s">
        <v>191</v>
      </c>
      <c r="H21" s="56" t="s">
        <v>191</v>
      </c>
      <c r="I21" s="56" t="s">
        <v>191</v>
      </c>
      <c r="J21" s="56" t="s">
        <v>191</v>
      </c>
      <c r="K21" s="56" t="s">
        <v>191</v>
      </c>
      <c r="L21" s="56" t="s">
        <v>191</v>
      </c>
      <c r="M21" s="56" t="s">
        <v>191</v>
      </c>
      <c r="N21" s="56" t="s">
        <v>191</v>
      </c>
      <c r="O21" s="56" t="s">
        <v>191</v>
      </c>
      <c r="P21" s="56">
        <v>27</v>
      </c>
      <c r="Q21" s="56" t="s">
        <v>191</v>
      </c>
    </row>
    <row r="22" spans="1:17" ht="15.6" x14ac:dyDescent="0.3">
      <c r="A22" s="29" t="s">
        <v>123</v>
      </c>
      <c r="B22" s="56" t="s">
        <v>191</v>
      </c>
      <c r="C22" s="56" t="s">
        <v>191</v>
      </c>
      <c r="D22" s="56" t="s">
        <v>191</v>
      </c>
      <c r="E22" s="56" t="s">
        <v>191</v>
      </c>
      <c r="F22" s="56" t="s">
        <v>191</v>
      </c>
      <c r="G22" s="56" t="s">
        <v>191</v>
      </c>
      <c r="H22" s="56" t="s">
        <v>191</v>
      </c>
      <c r="I22" s="56" t="s">
        <v>191</v>
      </c>
      <c r="J22" s="56" t="s">
        <v>191</v>
      </c>
      <c r="K22" s="56" t="s">
        <v>191</v>
      </c>
      <c r="L22" s="56" t="s">
        <v>191</v>
      </c>
      <c r="M22" s="56" t="s">
        <v>191</v>
      </c>
      <c r="N22" s="56" t="s">
        <v>191</v>
      </c>
      <c r="O22" s="56" t="s">
        <v>191</v>
      </c>
      <c r="P22" s="56" t="s">
        <v>191</v>
      </c>
      <c r="Q22" s="56">
        <v>26</v>
      </c>
    </row>
    <row r="23" spans="1:17" ht="15.6" x14ac:dyDescent="0.3">
      <c r="A23" s="29" t="s">
        <v>124</v>
      </c>
      <c r="B23" s="56" t="s">
        <v>191</v>
      </c>
      <c r="C23" s="56" t="s">
        <v>191</v>
      </c>
      <c r="D23" s="56" t="s">
        <v>191</v>
      </c>
      <c r="E23" s="56" t="s">
        <v>191</v>
      </c>
      <c r="F23" s="56" t="s">
        <v>191</v>
      </c>
      <c r="G23" s="56" t="s">
        <v>191</v>
      </c>
      <c r="H23" s="56" t="s">
        <v>191</v>
      </c>
      <c r="I23" s="56" t="s">
        <v>191</v>
      </c>
      <c r="J23" s="56" t="s">
        <v>191</v>
      </c>
      <c r="K23" s="56" t="s">
        <v>191</v>
      </c>
      <c r="L23" s="56" t="s">
        <v>191</v>
      </c>
      <c r="M23" s="56" t="s">
        <v>191</v>
      </c>
      <c r="N23" s="56" t="s">
        <v>191</v>
      </c>
      <c r="O23" s="56" t="s">
        <v>191</v>
      </c>
      <c r="P23" s="56" t="s">
        <v>191</v>
      </c>
      <c r="Q23" s="56">
        <v>27</v>
      </c>
    </row>
    <row r="24" spans="1:17" ht="15.6" x14ac:dyDescent="0.3">
      <c r="A24" s="29" t="s">
        <v>81</v>
      </c>
      <c r="B24" s="56" t="s">
        <v>191</v>
      </c>
      <c r="C24" s="56" t="s">
        <v>191</v>
      </c>
      <c r="D24" s="56" t="s">
        <v>191</v>
      </c>
      <c r="E24" s="56" t="s">
        <v>191</v>
      </c>
      <c r="F24" s="56" t="s">
        <v>191</v>
      </c>
      <c r="G24" s="56" t="s">
        <v>191</v>
      </c>
      <c r="H24" s="56" t="s">
        <v>191</v>
      </c>
      <c r="I24" s="56">
        <v>17.599</v>
      </c>
      <c r="J24" s="56" t="s">
        <v>191</v>
      </c>
      <c r="K24" s="56" t="s">
        <v>191</v>
      </c>
      <c r="L24" s="56" t="s">
        <v>191</v>
      </c>
      <c r="M24" s="56" t="s">
        <v>191</v>
      </c>
      <c r="N24" s="56" t="s">
        <v>191</v>
      </c>
      <c r="O24" s="56" t="s">
        <v>191</v>
      </c>
      <c r="P24" s="56">
        <v>35.07985</v>
      </c>
      <c r="Q24" s="56">
        <v>30.886050000000001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x14ac:dyDescent="0.3">
      <c r="A2" s="7" t="s">
        <v>174</v>
      </c>
      <c r="B2" s="28" t="s">
        <v>168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F1" sqref="F1:H1048576"/>
    </sheetView>
  </sheetViews>
  <sheetFormatPr defaultRowHeight="14.4" x14ac:dyDescent="0.3"/>
  <sheetData>
    <row r="1" spans="1:5" ht="16.2" thickBot="1" x14ac:dyDescent="0.35">
      <c r="A1" s="1" t="s">
        <v>190</v>
      </c>
      <c r="B1" s="1"/>
      <c r="C1" s="1"/>
      <c r="D1" s="1"/>
    </row>
    <row r="2" spans="1:5" ht="15.6" x14ac:dyDescent="0.3">
      <c r="A2" s="48" t="s">
        <v>166</v>
      </c>
      <c r="B2" s="48" t="s">
        <v>166</v>
      </c>
      <c r="C2" s="8" t="s">
        <v>89</v>
      </c>
      <c r="D2" s="8" t="s">
        <v>90</v>
      </c>
      <c r="E2" s="8" t="s">
        <v>91</v>
      </c>
    </row>
    <row r="3" spans="1:5" ht="15.6" x14ac:dyDescent="0.3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2" thickBot="1" x14ac:dyDescent="0.35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177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179</v>
      </c>
      <c r="B3" s="35">
        <v>110</v>
      </c>
    </row>
    <row r="4" spans="1:2" ht="16.2" thickBot="1" x14ac:dyDescent="0.35">
      <c r="A4" s="30" t="s">
        <v>178</v>
      </c>
      <c r="B4" s="49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186</v>
      </c>
    </row>
    <row r="2" spans="1:2" ht="15.6" x14ac:dyDescent="0.3">
      <c r="A2" s="7" t="s">
        <v>185</v>
      </c>
      <c r="B2" s="28" t="s">
        <v>180</v>
      </c>
    </row>
    <row r="3" spans="1:2" ht="15.6" x14ac:dyDescent="0.3">
      <c r="A3" s="29" t="s">
        <v>187</v>
      </c>
      <c r="B3" s="50">
        <v>0.08</v>
      </c>
    </row>
    <row r="4" spans="1:2" ht="16.2" thickBot="1" x14ac:dyDescent="0.35">
      <c r="A4" s="30" t="s">
        <v>188</v>
      </c>
      <c r="B4" s="36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192</v>
      </c>
    </row>
    <row r="2" spans="1:2" ht="15.6" x14ac:dyDescent="0.3">
      <c r="A2" s="7" t="s">
        <v>193</v>
      </c>
      <c r="B2" s="59" t="s">
        <v>194</v>
      </c>
    </row>
    <row r="3" spans="1:2" ht="15.6" x14ac:dyDescent="0.3">
      <c r="A3" s="60" t="s">
        <v>118</v>
      </c>
      <c r="B3" s="61">
        <v>142277</v>
      </c>
    </row>
    <row r="4" spans="1:2" ht="15.6" x14ac:dyDescent="0.3">
      <c r="A4" s="29" t="s">
        <v>3</v>
      </c>
      <c r="B4" s="62">
        <v>140998</v>
      </c>
    </row>
    <row r="5" spans="1:2" ht="15.6" x14ac:dyDescent="0.3">
      <c r="A5" s="29" t="s">
        <v>4</v>
      </c>
      <c r="B5" s="62">
        <v>172490.2</v>
      </c>
    </row>
    <row r="6" spans="1:2" ht="15.6" x14ac:dyDescent="0.3">
      <c r="A6" s="29" t="s">
        <v>117</v>
      </c>
      <c r="B6" s="62">
        <v>257547</v>
      </c>
    </row>
    <row r="7" spans="1:2" ht="15.6" x14ac:dyDescent="0.3">
      <c r="A7" s="29" t="s">
        <v>5</v>
      </c>
      <c r="B7" s="62">
        <v>165376</v>
      </c>
    </row>
    <row r="8" spans="1:2" ht="15.6" x14ac:dyDescent="0.3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195</v>
      </c>
    </row>
    <row r="2" spans="1:2" ht="15.6" x14ac:dyDescent="0.3">
      <c r="A2" s="7"/>
      <c r="B2" s="59"/>
    </row>
    <row r="3" spans="1:2" ht="16.2" thickBot="1" x14ac:dyDescent="0.35">
      <c r="A3" s="63"/>
      <c r="B3" s="6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196</v>
      </c>
    </row>
    <row r="2" spans="1:2" ht="15.6" x14ac:dyDescent="0.3">
      <c r="A2" s="7" t="s">
        <v>169</v>
      </c>
      <c r="B2" s="59" t="s">
        <v>194</v>
      </c>
    </row>
    <row r="3" spans="1:2" ht="15.6" x14ac:dyDescent="0.3">
      <c r="A3" s="29" t="s">
        <v>5</v>
      </c>
      <c r="B3" s="62">
        <v>150000</v>
      </c>
    </row>
    <row r="4" spans="1:2" ht="15.6" x14ac:dyDescent="0.3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2022-04-21T19:31:56Z</dcterms:modified>
</cp:coreProperties>
</file>