
<file path=[Content_Types].xml><?xml version="1.0" encoding="utf-8"?>
<Types xmlns="http://schemas.openxmlformats.org/package/2006/content-types">
  <Override PartName="/xl/worksheets/sheet97.xml" ContentType="application/vnd.openxmlformats-officedocument.spreadsheetml.worksheet+xml"/>
  <Override PartName="/xl/worksheets/sheet64.xml" ContentType="application/vnd.openxmlformats-officedocument.spreadsheetml.worksheet+xml"/>
  <Override PartName="/xl/worksheets/sheet25.xml" ContentType="application/vnd.openxmlformats-officedocument.spreadsheetml.worksheet+xml"/>
  <Override PartName="/xl/worksheets/sheet90.xml" ContentType="application/vnd.openxmlformats-officedocument.spreadsheetml.worksheet+xml"/>
  <Override PartName="/xl/worksheets/sheet73.xml" ContentType="application/vnd.openxmlformats-officedocument.spreadsheetml.worksheet+xml"/>
  <Default Extension="xml" ContentType="application/xml"/>
  <Override PartName="/xl/worksheets/sheet40.xml" ContentType="application/vnd.openxmlformats-officedocument.spreadsheetml.worksheet+xml"/>
  <Override PartName="/xl/worksheets/sheet56.xml" ContentType="application/vnd.openxmlformats-officedocument.spreadsheetml.worksheet+xml"/>
  <Override PartName="/xl/worksheets/sheet8.xml" ContentType="application/vnd.openxmlformats-officedocument.spreadsheetml.worksheet+xml"/>
  <Override PartName="/xl/worksheets/sheet39.xml" ContentType="application/vnd.openxmlformats-officedocument.spreadsheetml.worksheet+xml"/>
  <Override PartName="/xl/worksheets/sheet32.xml" ContentType="application/vnd.openxmlformats-officedocument.spreadsheetml.worksheet+xml"/>
  <Override PartName="/xl/worksheets/sheet48.xml" ContentType="application/vnd.openxmlformats-officedocument.spreadsheetml.worksheet+xml"/>
  <Override PartName="/xl/worksheets/sheet87.xml" ContentType="application/vnd.openxmlformats-officedocument.spreadsheetml.worksheet+xml"/>
  <Override PartName="/xl/worksheets/sheet15.xml" ContentType="application/vnd.openxmlformats-officedocument.spreadsheetml.worksheet+xml"/>
  <Override PartName="/xl/worksheets/sheet80.xml" ContentType="application/vnd.openxmlformats-officedocument.spreadsheetml.worksheet+xml"/>
  <Override PartName="/xl/worksheets/sheet96.xml" ContentType="application/vnd.openxmlformats-officedocument.spreadsheetml.worksheet+xml"/>
  <Override PartName="/xl/worksheets/sheet63.xml" ContentType="application/vnd.openxmlformats-officedocument.spreadsheetml.worksheet+xml"/>
  <Override PartName="/xl/worksheets/sheet79.xml" ContentType="application/vnd.openxmlformats-officedocument.spreadsheetml.worksheet+xml"/>
  <Override PartName="/xl/worksheets/sheet24.xml" ContentType="application/vnd.openxmlformats-officedocument.spreadsheetml.worksheet+xml"/>
  <Override PartName="/docProps/core.xml" ContentType="application/vnd.openxmlformats-package.core-properties+xml"/>
  <Override PartName="/xl/worksheets/sheet72.xml" ContentType="application/vnd.openxmlformats-officedocument.spreadsheetml.worksheet+xml"/>
  <Override PartName="/xl/worksheets/sheet55.xml" ContentType="application/vnd.openxmlformats-officedocument.spreadsheetml.worksheet+xml"/>
  <Override PartName="/xl/worksheets/sheet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worksheets/sheet31.xml" ContentType="application/vnd.openxmlformats-officedocument.spreadsheetml.worksheet+xml"/>
  <Override PartName="/xl/worksheets/sheet47.xml" ContentType="application/vnd.openxmlformats-officedocument.spreadsheetml.worksheet+xml"/>
  <Override PartName="/xl/worksheets/sheet86.xml" ContentType="application/vnd.openxmlformats-officedocument.spreadsheetml.worksheet+xml"/>
  <Override PartName="/xl/calcChain.xml" ContentType="application/vnd.openxmlformats-officedocument.spreadsheetml.calcChain+xml"/>
  <Override PartName="/xl/worksheets/sheet14.xml" ContentType="application/vnd.openxmlformats-officedocument.spreadsheetml.worksheet+xml"/>
  <Override PartName="/xl/worksheets/sheet100.xml" ContentType="application/vnd.openxmlformats-officedocument.spreadsheetml.worksheet+xml"/>
  <Override PartName="/xl/worksheets/sheet95.xml" ContentType="application/vnd.openxmlformats-officedocument.spreadsheetml.worksheet+xml"/>
  <Override PartName="/xl/workbook.xml" ContentType="application/vnd.openxmlformats-officedocument.spreadsheetml.sheet.main+xml"/>
  <Override PartName="/xl/worksheets/sheet62.xml" ContentType="application/vnd.openxmlformats-officedocument.spreadsheetml.worksheet+xml"/>
  <Override PartName="/xl/worksheets/sheet78.xml" ContentType="application/vnd.openxmlformats-officedocument.spreadsheetml.worksheet+xml"/>
  <Override PartName="/xl/worksheets/sheet23.xml" ContentType="application/vnd.openxmlformats-officedocument.spreadsheetml.worksheet+xml"/>
  <Override PartName="/xl/worksheets/sheet71.xml" ContentType="application/vnd.openxmlformats-officedocument.spreadsheetml.worksheet+xml"/>
  <Override PartName="/xl/worksheets/sheet54.xml" ContentType="application/vnd.openxmlformats-officedocument.spreadsheetml.worksheet+xml"/>
  <Override PartName="/xl/worksheets/sheet6.xml" ContentType="application/vnd.openxmlformats-officedocument.spreadsheetml.worksheet+xml"/>
  <Override PartName="/xl/worksheets/sheet37.xml" ContentType="application/vnd.openxmlformats-officedocument.spreadsheetml.worksheet+xml"/>
  <Override PartName="/xl/worksheets/sheet30.xml" ContentType="application/vnd.openxmlformats-officedocument.spreadsheetml.worksheet+xml"/>
  <Override PartName="/xl/worksheets/sheet46.xml" ContentType="application/vnd.openxmlformats-officedocument.spreadsheetml.worksheet+xml"/>
  <Override PartName="/xl/worksheets/sheet85.xml" ContentType="application/vnd.openxmlformats-officedocument.spreadsheetml.worksheet+xml"/>
  <Override PartName="/xl/worksheets/sheet13.xml" ContentType="application/vnd.openxmlformats-officedocument.spreadsheetml.worksheet+xml"/>
  <Override PartName="/xl/worksheets/sheet29.xml" ContentType="application/vnd.openxmlformats-officedocument.spreadsheetml.worksheet+xml"/>
  <Override PartName="/xl/worksheets/sheet94.xml" ContentType="application/vnd.openxmlformats-officedocument.spreadsheetml.worksheet+xml"/>
  <Override PartName="/xl/worksheets/sheet61.xml" ContentType="application/vnd.openxmlformats-officedocument.spreadsheetml.worksheet+xml"/>
  <Override PartName="/xl/worksheets/sheet77.xml" ContentType="application/vnd.openxmlformats-officedocument.spreadsheetml.worksheet+xml"/>
  <Override PartName="/xl/worksheets/sheet22.xml" ContentType="application/vnd.openxmlformats-officedocument.spreadsheetml.worksheet+xml"/>
  <Override PartName="/xl/worksheets/sheet70.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5.xml" ContentType="application/vnd.openxmlformats-officedocument.spreadsheetml.worksheet+xml"/>
  <Override PartName="/xl/worksheets/sheet36.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xl/worksheets/sheet84.xml" ContentType="application/vnd.openxmlformats-officedocument.spreadsheetml.worksheet+xml"/>
  <Override PartName="/xl/worksheets/sheet45.xml" ContentType="application/vnd.openxmlformats-officedocument.spreadsheetml.worksheet+xml"/>
  <Override PartName="/xl/worksheets/sheet67.xml" ContentType="application/vnd.openxmlformats-officedocument.spreadsheetml.worksheet+xml"/>
  <Override PartName="/xl/worksheets/sheet28.xml" ContentType="application/vnd.openxmlformats-officedocument.spreadsheetml.worksheet+xml"/>
  <Override PartName="/xl/worksheets/sheet12.xml" ContentType="application/vnd.openxmlformats-officedocument.spreadsheetml.worksheet+xml"/>
  <Override PartName="/xl/worksheets/sheet93.xml" ContentType="application/vnd.openxmlformats-officedocument.spreadsheetml.worksheet+xml"/>
  <Override PartName="/xl/worksheets/sheet60.xml" ContentType="application/vnd.openxmlformats-officedocument.spreadsheetml.worksheet+xml"/>
  <Override PartName="/xl/worksheets/sheet76.xml" ContentType="application/vnd.openxmlformats-officedocument.spreadsheetml.worksheet+xml"/>
  <Override PartName="/xl/worksheets/sheet21.xml" ContentType="application/vnd.openxmlformats-officedocument.spreadsheetml.worksheet+xml"/>
  <Override PartName="/docProps/app.xml" ContentType="application/vnd.openxmlformats-officedocument.extended-properties+xml"/>
  <Override PartName="/xl/worksheets/sheet59.xml" ContentType="application/vnd.openxmlformats-officedocument.spreadsheetml.worksheet+xml"/>
  <Override PartName="/xl/worksheets/sheet52.xml" ContentType="application/vnd.openxmlformats-officedocument.spreadsheetml.worksheet+xml"/>
  <Override PartName="/xl/worksheets/sheet68.xml" ContentType="application/vnd.openxmlformats-officedocument.spreadsheetml.worksheet+xml"/>
  <Override PartName="/xl/worksheets/sheet4.xml" ContentType="application/vnd.openxmlformats-officedocument.spreadsheetml.worksheet+xml"/>
  <Override PartName="/xl/worksheets/sheet35.xml" ContentType="application/vnd.openxmlformats-officedocument.spreadsheetml.worksheet+xml"/>
  <Override PartName="/xl/worksheets/sheet18.xml" ContentType="application/vnd.openxmlformats-officedocument.spreadsheetml.worksheet+xml"/>
  <Override PartName="/xl/worksheets/sheet83.xml" ContentType="application/vnd.openxmlformats-officedocument.spreadsheetml.worksheet+xml"/>
  <Override PartName="/xl/worksheets/sheet44.xml" ContentType="application/vnd.openxmlformats-officedocument.spreadsheetml.worksheet+xml"/>
  <Override PartName="/xl/worksheets/sheet99.xml" ContentType="application/vnd.openxmlformats-officedocument.spreadsheetml.worksheet+xml"/>
  <Override PartName="/xl/worksheets/sheet66.xml" ContentType="application/vnd.openxmlformats-officedocument.spreadsheetml.worksheet+xml"/>
  <Override PartName="/xl/worksheets/sheet2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92.xml" ContentType="application/vnd.openxmlformats-officedocument.spreadsheetml.worksheet+xml"/>
  <Default Extension="jpeg" ContentType="image/jpeg"/>
  <Override PartName="/xl/worksheets/sheet75.xml" ContentType="application/vnd.openxmlformats-officedocument.spreadsheetml.worksheet+xml"/>
  <Override PartName="/xl/worksheets/sheet20.xml" ContentType="application/vnd.openxmlformats-officedocument.spreadsheetml.worksheet+xml"/>
  <Override PartName="/xl/sharedStrings.xml" ContentType="application/vnd.openxmlformats-officedocument.spreadsheetml.sharedStrings+xml"/>
  <Override PartName="/xl/worksheets/sheet42.xml" ContentType="application/vnd.openxmlformats-officedocument.spreadsheetml.worksheet+xml"/>
  <Override PartName="/xl/worksheets/sheet58.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34.xml" ContentType="application/vnd.openxmlformats-officedocument.spreadsheetml.worksheet+xml"/>
  <Override PartName="/xl/worksheets/sheet89.xml" ContentType="application/vnd.openxmlformats-officedocument.spreadsheetml.worksheet+xml"/>
  <Override PartName="/xl/worksheets/sheet17.xml" ContentType="application/vnd.openxmlformats-officedocument.spreadsheetml.worksheet+xml"/>
  <Override PartName="/xl/worksheets/sheet82.xml" ContentType="application/vnd.openxmlformats-officedocument.spreadsheetml.worksheet+xml"/>
  <Override PartName="/xl/worksheets/sheet43.xml" ContentType="application/vnd.openxmlformats-officedocument.spreadsheetml.worksheet+xml"/>
  <Override PartName="/xl/worksheets/sheet98.xml" ContentType="application/vnd.openxmlformats-officedocument.spreadsheetml.worksheet+xml"/>
  <Override PartName="/xl/worksheets/sheet65.xml" ContentType="application/vnd.openxmlformats-officedocument.spreadsheetml.worksheet+xml"/>
  <Override PartName="/xl/worksheets/sheet26.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91.xml" ContentType="application/vnd.openxmlformats-officedocument.spreadsheetml.worksheet+xml"/>
  <Override PartName="/xl/worksheets/sheet74.xml" ContentType="application/vnd.openxmlformats-officedocument.spreadsheetml.worksheet+xml"/>
  <Override PartName="/xl/worksheets/sheet41.xml" ContentType="application/vnd.openxmlformats-officedocument.spreadsheetml.worksheet+xml"/>
  <Override PartName="/xl/worksheets/sheet57.xml" ContentType="application/vnd.openxmlformats-officedocument.spreadsheetml.worksheet+xml"/>
  <Override PartName="/xl/worksheets/sheet9.xml" ContentType="application/vnd.openxmlformats-officedocument.spreadsheetml.worksheet+xml"/>
  <Override PartName="/xl/worksheets/sheet50.xml" ContentType="application/vnd.openxmlformats-officedocument.spreadsheetml.worksheet+xml"/>
  <Override PartName="/xl/worksheets/sheet33.xml" ContentType="application/vnd.openxmlformats-officedocument.spreadsheetml.worksheet+xml"/>
  <Override PartName="/xl/worksheets/sheet49.xml" ContentType="application/vnd.openxmlformats-officedocument.spreadsheetml.worksheet+xml"/>
  <Override PartName="/xl/worksheets/sheet88.xml" ContentType="application/vnd.openxmlformats-officedocument.spreadsheetml.worksheet+xml"/>
  <Default Extension="rels" ContentType="application/vnd.openxmlformats-package.relationships+xml"/>
  <Override PartName="/xl/worksheets/sheet16.xml" ContentType="application/vnd.openxmlformats-officedocument.spreadsheetml.worksheet+xml"/>
  <Override PartName="/xl/worksheets/sheet81.xml" ContentType="application/vnd.openxmlformats-officedocument.spreadsheetml.workshee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5000" yWindow="-80" windowWidth="13580" windowHeight="15860" tabRatio="865" firstSheet="96" activeTab="99"/>
  </bookViews>
  <sheets>
    <sheet name="Hay, Alfalfa, Estab,50, SJV,CA" sheetId="4" r:id="rId1"/>
    <sheet name="Hay, Alfalfa, Prod,50, SJV, CA" sheetId="1" r:id="rId2"/>
    <sheet name="Hay, Alfalfa, Estab,300,SJV,CA" sheetId="5" r:id="rId3"/>
    <sheet name="Hay, Alfalfa, Prod,300,SJV,CA" sheetId="2" r:id="rId4"/>
    <sheet name="Hay, Alfalfa,Estab,flood,CA" sheetId="6" r:id="rId5"/>
    <sheet name="Hay, Alfalfa,Prod,flood,CA" sheetId="3" r:id="rId6"/>
    <sheet name="Hay, Alfalfa,Est,SDI,CA" sheetId="7" r:id="rId7"/>
    <sheet name="Hay, Alfalfa,Prod,SDI,CA" sheetId="8" r:id="rId8"/>
    <sheet name="Hay, Alfalfa,Org,Est,CA" sheetId="9" r:id="rId9"/>
    <sheet name="Hay, Alfalfa,Org,Prod,CA" sheetId="10" r:id="rId10"/>
    <sheet name="Hay, Alfalfa,Est,Mixed,CA" sheetId="11" r:id="rId11"/>
    <sheet name="Hay, Alfalfa,Prod,Mixed,CA" sheetId="12" r:id="rId12"/>
    <sheet name="Hay, Alfalfa,Est,CP,CA" sheetId="13" r:id="rId13"/>
    <sheet name="Hay, Alfalfa,Prod,CP,CA" sheetId="14" r:id="rId14"/>
    <sheet name="Almonds,Organic,CA" sheetId="15" r:id="rId15"/>
    <sheet name="Almonds,Orchard,Sac,CA" sheetId="16" r:id="rId16"/>
    <sheet name="Almonds,Orchard,SJV,CA" sheetId="17" r:id="rId17"/>
    <sheet name="Almonds,Orchard,DDI,SJV,CA" sheetId="18" r:id="rId18"/>
    <sheet name="Apples,Various,Organic,CA" sheetId="19" r:id="rId19"/>
    <sheet name="Apples,Various,Conv,CA" sheetId="20" r:id="rId20"/>
    <sheet name="Asparagus, CA" sheetId="21" r:id="rId21"/>
    <sheet name="Beans,Garb,Fall,CA" sheetId="22" r:id="rId22"/>
    <sheet name="Beans,Garb,Winter,CA" sheetId="23" r:id="rId23"/>
    <sheet name="Beans,Lima,Baby,CA" sheetId="24" r:id="rId24"/>
    <sheet name="Beans,Lima,Large,CA" sheetId="25" r:id="rId25"/>
    <sheet name="Beans,Dry,Double,CA" sheetId="26" r:id="rId26"/>
    <sheet name="Beans,Dry,Single,CA" sheetId="27" r:id="rId27"/>
    <sheet name="Beans,Blackeye,Single,CA" sheetId="28" r:id="rId28"/>
    <sheet name="Beans,Blackeye,Double,CA" sheetId="29" r:id="rId29"/>
    <sheet name="Blackberries,FreshEstab,CA" sheetId="31" r:id="rId30"/>
    <sheet name="Blackberries,Fresh,Prod,CA" sheetId="30" r:id="rId31"/>
    <sheet name="Broccoli,CA" sheetId="32" r:id="rId32"/>
    <sheet name="Broccoli,SLO,CA" sheetId="33" r:id="rId33"/>
    <sheet name="Cabbage, CA" sheetId="34" r:id="rId34"/>
    <sheet name="Celery,CA" sheetId="35" r:id="rId35"/>
    <sheet name="Cherries,CA" sheetId="36" r:id="rId36"/>
    <sheet name="Corn, Field, SJVS,CA" sheetId="37" r:id="rId37"/>
    <sheet name="Corn, Silage. SJVN,CA" sheetId="38" r:id="rId38"/>
    <sheet name="Corn, Field,SacSJVN,CA" sheetId="39" r:id="rId39"/>
    <sheet name="Corn, Silage. SJSN,CA" sheetId="40" r:id="rId40"/>
    <sheet name="Cotton,Acala,CA" sheetId="41" r:id="rId41"/>
    <sheet name="Cotton,Pima,CA" sheetId="42" r:id="rId42"/>
    <sheet name="Cotton,Acala,Trans,CA" sheetId="43" r:id="rId43"/>
    <sheet name="SmGrains,Silage,CA" sheetId="44" r:id="rId44"/>
    <sheet name="Raisins,DOV,OpenGable,CA" sheetId="45" r:id="rId45"/>
    <sheet name="Raisins,DOV,Overhead,CA" sheetId="46" r:id="rId46"/>
    <sheet name="Grapes,Table,Flame,CA" sheetId="47" r:id="rId47"/>
    <sheet name="Grapes,Table,Shee,CA" sheetId="48" r:id="rId48"/>
    <sheet name="Grapes,Table,Scarlet,CA" sheetId="49" r:id="rId49"/>
    <sheet name="Grapes,Table,Autumn,CA" sheetId="50" r:id="rId50"/>
    <sheet name="Grapes,Wine,Red,Bio,CA" sheetId="51" r:id="rId51"/>
    <sheet name="Grapes,Wine,White,Bio,CA" sheetId="52" r:id="rId52"/>
    <sheet name="Grapes,Wine,Chard,CA" sheetId="53" r:id="rId53"/>
    <sheet name="Grapes,Wine,Pinot,CA" sheetId="54" r:id="rId54"/>
    <sheet name="Grapes,Wine,Cab,CA" sheetId="55" r:id="rId55"/>
    <sheet name="Grapes,Wine,Red,Estab1,CA" sheetId="56" r:id="rId56"/>
    <sheet name="Grapes,Wine,Red,Estab2,CA" sheetId="57" r:id="rId57"/>
    <sheet name="Grapes,Wine,Red,Estab3,CA" sheetId="58" r:id="rId58"/>
    <sheet name="Grapes,Wine,Red,Prod,CA" sheetId="59" r:id="rId59"/>
    <sheet name="Grapes,Wine,Chard,Sac,CA" sheetId="60" r:id="rId60"/>
    <sheet name="Grapes,Wine,Cab,Napa,CA" sheetId="61" r:id="rId61"/>
    <sheet name="Lemons,CA" sheetId="62" r:id="rId62"/>
    <sheet name="Lettuce, Iceberg, CA" sheetId="63" r:id="rId63"/>
    <sheet name="Lettuce,Romaine, CA" sheetId="64" r:id="rId64"/>
    <sheet name="Hay, Oat, CA" sheetId="65" r:id="rId65"/>
    <sheet name="Olive,Oil,CA" sheetId="66" r:id="rId66"/>
    <sheet name="Olive,Table,CA" sheetId="67" r:id="rId67"/>
    <sheet name="Onions, CA" sheetId="68" r:id="rId68"/>
    <sheet name="Oranges,Navel, CA" sheetId="69" r:id="rId69"/>
    <sheet name="Oranges,Valencia, CA" sheetId="71" r:id="rId70"/>
    <sheet name="Hay, OrchardGrass, Est, CA" sheetId="72" r:id="rId71"/>
    <sheet name="Hay, OrchardGrass, Prod, CA" sheetId="73" r:id="rId72"/>
    <sheet name="Peaches, Early, CA" sheetId="74" r:id="rId73"/>
    <sheet name="Peaches, Late, CA" sheetId="75" r:id="rId74"/>
    <sheet name="Pears, Organic, CA" sheetId="76" r:id="rId75"/>
    <sheet name="Pears, Bartlett, CA" sheetId="77" r:id="rId76"/>
    <sheet name="Peppers,Fresh,CA" sheetId="78" r:id="rId77"/>
    <sheet name="Peppers,Process,CA" sheetId="79" r:id="rId78"/>
    <sheet name="Pistachios,CA" sheetId="80" r:id="rId79"/>
    <sheet name="Plums,CA" sheetId="81" r:id="rId80"/>
    <sheet name="Potatoes,Processed,CA" sheetId="82" r:id="rId81"/>
    <sheet name="Potatoes,Fresh,CA" sheetId="83" r:id="rId82"/>
    <sheet name="Prunes,CA" sheetId="84" r:id="rId83"/>
    <sheet name="Raspberries,Estab,CA" sheetId="85" r:id="rId84"/>
    <sheet name="Raspberries,ProdYr1,CA" sheetId="86" r:id="rId85"/>
    <sheet name="Raspberries,ProdYr2,CA" sheetId="87" r:id="rId86"/>
    <sheet name="Rice, CA" sheetId="88" r:id="rId87"/>
    <sheet name="Sorghum,Grain,CA" sheetId="89" r:id="rId88"/>
    <sheet name="Sorghum,Silage,CA" sheetId="90" r:id="rId89"/>
    <sheet name="Spinach,CA" sheetId="91" r:id="rId90"/>
    <sheet name="Strawberries,Fresh,CA" sheetId="92" r:id="rId91"/>
    <sheet name="Strawberries,Fresh,Org,CA" sheetId="93" r:id="rId92"/>
    <sheet name="Tomatoes, SJVS, CA" sheetId="94" r:id="rId93"/>
    <sheet name="Tomatoes, Sac, CA" sheetId="95" r:id="rId94"/>
    <sheet name="Walnuts,SJVN,CA" sheetId="96" r:id="rId95"/>
    <sheet name="Walnuts,Sac,CA" sheetId="97" r:id="rId96"/>
    <sheet name="Walnuts,Organic,CA" sheetId="98" r:id="rId97"/>
    <sheet name="Walnuts,Chandler,CA" sheetId="99" r:id="rId98"/>
    <sheet name="Wheat, Sac, CA" sheetId="100" r:id="rId99"/>
    <sheet name="Wheat,SJVS, CA" sheetId="101" r:id="rId10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40" i="18"/>
  <c r="E41"/>
  <c r="E42"/>
  <c r="E43"/>
  <c r="E44"/>
  <c r="E45"/>
  <c r="E46"/>
  <c r="E47"/>
  <c r="E48"/>
  <c r="E49"/>
  <c r="E50"/>
  <c r="E51"/>
  <c r="E52"/>
  <c r="E53"/>
  <c r="E54"/>
  <c r="E55"/>
  <c r="E56"/>
  <c r="E57"/>
  <c r="E58"/>
  <c r="E59"/>
  <c r="E60"/>
  <c r="E61"/>
  <c r="E62"/>
  <c r="E63"/>
  <c r="E64"/>
  <c r="E65"/>
  <c r="E30"/>
  <c r="E31"/>
  <c r="E32"/>
  <c r="E33"/>
  <c r="E34"/>
  <c r="E35"/>
  <c r="E36"/>
  <c r="E40" i="16"/>
  <c r="E41"/>
  <c r="E42"/>
  <c r="E43"/>
  <c r="E44"/>
  <c r="E45"/>
  <c r="E46"/>
  <c r="E47"/>
  <c r="E48"/>
  <c r="E49"/>
  <c r="E50"/>
  <c r="E51"/>
  <c r="E52"/>
  <c r="E53"/>
  <c r="E54"/>
  <c r="E55"/>
  <c r="E56"/>
  <c r="E57"/>
  <c r="E58"/>
  <c r="E59"/>
  <c r="E60"/>
  <c r="E61"/>
  <c r="E62"/>
  <c r="E63"/>
  <c r="E64"/>
  <c r="E65"/>
  <c r="E30"/>
  <c r="E31"/>
  <c r="E32"/>
  <c r="E33"/>
  <c r="E34"/>
  <c r="E35"/>
  <c r="E36"/>
  <c r="E40" i="17"/>
  <c r="E41"/>
  <c r="E42"/>
  <c r="E43"/>
  <c r="E44"/>
  <c r="E45"/>
  <c r="E46"/>
  <c r="E47"/>
  <c r="E48"/>
  <c r="E49"/>
  <c r="E50"/>
  <c r="E51"/>
  <c r="E52"/>
  <c r="E53"/>
  <c r="E54"/>
  <c r="E55"/>
  <c r="E56"/>
  <c r="E57"/>
  <c r="E58"/>
  <c r="E59"/>
  <c r="E60"/>
  <c r="E61"/>
  <c r="E62"/>
  <c r="E63"/>
  <c r="E64"/>
  <c r="E65"/>
  <c r="E30"/>
  <c r="E31"/>
  <c r="E32"/>
  <c r="E33"/>
  <c r="E34"/>
  <c r="E35"/>
  <c r="E36"/>
  <c r="E40" i="15"/>
  <c r="E41"/>
  <c r="E42"/>
  <c r="E43"/>
  <c r="E44"/>
  <c r="E45"/>
  <c r="E46"/>
  <c r="E47"/>
  <c r="E48"/>
  <c r="E49"/>
  <c r="E50"/>
  <c r="E51"/>
  <c r="E52"/>
  <c r="E53"/>
  <c r="E54"/>
  <c r="E55"/>
  <c r="E56"/>
  <c r="E57"/>
  <c r="E58"/>
  <c r="E59"/>
  <c r="E60"/>
  <c r="E61"/>
  <c r="E62"/>
  <c r="E63"/>
  <c r="E64"/>
  <c r="E65"/>
  <c r="E30"/>
  <c r="E31"/>
  <c r="E32"/>
  <c r="E33"/>
  <c r="E34"/>
  <c r="E35"/>
  <c r="E36"/>
  <c r="E40" i="20"/>
  <c r="E41"/>
  <c r="E42"/>
  <c r="E43"/>
  <c r="E44"/>
  <c r="E45"/>
  <c r="E46"/>
  <c r="E47"/>
  <c r="E48"/>
  <c r="E49"/>
  <c r="E50"/>
  <c r="E51"/>
  <c r="E52"/>
  <c r="E53"/>
  <c r="E54"/>
  <c r="E55"/>
  <c r="E56"/>
  <c r="E57"/>
  <c r="E58"/>
  <c r="E59"/>
  <c r="E60"/>
  <c r="E61"/>
  <c r="E62"/>
  <c r="E63"/>
  <c r="E64"/>
  <c r="E65"/>
  <c r="E30"/>
  <c r="E31"/>
  <c r="E32"/>
  <c r="E33"/>
  <c r="E34"/>
  <c r="E35"/>
  <c r="E36"/>
  <c r="E40" i="19"/>
  <c r="E41"/>
  <c r="E42"/>
  <c r="E43"/>
  <c r="E44"/>
  <c r="E45"/>
  <c r="E46"/>
  <c r="E47"/>
  <c r="E48"/>
  <c r="E49"/>
  <c r="E50"/>
  <c r="E51"/>
  <c r="E52"/>
  <c r="E53"/>
  <c r="E54"/>
  <c r="E55"/>
  <c r="E56"/>
  <c r="E57"/>
  <c r="E58"/>
  <c r="E59"/>
  <c r="E60"/>
  <c r="E61"/>
  <c r="E62"/>
  <c r="E63"/>
  <c r="E64"/>
  <c r="E65"/>
  <c r="E30"/>
  <c r="E31"/>
  <c r="E32"/>
  <c r="E33"/>
  <c r="E34"/>
  <c r="E35"/>
  <c r="E36"/>
  <c r="E40" i="21"/>
  <c r="E41"/>
  <c r="E42"/>
  <c r="E43"/>
  <c r="E44"/>
  <c r="E45"/>
  <c r="E46"/>
  <c r="E47"/>
  <c r="E48"/>
  <c r="E49"/>
  <c r="E50"/>
  <c r="E51"/>
  <c r="E52"/>
  <c r="E53"/>
  <c r="E54"/>
  <c r="E55"/>
  <c r="E56"/>
  <c r="E57"/>
  <c r="E58"/>
  <c r="E59"/>
  <c r="E60"/>
  <c r="E61"/>
  <c r="E62"/>
  <c r="E63"/>
  <c r="E64"/>
  <c r="E65"/>
  <c r="E30"/>
  <c r="E31"/>
  <c r="E32"/>
  <c r="E33"/>
  <c r="E34"/>
  <c r="E35"/>
  <c r="E36"/>
  <c r="E40" i="29"/>
  <c r="E41"/>
  <c r="E42"/>
  <c r="E43"/>
  <c r="E44"/>
  <c r="E45"/>
  <c r="E46"/>
  <c r="E47"/>
  <c r="E48"/>
  <c r="E49"/>
  <c r="E50"/>
  <c r="E51"/>
  <c r="E52"/>
  <c r="E53"/>
  <c r="E54"/>
  <c r="E55"/>
  <c r="E56"/>
  <c r="E57"/>
  <c r="E58"/>
  <c r="E59"/>
  <c r="E60"/>
  <c r="E61"/>
  <c r="E62"/>
  <c r="E63"/>
  <c r="E64"/>
  <c r="E65"/>
  <c r="E30"/>
  <c r="E31"/>
  <c r="E32"/>
  <c r="E33"/>
  <c r="E34"/>
  <c r="E35"/>
  <c r="E36"/>
  <c r="E40" i="28"/>
  <c r="E41"/>
  <c r="E42"/>
  <c r="E43"/>
  <c r="E44"/>
  <c r="E45"/>
  <c r="E46"/>
  <c r="E47"/>
  <c r="E48"/>
  <c r="E49"/>
  <c r="E50"/>
  <c r="E51"/>
  <c r="E52"/>
  <c r="E53"/>
  <c r="E54"/>
  <c r="E55"/>
  <c r="E56"/>
  <c r="E57"/>
  <c r="E58"/>
  <c r="E59"/>
  <c r="E60"/>
  <c r="E61"/>
  <c r="E62"/>
  <c r="E63"/>
  <c r="E64"/>
  <c r="E65"/>
  <c r="E30"/>
  <c r="E31"/>
  <c r="E32"/>
  <c r="E33"/>
  <c r="E34"/>
  <c r="E35"/>
  <c r="E36"/>
  <c r="E40" i="26"/>
  <c r="E41"/>
  <c r="E42"/>
  <c r="E43"/>
  <c r="E44"/>
  <c r="E45"/>
  <c r="E46"/>
  <c r="E47"/>
  <c r="E48"/>
  <c r="E49"/>
  <c r="E50"/>
  <c r="E51"/>
  <c r="E52"/>
  <c r="E53"/>
  <c r="E54"/>
  <c r="E55"/>
  <c r="E56"/>
  <c r="E57"/>
  <c r="E58"/>
  <c r="E59"/>
  <c r="E60"/>
  <c r="E61"/>
  <c r="E62"/>
  <c r="E63"/>
  <c r="E64"/>
  <c r="E65"/>
  <c r="E30"/>
  <c r="E31"/>
  <c r="E32"/>
  <c r="E33"/>
  <c r="E34"/>
  <c r="E35"/>
  <c r="E36"/>
  <c r="E40" i="27"/>
  <c r="E41"/>
  <c r="E42"/>
  <c r="E43"/>
  <c r="E44"/>
  <c r="E45"/>
  <c r="E46"/>
  <c r="E47"/>
  <c r="E48"/>
  <c r="E49"/>
  <c r="E50"/>
  <c r="E51"/>
  <c r="E52"/>
  <c r="E53"/>
  <c r="E54"/>
  <c r="E55"/>
  <c r="E56"/>
  <c r="E57"/>
  <c r="E58"/>
  <c r="E59"/>
  <c r="E60"/>
  <c r="E61"/>
  <c r="E62"/>
  <c r="E63"/>
  <c r="E64"/>
  <c r="E65"/>
  <c r="E30"/>
  <c r="E31"/>
  <c r="E32"/>
  <c r="E33"/>
  <c r="E34"/>
  <c r="E35"/>
  <c r="E36"/>
  <c r="E40" i="22"/>
  <c r="E41"/>
  <c r="E42"/>
  <c r="E43"/>
  <c r="E44"/>
  <c r="E45"/>
  <c r="E46"/>
  <c r="E47"/>
  <c r="E48"/>
  <c r="E49"/>
  <c r="E50"/>
  <c r="E51"/>
  <c r="E52"/>
  <c r="E53"/>
  <c r="E54"/>
  <c r="E55"/>
  <c r="E56"/>
  <c r="E57"/>
  <c r="E58"/>
  <c r="E59"/>
  <c r="E60"/>
  <c r="E61"/>
  <c r="E62"/>
  <c r="E63"/>
  <c r="E64"/>
  <c r="E65"/>
  <c r="E30"/>
  <c r="E31"/>
  <c r="E32"/>
  <c r="E33"/>
  <c r="E34"/>
  <c r="E35"/>
  <c r="E36"/>
  <c r="E40" i="23"/>
  <c r="E41"/>
  <c r="E42"/>
  <c r="E43"/>
  <c r="E44"/>
  <c r="E45"/>
  <c r="E46"/>
  <c r="E47"/>
  <c r="E48"/>
  <c r="E49"/>
  <c r="E50"/>
  <c r="E51"/>
  <c r="E52"/>
  <c r="E53"/>
  <c r="E54"/>
  <c r="E55"/>
  <c r="E56"/>
  <c r="E57"/>
  <c r="E58"/>
  <c r="E59"/>
  <c r="E60"/>
  <c r="E61"/>
  <c r="E62"/>
  <c r="E63"/>
  <c r="E64"/>
  <c r="E65"/>
  <c r="E30"/>
  <c r="E31"/>
  <c r="E32"/>
  <c r="E33"/>
  <c r="E34"/>
  <c r="E35"/>
  <c r="E36"/>
  <c r="E40" i="24"/>
  <c r="E41"/>
  <c r="E42"/>
  <c r="E43"/>
  <c r="E44"/>
  <c r="E45"/>
  <c r="E46"/>
  <c r="E47"/>
  <c r="E48"/>
  <c r="E49"/>
  <c r="E50"/>
  <c r="E51"/>
  <c r="E52"/>
  <c r="E53"/>
  <c r="E54"/>
  <c r="E55"/>
  <c r="E56"/>
  <c r="E57"/>
  <c r="E58"/>
  <c r="E59"/>
  <c r="E60"/>
  <c r="E61"/>
  <c r="E62"/>
  <c r="E63"/>
  <c r="E64"/>
  <c r="E65"/>
  <c r="E30"/>
  <c r="E31"/>
  <c r="E32"/>
  <c r="E33"/>
  <c r="E34"/>
  <c r="E35"/>
  <c r="E36"/>
  <c r="E40" i="25"/>
  <c r="E41"/>
  <c r="E42"/>
  <c r="E43"/>
  <c r="E44"/>
  <c r="E45"/>
  <c r="E46"/>
  <c r="E47"/>
  <c r="E48"/>
  <c r="E49"/>
  <c r="E50"/>
  <c r="E51"/>
  <c r="E52"/>
  <c r="E53"/>
  <c r="E54"/>
  <c r="E55"/>
  <c r="E56"/>
  <c r="E57"/>
  <c r="E58"/>
  <c r="E59"/>
  <c r="E60"/>
  <c r="E61"/>
  <c r="E62"/>
  <c r="E63"/>
  <c r="E64"/>
  <c r="E65"/>
  <c r="E30"/>
  <c r="E31"/>
  <c r="E32"/>
  <c r="E33"/>
  <c r="E34"/>
  <c r="E35"/>
  <c r="E36"/>
  <c r="E40" i="30"/>
  <c r="E41"/>
  <c r="E42"/>
  <c r="E43"/>
  <c r="E44"/>
  <c r="E45"/>
  <c r="E46"/>
  <c r="E47"/>
  <c r="E48"/>
  <c r="E49"/>
  <c r="E50"/>
  <c r="E51"/>
  <c r="E52"/>
  <c r="E53"/>
  <c r="E54"/>
  <c r="E55"/>
  <c r="E56"/>
  <c r="E57"/>
  <c r="E58"/>
  <c r="E59"/>
  <c r="E60"/>
  <c r="E61"/>
  <c r="E62"/>
  <c r="E63"/>
  <c r="E64"/>
  <c r="E65"/>
  <c r="E30"/>
  <c r="E31"/>
  <c r="E32"/>
  <c r="E33"/>
  <c r="E34"/>
  <c r="E35"/>
  <c r="E36"/>
  <c r="E40" i="31"/>
  <c r="E41"/>
  <c r="E42"/>
  <c r="E43"/>
  <c r="E44"/>
  <c r="E45"/>
  <c r="E46"/>
  <c r="E47"/>
  <c r="E48"/>
  <c r="E49"/>
  <c r="E50"/>
  <c r="E51"/>
  <c r="E52"/>
  <c r="E53"/>
  <c r="E54"/>
  <c r="E55"/>
  <c r="E56"/>
  <c r="E57"/>
  <c r="E58"/>
  <c r="E59"/>
  <c r="E60"/>
  <c r="E61"/>
  <c r="E62"/>
  <c r="E63"/>
  <c r="E64"/>
  <c r="E65"/>
  <c r="E30"/>
  <c r="E31"/>
  <c r="E32"/>
  <c r="E33"/>
  <c r="E34"/>
  <c r="E35"/>
  <c r="E36"/>
  <c r="E40" i="32"/>
  <c r="E41"/>
  <c r="E42"/>
  <c r="E43"/>
  <c r="E44"/>
  <c r="E45"/>
  <c r="E46"/>
  <c r="E47"/>
  <c r="E48"/>
  <c r="E49"/>
  <c r="E50"/>
  <c r="E51"/>
  <c r="E52"/>
  <c r="E53"/>
  <c r="E54"/>
  <c r="E55"/>
  <c r="E56"/>
  <c r="E57"/>
  <c r="E58"/>
  <c r="E59"/>
  <c r="E60"/>
  <c r="E61"/>
  <c r="E62"/>
  <c r="E63"/>
  <c r="E64"/>
  <c r="E65"/>
  <c r="E30"/>
  <c r="E31"/>
  <c r="E32"/>
  <c r="E33"/>
  <c r="E34"/>
  <c r="E35"/>
  <c r="E36"/>
  <c r="E40" i="33"/>
  <c r="E41"/>
  <c r="E42"/>
  <c r="E43"/>
  <c r="E44"/>
  <c r="E45"/>
  <c r="E46"/>
  <c r="E47"/>
  <c r="E48"/>
  <c r="E49"/>
  <c r="E50"/>
  <c r="E51"/>
  <c r="E52"/>
  <c r="E53"/>
  <c r="E54"/>
  <c r="E55"/>
  <c r="E56"/>
  <c r="E57"/>
  <c r="E58"/>
  <c r="E59"/>
  <c r="E60"/>
  <c r="E61"/>
  <c r="E62"/>
  <c r="E63"/>
  <c r="E64"/>
  <c r="E65"/>
  <c r="E30"/>
  <c r="E31"/>
  <c r="E32"/>
  <c r="E33"/>
  <c r="E34"/>
  <c r="E35"/>
  <c r="E36"/>
  <c r="E40" i="34"/>
  <c r="E41"/>
  <c r="E42"/>
  <c r="E43"/>
  <c r="E44"/>
  <c r="E45"/>
  <c r="E46"/>
  <c r="E47"/>
  <c r="E48"/>
  <c r="E49"/>
  <c r="E50"/>
  <c r="E51"/>
  <c r="E52"/>
  <c r="E53"/>
  <c r="E54"/>
  <c r="E55"/>
  <c r="E56"/>
  <c r="E57"/>
  <c r="E58"/>
  <c r="E59"/>
  <c r="E60"/>
  <c r="E61"/>
  <c r="E62"/>
  <c r="E63"/>
  <c r="E64"/>
  <c r="E65"/>
  <c r="E30"/>
  <c r="E31"/>
  <c r="E32"/>
  <c r="E33"/>
  <c r="E34"/>
  <c r="E35"/>
  <c r="E36"/>
  <c r="E40" i="35"/>
  <c r="E41"/>
  <c r="E42"/>
  <c r="E43"/>
  <c r="E44"/>
  <c r="E45"/>
  <c r="E46"/>
  <c r="E47"/>
  <c r="E48"/>
  <c r="E49"/>
  <c r="E50"/>
  <c r="E51"/>
  <c r="E52"/>
  <c r="E53"/>
  <c r="E54"/>
  <c r="E55"/>
  <c r="E56"/>
  <c r="E57"/>
  <c r="E58"/>
  <c r="E59"/>
  <c r="E60"/>
  <c r="E61"/>
  <c r="E62"/>
  <c r="E63"/>
  <c r="E64"/>
  <c r="E65"/>
  <c r="E30"/>
  <c r="E31"/>
  <c r="E32"/>
  <c r="E33"/>
  <c r="E34"/>
  <c r="E35"/>
  <c r="E36"/>
  <c r="E40" i="36"/>
  <c r="E41"/>
  <c r="E42"/>
  <c r="E43"/>
  <c r="E44"/>
  <c r="E45"/>
  <c r="E46"/>
  <c r="E47"/>
  <c r="E48"/>
  <c r="E49"/>
  <c r="E50"/>
  <c r="E51"/>
  <c r="E52"/>
  <c r="E53"/>
  <c r="E54"/>
  <c r="E55"/>
  <c r="E56"/>
  <c r="E57"/>
  <c r="E58"/>
  <c r="E59"/>
  <c r="E60"/>
  <c r="E61"/>
  <c r="E62"/>
  <c r="E63"/>
  <c r="E64"/>
  <c r="E65"/>
  <c r="E30"/>
  <c r="E31"/>
  <c r="E32"/>
  <c r="E33"/>
  <c r="E34"/>
  <c r="E35"/>
  <c r="E36"/>
  <c r="E40" i="37"/>
  <c r="E41"/>
  <c r="E42"/>
  <c r="E43"/>
  <c r="E44"/>
  <c r="E45"/>
  <c r="E46"/>
  <c r="E47"/>
  <c r="E48"/>
  <c r="E49"/>
  <c r="E50"/>
  <c r="E51"/>
  <c r="E52"/>
  <c r="E53"/>
  <c r="E54"/>
  <c r="E55"/>
  <c r="E56"/>
  <c r="E57"/>
  <c r="E58"/>
  <c r="E59"/>
  <c r="E60"/>
  <c r="E61"/>
  <c r="E62"/>
  <c r="E63"/>
  <c r="E64"/>
  <c r="E65"/>
  <c r="E30"/>
  <c r="E31"/>
  <c r="E32"/>
  <c r="E33"/>
  <c r="E34"/>
  <c r="E35"/>
  <c r="E36"/>
  <c r="E40" i="39"/>
  <c r="E41"/>
  <c r="E42"/>
  <c r="E43"/>
  <c r="E44"/>
  <c r="E45"/>
  <c r="E46"/>
  <c r="E47"/>
  <c r="E48"/>
  <c r="E49"/>
  <c r="E50"/>
  <c r="E51"/>
  <c r="E52"/>
  <c r="E53"/>
  <c r="E54"/>
  <c r="E55"/>
  <c r="E56"/>
  <c r="E57"/>
  <c r="E58"/>
  <c r="E59"/>
  <c r="E60"/>
  <c r="E61"/>
  <c r="E62"/>
  <c r="E63"/>
  <c r="E64"/>
  <c r="E65"/>
  <c r="E30"/>
  <c r="E31"/>
  <c r="E32"/>
  <c r="E33"/>
  <c r="E34"/>
  <c r="E35"/>
  <c r="E36"/>
  <c r="E40" i="40"/>
  <c r="E41"/>
  <c r="E42"/>
  <c r="E43"/>
  <c r="E44"/>
  <c r="E45"/>
  <c r="E46"/>
  <c r="E47"/>
  <c r="E48"/>
  <c r="E49"/>
  <c r="E50"/>
  <c r="E51"/>
  <c r="E52"/>
  <c r="E53"/>
  <c r="E54"/>
  <c r="E55"/>
  <c r="E56"/>
  <c r="E57"/>
  <c r="E58"/>
  <c r="E59"/>
  <c r="E60"/>
  <c r="E61"/>
  <c r="E62"/>
  <c r="E63"/>
  <c r="E64"/>
  <c r="E65"/>
  <c r="E30"/>
  <c r="E31"/>
  <c r="E32"/>
  <c r="E33"/>
  <c r="E34"/>
  <c r="E35"/>
  <c r="E36"/>
  <c r="E40" i="38"/>
  <c r="E41"/>
  <c r="E42"/>
  <c r="E43"/>
  <c r="E44"/>
  <c r="E45"/>
  <c r="E46"/>
  <c r="E47"/>
  <c r="E48"/>
  <c r="E49"/>
  <c r="E50"/>
  <c r="E51"/>
  <c r="E52"/>
  <c r="E53"/>
  <c r="E54"/>
  <c r="E55"/>
  <c r="E56"/>
  <c r="E57"/>
  <c r="E58"/>
  <c r="E59"/>
  <c r="E60"/>
  <c r="E61"/>
  <c r="E62"/>
  <c r="E63"/>
  <c r="E64"/>
  <c r="E65"/>
  <c r="E30"/>
  <c r="E31"/>
  <c r="E32"/>
  <c r="E33"/>
  <c r="E34"/>
  <c r="E35"/>
  <c r="E36"/>
  <c r="E40" i="41"/>
  <c r="E41"/>
  <c r="E42"/>
  <c r="E43"/>
  <c r="E44"/>
  <c r="E45"/>
  <c r="E46"/>
  <c r="E47"/>
  <c r="E48"/>
  <c r="E49"/>
  <c r="E50"/>
  <c r="E51"/>
  <c r="E52"/>
  <c r="E53"/>
  <c r="E54"/>
  <c r="E55"/>
  <c r="E56"/>
  <c r="E57"/>
  <c r="E58"/>
  <c r="E59"/>
  <c r="E60"/>
  <c r="E61"/>
  <c r="E62"/>
  <c r="E63"/>
  <c r="E64"/>
  <c r="E65"/>
  <c r="E30"/>
  <c r="E31"/>
  <c r="E32"/>
  <c r="E33"/>
  <c r="E34"/>
  <c r="E35"/>
  <c r="E36"/>
  <c r="E40" i="43"/>
  <c r="E41"/>
  <c r="E42"/>
  <c r="E43"/>
  <c r="E44"/>
  <c r="E45"/>
  <c r="E46"/>
  <c r="E47"/>
  <c r="E48"/>
  <c r="E49"/>
  <c r="E50"/>
  <c r="E51"/>
  <c r="E52"/>
  <c r="E53"/>
  <c r="E54"/>
  <c r="E55"/>
  <c r="E56"/>
  <c r="E57"/>
  <c r="E58"/>
  <c r="E59"/>
  <c r="E60"/>
  <c r="E61"/>
  <c r="E62"/>
  <c r="E63"/>
  <c r="E64"/>
  <c r="E65"/>
  <c r="E30"/>
  <c r="E31"/>
  <c r="E32"/>
  <c r="E33"/>
  <c r="E34"/>
  <c r="E35"/>
  <c r="E36"/>
  <c r="E40" i="42"/>
  <c r="E41"/>
  <c r="E42"/>
  <c r="E43"/>
  <c r="E44"/>
  <c r="E45"/>
  <c r="E46"/>
  <c r="E47"/>
  <c r="E48"/>
  <c r="E49"/>
  <c r="E50"/>
  <c r="E51"/>
  <c r="E52"/>
  <c r="E53"/>
  <c r="E54"/>
  <c r="E55"/>
  <c r="E56"/>
  <c r="E57"/>
  <c r="E58"/>
  <c r="E59"/>
  <c r="E60"/>
  <c r="E61"/>
  <c r="E62"/>
  <c r="E63"/>
  <c r="E64"/>
  <c r="E65"/>
  <c r="E30"/>
  <c r="E31"/>
  <c r="E32"/>
  <c r="E33"/>
  <c r="E34"/>
  <c r="E35"/>
  <c r="E36"/>
  <c r="E40" i="50"/>
  <c r="E41"/>
  <c r="E42"/>
  <c r="E43"/>
  <c r="E44"/>
  <c r="E45"/>
  <c r="E46"/>
  <c r="E47"/>
  <c r="E48"/>
  <c r="E49"/>
  <c r="E50"/>
  <c r="E51"/>
  <c r="E52"/>
  <c r="E53"/>
  <c r="E54"/>
  <c r="E55"/>
  <c r="E56"/>
  <c r="E57"/>
  <c r="E58"/>
  <c r="E59"/>
  <c r="E60"/>
  <c r="E61"/>
  <c r="E62"/>
  <c r="E63"/>
  <c r="E64"/>
  <c r="E65"/>
  <c r="E30"/>
  <c r="E31"/>
  <c r="E32"/>
  <c r="E33"/>
  <c r="E34"/>
  <c r="E35"/>
  <c r="E36"/>
  <c r="E40" i="47"/>
  <c r="E41"/>
  <c r="E42"/>
  <c r="E43"/>
  <c r="E44"/>
  <c r="E45"/>
  <c r="E46"/>
  <c r="E47"/>
  <c r="E48"/>
  <c r="E49"/>
  <c r="E50"/>
  <c r="E51"/>
  <c r="E52"/>
  <c r="E53"/>
  <c r="E54"/>
  <c r="E55"/>
  <c r="E56"/>
  <c r="E57"/>
  <c r="E58"/>
  <c r="E59"/>
  <c r="E60"/>
  <c r="E61"/>
  <c r="E62"/>
  <c r="E63"/>
  <c r="E64"/>
  <c r="E65"/>
  <c r="E30"/>
  <c r="E31"/>
  <c r="E32"/>
  <c r="E33"/>
  <c r="E34"/>
  <c r="E35"/>
  <c r="E36"/>
  <c r="E40" i="49"/>
  <c r="E41"/>
  <c r="E42"/>
  <c r="E43"/>
  <c r="E44"/>
  <c r="E45"/>
  <c r="E46"/>
  <c r="E47"/>
  <c r="E48"/>
  <c r="E49"/>
  <c r="E50"/>
  <c r="E51"/>
  <c r="E52"/>
  <c r="E53"/>
  <c r="E54"/>
  <c r="E55"/>
  <c r="E56"/>
  <c r="E57"/>
  <c r="E58"/>
  <c r="E59"/>
  <c r="E60"/>
  <c r="E61"/>
  <c r="E62"/>
  <c r="E63"/>
  <c r="E64"/>
  <c r="E65"/>
  <c r="E30"/>
  <c r="E31"/>
  <c r="E32"/>
  <c r="E33"/>
  <c r="E34"/>
  <c r="E35"/>
  <c r="E36"/>
  <c r="E40" i="48"/>
  <c r="E41"/>
  <c r="E42"/>
  <c r="E43"/>
  <c r="E44"/>
  <c r="E45"/>
  <c r="E46"/>
  <c r="E47"/>
  <c r="E48"/>
  <c r="E49"/>
  <c r="E50"/>
  <c r="E51"/>
  <c r="E52"/>
  <c r="E53"/>
  <c r="E54"/>
  <c r="E55"/>
  <c r="E56"/>
  <c r="E57"/>
  <c r="E58"/>
  <c r="E59"/>
  <c r="E60"/>
  <c r="E61"/>
  <c r="E62"/>
  <c r="E63"/>
  <c r="E64"/>
  <c r="E65"/>
  <c r="E30"/>
  <c r="E31"/>
  <c r="E32"/>
  <c r="E33"/>
  <c r="E34"/>
  <c r="E35"/>
  <c r="E36"/>
  <c r="E40" i="55"/>
  <c r="E41"/>
  <c r="E42"/>
  <c r="E43"/>
  <c r="E44"/>
  <c r="E45"/>
  <c r="E46"/>
  <c r="E47"/>
  <c r="E48"/>
  <c r="E49"/>
  <c r="E50"/>
  <c r="E51"/>
  <c r="E52"/>
  <c r="E53"/>
  <c r="E54"/>
  <c r="E55"/>
  <c r="E56"/>
  <c r="E57"/>
  <c r="E58"/>
  <c r="E59"/>
  <c r="E60"/>
  <c r="E61"/>
  <c r="E62"/>
  <c r="E63"/>
  <c r="E64"/>
  <c r="E65"/>
  <c r="E30"/>
  <c r="E31"/>
  <c r="E32"/>
  <c r="E33"/>
  <c r="E34"/>
  <c r="E35"/>
  <c r="E36"/>
  <c r="E40" i="61"/>
  <c r="E41"/>
  <c r="E42"/>
  <c r="E43"/>
  <c r="E44"/>
  <c r="E45"/>
  <c r="E46"/>
  <c r="E47"/>
  <c r="E48"/>
  <c r="E49"/>
  <c r="E50"/>
  <c r="E51"/>
  <c r="E52"/>
  <c r="E53"/>
  <c r="E54"/>
  <c r="E55"/>
  <c r="E56"/>
  <c r="E57"/>
  <c r="E58"/>
  <c r="E59"/>
  <c r="E60"/>
  <c r="E61"/>
  <c r="E62"/>
  <c r="E63"/>
  <c r="E64"/>
  <c r="E65"/>
  <c r="E30"/>
  <c r="E31"/>
  <c r="E32"/>
  <c r="E33"/>
  <c r="E34"/>
  <c r="E35"/>
  <c r="E36"/>
  <c r="E40" i="53"/>
  <c r="E41"/>
  <c r="E42"/>
  <c r="E43"/>
  <c r="E44"/>
  <c r="E45"/>
  <c r="E46"/>
  <c r="E47"/>
  <c r="E48"/>
  <c r="E49"/>
  <c r="E50"/>
  <c r="E51"/>
  <c r="E52"/>
  <c r="E53"/>
  <c r="E54"/>
  <c r="E55"/>
  <c r="E56"/>
  <c r="E57"/>
  <c r="E58"/>
  <c r="E59"/>
  <c r="E60"/>
  <c r="E61"/>
  <c r="E62"/>
  <c r="E63"/>
  <c r="E64"/>
  <c r="E65"/>
  <c r="E30"/>
  <c r="E31"/>
  <c r="E32"/>
  <c r="E33"/>
  <c r="E34"/>
  <c r="E35"/>
  <c r="E36"/>
  <c r="E40" i="60"/>
  <c r="E41"/>
  <c r="E42"/>
  <c r="E43"/>
  <c r="E44"/>
  <c r="E45"/>
  <c r="E46"/>
  <c r="E47"/>
  <c r="E48"/>
  <c r="E49"/>
  <c r="E50"/>
  <c r="E51"/>
  <c r="E52"/>
  <c r="E53"/>
  <c r="E54"/>
  <c r="E55"/>
  <c r="E56"/>
  <c r="E57"/>
  <c r="E58"/>
  <c r="E59"/>
  <c r="E60"/>
  <c r="E61"/>
  <c r="E62"/>
  <c r="E63"/>
  <c r="E64"/>
  <c r="E65"/>
  <c r="E30"/>
  <c r="E31"/>
  <c r="E32"/>
  <c r="E33"/>
  <c r="E34"/>
  <c r="E35"/>
  <c r="E36"/>
  <c r="E40" i="54"/>
  <c r="E41"/>
  <c r="E42"/>
  <c r="E43"/>
  <c r="E44"/>
  <c r="E45"/>
  <c r="E46"/>
  <c r="E47"/>
  <c r="E48"/>
  <c r="E49"/>
  <c r="E50"/>
  <c r="E51"/>
  <c r="E52"/>
  <c r="E53"/>
  <c r="E54"/>
  <c r="E55"/>
  <c r="E56"/>
  <c r="E57"/>
  <c r="E58"/>
  <c r="E59"/>
  <c r="E60"/>
  <c r="E61"/>
  <c r="E62"/>
  <c r="E63"/>
  <c r="E64"/>
  <c r="E65"/>
  <c r="E30"/>
  <c r="E31"/>
  <c r="E32"/>
  <c r="E33"/>
  <c r="E34"/>
  <c r="E35"/>
  <c r="E36"/>
  <c r="E40" i="51"/>
  <c r="E41"/>
  <c r="E42"/>
  <c r="E43"/>
  <c r="E44"/>
  <c r="E45"/>
  <c r="E46"/>
  <c r="E47"/>
  <c r="E48"/>
  <c r="E49"/>
  <c r="E50"/>
  <c r="E51"/>
  <c r="E52"/>
  <c r="E53"/>
  <c r="E54"/>
  <c r="E55"/>
  <c r="E56"/>
  <c r="E57"/>
  <c r="E58"/>
  <c r="E59"/>
  <c r="E60"/>
  <c r="E61"/>
  <c r="E62"/>
  <c r="E63"/>
  <c r="E64"/>
  <c r="E65"/>
  <c r="E30"/>
  <c r="E31"/>
  <c r="E32"/>
  <c r="E33"/>
  <c r="E34"/>
  <c r="E35"/>
  <c r="E36"/>
  <c r="E40" i="56"/>
  <c r="E41"/>
  <c r="E42"/>
  <c r="E43"/>
  <c r="E44"/>
  <c r="E45"/>
  <c r="E46"/>
  <c r="E47"/>
  <c r="E48"/>
  <c r="E49"/>
  <c r="E50"/>
  <c r="E51"/>
  <c r="E52"/>
  <c r="E53"/>
  <c r="E54"/>
  <c r="E55"/>
  <c r="E56"/>
  <c r="E57"/>
  <c r="E58"/>
  <c r="E59"/>
  <c r="E60"/>
  <c r="E61"/>
  <c r="E62"/>
  <c r="E63"/>
  <c r="E64"/>
  <c r="E65"/>
  <c r="E30"/>
  <c r="E31"/>
  <c r="E32"/>
  <c r="E33"/>
  <c r="E34"/>
  <c r="E35"/>
  <c r="E36"/>
  <c r="E40" i="57"/>
  <c r="E41"/>
  <c r="E42"/>
  <c r="E43"/>
  <c r="E44"/>
  <c r="E45"/>
  <c r="E46"/>
  <c r="E47"/>
  <c r="E48"/>
  <c r="E49"/>
  <c r="E50"/>
  <c r="E51"/>
  <c r="E52"/>
  <c r="E53"/>
  <c r="E54"/>
  <c r="E55"/>
  <c r="E56"/>
  <c r="E57"/>
  <c r="E58"/>
  <c r="E59"/>
  <c r="E60"/>
  <c r="E61"/>
  <c r="E62"/>
  <c r="E63"/>
  <c r="E64"/>
  <c r="E65"/>
  <c r="E30"/>
  <c r="E31"/>
  <c r="E32"/>
  <c r="E33"/>
  <c r="E34"/>
  <c r="E35"/>
  <c r="E36"/>
  <c r="E40" i="58"/>
  <c r="E41"/>
  <c r="E42"/>
  <c r="E43"/>
  <c r="E44"/>
  <c r="E45"/>
  <c r="E46"/>
  <c r="E47"/>
  <c r="E48"/>
  <c r="E49"/>
  <c r="E50"/>
  <c r="E51"/>
  <c r="E52"/>
  <c r="E53"/>
  <c r="E54"/>
  <c r="E55"/>
  <c r="E56"/>
  <c r="E57"/>
  <c r="E58"/>
  <c r="E59"/>
  <c r="E60"/>
  <c r="E61"/>
  <c r="E62"/>
  <c r="E63"/>
  <c r="E64"/>
  <c r="E65"/>
  <c r="E30"/>
  <c r="E31"/>
  <c r="E32"/>
  <c r="E33"/>
  <c r="E34"/>
  <c r="E35"/>
  <c r="E36"/>
  <c r="E40" i="59"/>
  <c r="E41"/>
  <c r="E42"/>
  <c r="E43"/>
  <c r="E44"/>
  <c r="E45"/>
  <c r="E46"/>
  <c r="E47"/>
  <c r="E48"/>
  <c r="E49"/>
  <c r="E50"/>
  <c r="E51"/>
  <c r="E52"/>
  <c r="E53"/>
  <c r="E54"/>
  <c r="E55"/>
  <c r="E56"/>
  <c r="E57"/>
  <c r="E58"/>
  <c r="E59"/>
  <c r="E60"/>
  <c r="E61"/>
  <c r="E62"/>
  <c r="E63"/>
  <c r="E64"/>
  <c r="E65"/>
  <c r="E30"/>
  <c r="E31"/>
  <c r="E32"/>
  <c r="E33"/>
  <c r="E34"/>
  <c r="E35"/>
  <c r="E36"/>
  <c r="E40" i="52"/>
  <c r="E41"/>
  <c r="E42"/>
  <c r="E43"/>
  <c r="E44"/>
  <c r="E45"/>
  <c r="E46"/>
  <c r="E47"/>
  <c r="E48"/>
  <c r="E49"/>
  <c r="E50"/>
  <c r="E51"/>
  <c r="E52"/>
  <c r="E53"/>
  <c r="E54"/>
  <c r="E55"/>
  <c r="E56"/>
  <c r="E57"/>
  <c r="E58"/>
  <c r="E59"/>
  <c r="E60"/>
  <c r="E61"/>
  <c r="E62"/>
  <c r="E63"/>
  <c r="E64"/>
  <c r="E65"/>
  <c r="E30"/>
  <c r="E31"/>
  <c r="E32"/>
  <c r="E33"/>
  <c r="E34"/>
  <c r="E35"/>
  <c r="E36"/>
  <c r="E40" i="5"/>
  <c r="E41"/>
  <c r="E42"/>
  <c r="E43"/>
  <c r="E44"/>
  <c r="E45"/>
  <c r="E46"/>
  <c r="E47"/>
  <c r="E48"/>
  <c r="E49"/>
  <c r="E50"/>
  <c r="E51"/>
  <c r="E52"/>
  <c r="E53"/>
  <c r="E54"/>
  <c r="E55"/>
  <c r="E56"/>
  <c r="E57"/>
  <c r="E58"/>
  <c r="E59"/>
  <c r="E60"/>
  <c r="E61"/>
  <c r="E62"/>
  <c r="E63"/>
  <c r="E64"/>
  <c r="E65"/>
  <c r="E30"/>
  <c r="E31"/>
  <c r="E32"/>
  <c r="E33"/>
  <c r="E34"/>
  <c r="E35"/>
  <c r="E36"/>
  <c r="E40" i="4"/>
  <c r="E41"/>
  <c r="E42"/>
  <c r="E43"/>
  <c r="E44"/>
  <c r="E45"/>
  <c r="E46"/>
  <c r="E47"/>
  <c r="E48"/>
  <c r="E49"/>
  <c r="E50"/>
  <c r="E51"/>
  <c r="E52"/>
  <c r="E53"/>
  <c r="E54"/>
  <c r="E55"/>
  <c r="E56"/>
  <c r="E57"/>
  <c r="E58"/>
  <c r="E59"/>
  <c r="E60"/>
  <c r="E61"/>
  <c r="E62"/>
  <c r="E63"/>
  <c r="E64"/>
  <c r="E65"/>
  <c r="E30"/>
  <c r="E31"/>
  <c r="E32"/>
  <c r="E33"/>
  <c r="E34"/>
  <c r="E35"/>
  <c r="E36"/>
  <c r="E40" i="2"/>
  <c r="E41"/>
  <c r="E42"/>
  <c r="E43"/>
  <c r="E44"/>
  <c r="E45"/>
  <c r="E46"/>
  <c r="E47"/>
  <c r="E48"/>
  <c r="E49"/>
  <c r="E50"/>
  <c r="E51"/>
  <c r="E52"/>
  <c r="E53"/>
  <c r="E54"/>
  <c r="E55"/>
  <c r="E56"/>
  <c r="E57"/>
  <c r="E58"/>
  <c r="E59"/>
  <c r="E60"/>
  <c r="E61"/>
  <c r="E62"/>
  <c r="E63"/>
  <c r="E64"/>
  <c r="E65"/>
  <c r="E30"/>
  <c r="E31"/>
  <c r="E32"/>
  <c r="E33"/>
  <c r="E34"/>
  <c r="E35"/>
  <c r="E36"/>
  <c r="E40" i="1"/>
  <c r="E41"/>
  <c r="E42"/>
  <c r="E43"/>
  <c r="E44"/>
  <c r="E45"/>
  <c r="E46"/>
  <c r="E47"/>
  <c r="E48"/>
  <c r="E49"/>
  <c r="E50"/>
  <c r="E51"/>
  <c r="E52"/>
  <c r="E53"/>
  <c r="E54"/>
  <c r="E55"/>
  <c r="E56"/>
  <c r="E57"/>
  <c r="E58"/>
  <c r="E59"/>
  <c r="E60"/>
  <c r="E61"/>
  <c r="E62"/>
  <c r="E63"/>
  <c r="E64"/>
  <c r="E65"/>
  <c r="E30"/>
  <c r="E31"/>
  <c r="E32"/>
  <c r="E33"/>
  <c r="E34"/>
  <c r="E35"/>
  <c r="E36"/>
  <c r="E40" i="13"/>
  <c r="E41"/>
  <c r="E42"/>
  <c r="E43"/>
  <c r="E44"/>
  <c r="E45"/>
  <c r="E46"/>
  <c r="E47"/>
  <c r="E48"/>
  <c r="E49"/>
  <c r="E50"/>
  <c r="E51"/>
  <c r="E52"/>
  <c r="E53"/>
  <c r="E54"/>
  <c r="E55"/>
  <c r="E56"/>
  <c r="E57"/>
  <c r="E58"/>
  <c r="E59"/>
  <c r="E60"/>
  <c r="E61"/>
  <c r="E62"/>
  <c r="E63"/>
  <c r="E64"/>
  <c r="E65"/>
  <c r="E30"/>
  <c r="E31"/>
  <c r="E32"/>
  <c r="E33"/>
  <c r="E34"/>
  <c r="E35"/>
  <c r="E36"/>
  <c r="E40" i="11"/>
  <c r="E41"/>
  <c r="E42"/>
  <c r="E43"/>
  <c r="E44"/>
  <c r="E45"/>
  <c r="E46"/>
  <c r="E47"/>
  <c r="E48"/>
  <c r="E49"/>
  <c r="E50"/>
  <c r="E51"/>
  <c r="E52"/>
  <c r="E53"/>
  <c r="E54"/>
  <c r="E55"/>
  <c r="E56"/>
  <c r="E57"/>
  <c r="E58"/>
  <c r="E59"/>
  <c r="E60"/>
  <c r="E61"/>
  <c r="E62"/>
  <c r="E63"/>
  <c r="E64"/>
  <c r="E65"/>
  <c r="E30"/>
  <c r="E31"/>
  <c r="E32"/>
  <c r="E33"/>
  <c r="E34"/>
  <c r="E35"/>
  <c r="E36"/>
  <c r="E40" i="7"/>
  <c r="E41"/>
  <c r="E42"/>
  <c r="E43"/>
  <c r="E44"/>
  <c r="E45"/>
  <c r="E46"/>
  <c r="E47"/>
  <c r="E48"/>
  <c r="E49"/>
  <c r="E50"/>
  <c r="E51"/>
  <c r="E52"/>
  <c r="E53"/>
  <c r="E54"/>
  <c r="E55"/>
  <c r="E56"/>
  <c r="E57"/>
  <c r="E58"/>
  <c r="E59"/>
  <c r="E60"/>
  <c r="E61"/>
  <c r="E62"/>
  <c r="E63"/>
  <c r="E64"/>
  <c r="E65"/>
  <c r="E30"/>
  <c r="E31"/>
  <c r="E32"/>
  <c r="E33"/>
  <c r="E34"/>
  <c r="E35"/>
  <c r="E36"/>
  <c r="E40" i="6"/>
  <c r="E41"/>
  <c r="E42"/>
  <c r="E43"/>
  <c r="E44"/>
  <c r="E45"/>
  <c r="E46"/>
  <c r="E47"/>
  <c r="E48"/>
  <c r="E49"/>
  <c r="E50"/>
  <c r="E51"/>
  <c r="E52"/>
  <c r="E53"/>
  <c r="E54"/>
  <c r="E55"/>
  <c r="E56"/>
  <c r="E57"/>
  <c r="E58"/>
  <c r="E59"/>
  <c r="E60"/>
  <c r="E61"/>
  <c r="E62"/>
  <c r="E63"/>
  <c r="E64"/>
  <c r="E65"/>
  <c r="E30"/>
  <c r="E31"/>
  <c r="E32"/>
  <c r="E33"/>
  <c r="E34"/>
  <c r="E35"/>
  <c r="E36"/>
  <c r="E40" i="9"/>
  <c r="E41"/>
  <c r="E42"/>
  <c r="E43"/>
  <c r="E44"/>
  <c r="E45"/>
  <c r="E46"/>
  <c r="E47"/>
  <c r="E48"/>
  <c r="E49"/>
  <c r="E50"/>
  <c r="E51"/>
  <c r="E52"/>
  <c r="E53"/>
  <c r="E54"/>
  <c r="E55"/>
  <c r="E56"/>
  <c r="E57"/>
  <c r="E58"/>
  <c r="E59"/>
  <c r="E60"/>
  <c r="E61"/>
  <c r="E62"/>
  <c r="E63"/>
  <c r="E64"/>
  <c r="E65"/>
  <c r="E30"/>
  <c r="E31"/>
  <c r="E32"/>
  <c r="E33"/>
  <c r="E34"/>
  <c r="E35"/>
  <c r="E36"/>
  <c r="E40" i="10"/>
  <c r="E41"/>
  <c r="E42"/>
  <c r="E43"/>
  <c r="E44"/>
  <c r="E45"/>
  <c r="E46"/>
  <c r="E47"/>
  <c r="E48"/>
  <c r="E49"/>
  <c r="E50"/>
  <c r="E51"/>
  <c r="E52"/>
  <c r="E53"/>
  <c r="E54"/>
  <c r="E55"/>
  <c r="E56"/>
  <c r="E57"/>
  <c r="E58"/>
  <c r="E59"/>
  <c r="E60"/>
  <c r="E61"/>
  <c r="E62"/>
  <c r="E63"/>
  <c r="E64"/>
  <c r="E65"/>
  <c r="E30"/>
  <c r="E31"/>
  <c r="E32"/>
  <c r="E33"/>
  <c r="E34"/>
  <c r="E35"/>
  <c r="E36"/>
  <c r="E40" i="14"/>
  <c r="E41"/>
  <c r="E42"/>
  <c r="E43"/>
  <c r="E44"/>
  <c r="E45"/>
  <c r="E46"/>
  <c r="E47"/>
  <c r="E48"/>
  <c r="E49"/>
  <c r="E50"/>
  <c r="E51"/>
  <c r="E52"/>
  <c r="E53"/>
  <c r="E54"/>
  <c r="E55"/>
  <c r="E56"/>
  <c r="E57"/>
  <c r="E58"/>
  <c r="E59"/>
  <c r="E60"/>
  <c r="E61"/>
  <c r="E62"/>
  <c r="E63"/>
  <c r="E64"/>
  <c r="E65"/>
  <c r="E30"/>
  <c r="E31"/>
  <c r="E32"/>
  <c r="E33"/>
  <c r="E34"/>
  <c r="E35"/>
  <c r="E36"/>
  <c r="E42" i="3"/>
  <c r="E40"/>
  <c r="E41"/>
  <c r="E43"/>
  <c r="E44"/>
  <c r="E45"/>
  <c r="E46"/>
  <c r="E47"/>
  <c r="E48"/>
  <c r="E49"/>
  <c r="E50"/>
  <c r="E51"/>
  <c r="E52"/>
  <c r="E53"/>
  <c r="E54"/>
  <c r="E55"/>
  <c r="E56"/>
  <c r="E57"/>
  <c r="E58"/>
  <c r="E59"/>
  <c r="E60"/>
  <c r="E61"/>
  <c r="E62"/>
  <c r="E63"/>
  <c r="E64"/>
  <c r="E65"/>
  <c r="E30"/>
  <c r="E31"/>
  <c r="E32"/>
  <c r="E33"/>
  <c r="E34"/>
  <c r="E35"/>
  <c r="E36"/>
  <c r="E42" i="12"/>
  <c r="E44"/>
  <c r="E48"/>
  <c r="E50"/>
  <c r="E51"/>
  <c r="E52"/>
  <c r="E53"/>
  <c r="E57"/>
  <c r="E61"/>
  <c r="E62"/>
  <c r="E64"/>
  <c r="E43"/>
  <c r="E45"/>
  <c r="E46"/>
  <c r="E47"/>
  <c r="E49"/>
  <c r="E54"/>
  <c r="E55"/>
  <c r="E56"/>
  <c r="E58"/>
  <c r="E59"/>
  <c r="E60"/>
  <c r="E63"/>
  <c r="E65"/>
  <c r="E40"/>
  <c r="E41"/>
  <c r="E30"/>
  <c r="E31"/>
  <c r="E32"/>
  <c r="E33"/>
  <c r="E34"/>
  <c r="E35"/>
  <c r="E36"/>
  <c r="E40" i="8"/>
  <c r="E41"/>
  <c r="E42"/>
  <c r="E43"/>
  <c r="E44"/>
  <c r="E45"/>
  <c r="E46"/>
  <c r="E47"/>
  <c r="E48"/>
  <c r="E49"/>
  <c r="E50"/>
  <c r="E51"/>
  <c r="E52"/>
  <c r="E53"/>
  <c r="E54"/>
  <c r="E55"/>
  <c r="E56"/>
  <c r="E57"/>
  <c r="E58"/>
  <c r="E59"/>
  <c r="E60"/>
  <c r="E61"/>
  <c r="E62"/>
  <c r="E63"/>
  <c r="E64"/>
  <c r="E65"/>
  <c r="E30"/>
  <c r="E31"/>
  <c r="E32"/>
  <c r="E33"/>
  <c r="E34"/>
  <c r="E35"/>
  <c r="E36"/>
  <c r="E40" i="65"/>
  <c r="E41"/>
  <c r="E42"/>
  <c r="E43"/>
  <c r="E44"/>
  <c r="E45"/>
  <c r="E46"/>
  <c r="E47"/>
  <c r="E48"/>
  <c r="E49"/>
  <c r="E50"/>
  <c r="E51"/>
  <c r="E52"/>
  <c r="E53"/>
  <c r="E54"/>
  <c r="E55"/>
  <c r="E56"/>
  <c r="E57"/>
  <c r="E58"/>
  <c r="E59"/>
  <c r="E60"/>
  <c r="E61"/>
  <c r="E62"/>
  <c r="E63"/>
  <c r="E64"/>
  <c r="E65"/>
  <c r="E30"/>
  <c r="E31"/>
  <c r="E32"/>
  <c r="E33"/>
  <c r="E34"/>
  <c r="E35"/>
  <c r="E36"/>
  <c r="E40" i="72"/>
  <c r="E41"/>
  <c r="E42"/>
  <c r="E43"/>
  <c r="E44"/>
  <c r="E45"/>
  <c r="E46"/>
  <c r="E47"/>
  <c r="E48"/>
  <c r="E49"/>
  <c r="E50"/>
  <c r="E51"/>
  <c r="E52"/>
  <c r="E53"/>
  <c r="E54"/>
  <c r="E55"/>
  <c r="E56"/>
  <c r="E57"/>
  <c r="E58"/>
  <c r="E59"/>
  <c r="E60"/>
  <c r="E61"/>
  <c r="E62"/>
  <c r="E63"/>
  <c r="E64"/>
  <c r="E65"/>
  <c r="E30"/>
  <c r="E31"/>
  <c r="E32"/>
  <c r="E33"/>
  <c r="E34"/>
  <c r="E35"/>
  <c r="E36"/>
  <c r="E40" i="73"/>
  <c r="E41"/>
  <c r="E42"/>
  <c r="E43"/>
  <c r="E44"/>
  <c r="E45"/>
  <c r="E46"/>
  <c r="E47"/>
  <c r="E48"/>
  <c r="E49"/>
  <c r="E50"/>
  <c r="E51"/>
  <c r="E52"/>
  <c r="E53"/>
  <c r="E54"/>
  <c r="E55"/>
  <c r="E56"/>
  <c r="E57"/>
  <c r="E58"/>
  <c r="E59"/>
  <c r="E60"/>
  <c r="E61"/>
  <c r="E62"/>
  <c r="E63"/>
  <c r="E64"/>
  <c r="E65"/>
  <c r="E30"/>
  <c r="E31"/>
  <c r="E32"/>
  <c r="E33"/>
  <c r="E34"/>
  <c r="E35"/>
  <c r="E36"/>
  <c r="E40" i="62"/>
  <c r="E41"/>
  <c r="E42"/>
  <c r="E43"/>
  <c r="E44"/>
  <c r="E45"/>
  <c r="E46"/>
  <c r="E47"/>
  <c r="E48"/>
  <c r="E49"/>
  <c r="E50"/>
  <c r="E51"/>
  <c r="E52"/>
  <c r="E53"/>
  <c r="E54"/>
  <c r="E55"/>
  <c r="E56"/>
  <c r="E57"/>
  <c r="E58"/>
  <c r="E59"/>
  <c r="E60"/>
  <c r="E61"/>
  <c r="E62"/>
  <c r="E63"/>
  <c r="E64"/>
  <c r="E65"/>
  <c r="E30"/>
  <c r="E31"/>
  <c r="E32"/>
  <c r="E33"/>
  <c r="E34"/>
  <c r="E35"/>
  <c r="E36"/>
  <c r="E40" i="63"/>
  <c r="E41"/>
  <c r="E42"/>
  <c r="E43"/>
  <c r="E44"/>
  <c r="E45"/>
  <c r="E46"/>
  <c r="E47"/>
  <c r="E48"/>
  <c r="E49"/>
  <c r="E50"/>
  <c r="E51"/>
  <c r="E52"/>
  <c r="E53"/>
  <c r="E54"/>
  <c r="E55"/>
  <c r="E56"/>
  <c r="E57"/>
  <c r="E58"/>
  <c r="E59"/>
  <c r="E60"/>
  <c r="E61"/>
  <c r="E62"/>
  <c r="E63"/>
  <c r="E64"/>
  <c r="E65"/>
  <c r="E30"/>
  <c r="E31"/>
  <c r="E32"/>
  <c r="E33"/>
  <c r="E34"/>
  <c r="E35"/>
  <c r="E36"/>
  <c r="E40" i="64"/>
  <c r="E41"/>
  <c r="E42"/>
  <c r="E43"/>
  <c r="E44"/>
  <c r="E45"/>
  <c r="E46"/>
  <c r="E47"/>
  <c r="E48"/>
  <c r="E49"/>
  <c r="E50"/>
  <c r="E51"/>
  <c r="E52"/>
  <c r="E53"/>
  <c r="E54"/>
  <c r="E55"/>
  <c r="E56"/>
  <c r="E57"/>
  <c r="E58"/>
  <c r="E59"/>
  <c r="E60"/>
  <c r="E61"/>
  <c r="E62"/>
  <c r="E63"/>
  <c r="E64"/>
  <c r="E65"/>
  <c r="E30"/>
  <c r="E31"/>
  <c r="E32"/>
  <c r="E33"/>
  <c r="E34"/>
  <c r="E35"/>
  <c r="E36"/>
  <c r="E40" i="66"/>
  <c r="E41"/>
  <c r="E42"/>
  <c r="E43"/>
  <c r="E44"/>
  <c r="E45"/>
  <c r="E46"/>
  <c r="E47"/>
  <c r="E48"/>
  <c r="E49"/>
  <c r="E50"/>
  <c r="E51"/>
  <c r="E52"/>
  <c r="E53"/>
  <c r="E54"/>
  <c r="E55"/>
  <c r="E56"/>
  <c r="E57"/>
  <c r="E58"/>
  <c r="E59"/>
  <c r="E60"/>
  <c r="E61"/>
  <c r="E62"/>
  <c r="E63"/>
  <c r="E64"/>
  <c r="E65"/>
  <c r="E30"/>
  <c r="E31"/>
  <c r="E32"/>
  <c r="E33"/>
  <c r="E34"/>
  <c r="E35"/>
  <c r="E36"/>
  <c r="E40" i="67"/>
  <c r="E41"/>
  <c r="E42"/>
  <c r="E43"/>
  <c r="E44"/>
  <c r="E45"/>
  <c r="E46"/>
  <c r="E47"/>
  <c r="E48"/>
  <c r="E49"/>
  <c r="E50"/>
  <c r="E51"/>
  <c r="E52"/>
  <c r="E53"/>
  <c r="E54"/>
  <c r="E55"/>
  <c r="E56"/>
  <c r="E57"/>
  <c r="E58"/>
  <c r="E59"/>
  <c r="E60"/>
  <c r="E61"/>
  <c r="E62"/>
  <c r="E63"/>
  <c r="E64"/>
  <c r="E65"/>
  <c r="E30"/>
  <c r="E31"/>
  <c r="E32"/>
  <c r="E33"/>
  <c r="E34"/>
  <c r="E35"/>
  <c r="E36"/>
  <c r="E40" i="68"/>
  <c r="E41"/>
  <c r="E42"/>
  <c r="E43"/>
  <c r="E44"/>
  <c r="E45"/>
  <c r="E46"/>
  <c r="E47"/>
  <c r="E48"/>
  <c r="E49"/>
  <c r="E50"/>
  <c r="E51"/>
  <c r="E52"/>
  <c r="E53"/>
  <c r="E54"/>
  <c r="E55"/>
  <c r="E56"/>
  <c r="E57"/>
  <c r="E58"/>
  <c r="E59"/>
  <c r="E60"/>
  <c r="E61"/>
  <c r="E62"/>
  <c r="E63"/>
  <c r="E64"/>
  <c r="E65"/>
  <c r="E30"/>
  <c r="E31"/>
  <c r="E32"/>
  <c r="E33"/>
  <c r="E34"/>
  <c r="E35"/>
  <c r="E36"/>
  <c r="E40" i="69"/>
  <c r="E41"/>
  <c r="E42"/>
  <c r="E43"/>
  <c r="E44"/>
  <c r="E45"/>
  <c r="E46"/>
  <c r="E47"/>
  <c r="E48"/>
  <c r="E49"/>
  <c r="E50"/>
  <c r="E51"/>
  <c r="E52"/>
  <c r="E53"/>
  <c r="E54"/>
  <c r="E55"/>
  <c r="E56"/>
  <c r="E57"/>
  <c r="E58"/>
  <c r="E59"/>
  <c r="E60"/>
  <c r="E61"/>
  <c r="E62"/>
  <c r="E63"/>
  <c r="E64"/>
  <c r="E65"/>
  <c r="E30"/>
  <c r="E31"/>
  <c r="E32"/>
  <c r="E33"/>
  <c r="E34"/>
  <c r="E35"/>
  <c r="E36"/>
  <c r="E40" i="71"/>
  <c r="E41"/>
  <c r="E42"/>
  <c r="E43"/>
  <c r="E44"/>
  <c r="E45"/>
  <c r="E46"/>
  <c r="E47"/>
  <c r="E48"/>
  <c r="E49"/>
  <c r="E50"/>
  <c r="E51"/>
  <c r="E52"/>
  <c r="E53"/>
  <c r="E54"/>
  <c r="E55"/>
  <c r="E56"/>
  <c r="E57"/>
  <c r="E58"/>
  <c r="E59"/>
  <c r="E60"/>
  <c r="E61"/>
  <c r="E62"/>
  <c r="E63"/>
  <c r="E64"/>
  <c r="E65"/>
  <c r="E30"/>
  <c r="E31"/>
  <c r="E32"/>
  <c r="E33"/>
  <c r="E34"/>
  <c r="E35"/>
  <c r="E36"/>
  <c r="E40" i="74"/>
  <c r="E41"/>
  <c r="E42"/>
  <c r="E43"/>
  <c r="E44"/>
  <c r="E45"/>
  <c r="E46"/>
  <c r="E47"/>
  <c r="E48"/>
  <c r="E49"/>
  <c r="E50"/>
  <c r="E51"/>
  <c r="E52"/>
  <c r="E53"/>
  <c r="E54"/>
  <c r="E55"/>
  <c r="E56"/>
  <c r="E57"/>
  <c r="E58"/>
  <c r="E59"/>
  <c r="E60"/>
  <c r="E61"/>
  <c r="E62"/>
  <c r="E63"/>
  <c r="E64"/>
  <c r="E65"/>
  <c r="E30"/>
  <c r="E31"/>
  <c r="E32"/>
  <c r="E33"/>
  <c r="E34"/>
  <c r="E35"/>
  <c r="E36"/>
  <c r="E40" i="75"/>
  <c r="E41"/>
  <c r="E42"/>
  <c r="E43"/>
  <c r="E44"/>
  <c r="E45"/>
  <c r="E46"/>
  <c r="E47"/>
  <c r="E48"/>
  <c r="E49"/>
  <c r="E50"/>
  <c r="E51"/>
  <c r="E52"/>
  <c r="E53"/>
  <c r="E54"/>
  <c r="E55"/>
  <c r="E56"/>
  <c r="E57"/>
  <c r="E58"/>
  <c r="E59"/>
  <c r="E60"/>
  <c r="E61"/>
  <c r="E62"/>
  <c r="E63"/>
  <c r="E64"/>
  <c r="E65"/>
  <c r="E30"/>
  <c r="E31"/>
  <c r="E32"/>
  <c r="E33"/>
  <c r="E34"/>
  <c r="E35"/>
  <c r="E36"/>
  <c r="E40" i="77"/>
  <c r="E41"/>
  <c r="E42"/>
  <c r="E43"/>
  <c r="E44"/>
  <c r="E45"/>
  <c r="E46"/>
  <c r="E47"/>
  <c r="E48"/>
  <c r="E49"/>
  <c r="E50"/>
  <c r="E51"/>
  <c r="E52"/>
  <c r="E53"/>
  <c r="E54"/>
  <c r="E55"/>
  <c r="E56"/>
  <c r="E57"/>
  <c r="E58"/>
  <c r="E59"/>
  <c r="E60"/>
  <c r="E61"/>
  <c r="E62"/>
  <c r="E63"/>
  <c r="E64"/>
  <c r="E65"/>
  <c r="E30"/>
  <c r="E31"/>
  <c r="E32"/>
  <c r="E33"/>
  <c r="E34"/>
  <c r="E35"/>
  <c r="E36"/>
  <c r="E40" i="76"/>
  <c r="E41"/>
  <c r="E42"/>
  <c r="E43"/>
  <c r="E44"/>
  <c r="E45"/>
  <c r="E46"/>
  <c r="E47"/>
  <c r="E48"/>
  <c r="E49"/>
  <c r="E50"/>
  <c r="E51"/>
  <c r="E52"/>
  <c r="E53"/>
  <c r="E54"/>
  <c r="E55"/>
  <c r="E56"/>
  <c r="E57"/>
  <c r="E58"/>
  <c r="E59"/>
  <c r="E60"/>
  <c r="E61"/>
  <c r="E62"/>
  <c r="E63"/>
  <c r="E64"/>
  <c r="E65"/>
  <c r="E30"/>
  <c r="E31"/>
  <c r="E32"/>
  <c r="E33"/>
  <c r="E34"/>
  <c r="E35"/>
  <c r="E36"/>
  <c r="E40" i="78"/>
  <c r="E41"/>
  <c r="E42"/>
  <c r="E43"/>
  <c r="E44"/>
  <c r="E45"/>
  <c r="E46"/>
  <c r="E47"/>
  <c r="E48"/>
  <c r="E49"/>
  <c r="E50"/>
  <c r="E51"/>
  <c r="E52"/>
  <c r="E53"/>
  <c r="E54"/>
  <c r="E55"/>
  <c r="E56"/>
  <c r="E57"/>
  <c r="E58"/>
  <c r="E59"/>
  <c r="E60"/>
  <c r="E61"/>
  <c r="E62"/>
  <c r="E63"/>
  <c r="E64"/>
  <c r="E65"/>
  <c r="E30"/>
  <c r="E31"/>
  <c r="E32"/>
  <c r="E33"/>
  <c r="E34"/>
  <c r="E35"/>
  <c r="E36"/>
  <c r="E40" i="79"/>
  <c r="E41"/>
  <c r="E42"/>
  <c r="E43"/>
  <c r="E44"/>
  <c r="E45"/>
  <c r="E46"/>
  <c r="E47"/>
  <c r="E48"/>
  <c r="E49"/>
  <c r="E50"/>
  <c r="E51"/>
  <c r="E52"/>
  <c r="E53"/>
  <c r="E54"/>
  <c r="E55"/>
  <c r="E56"/>
  <c r="E57"/>
  <c r="E58"/>
  <c r="E59"/>
  <c r="E60"/>
  <c r="E61"/>
  <c r="E62"/>
  <c r="E63"/>
  <c r="E64"/>
  <c r="E65"/>
  <c r="E30"/>
  <c r="E31"/>
  <c r="E32"/>
  <c r="E33"/>
  <c r="E34"/>
  <c r="E35"/>
  <c r="E36"/>
  <c r="E40" i="80"/>
  <c r="E41"/>
  <c r="E42"/>
  <c r="E43"/>
  <c r="E44"/>
  <c r="E45"/>
  <c r="E46"/>
  <c r="E47"/>
  <c r="E48"/>
  <c r="E49"/>
  <c r="E50"/>
  <c r="E51"/>
  <c r="E52"/>
  <c r="E53"/>
  <c r="E54"/>
  <c r="E55"/>
  <c r="E56"/>
  <c r="E57"/>
  <c r="E58"/>
  <c r="E59"/>
  <c r="E60"/>
  <c r="E61"/>
  <c r="E62"/>
  <c r="E63"/>
  <c r="E64"/>
  <c r="E65"/>
  <c r="E30"/>
  <c r="E31"/>
  <c r="E32"/>
  <c r="E33"/>
  <c r="E34"/>
  <c r="E35"/>
  <c r="E36"/>
  <c r="E40" i="81"/>
  <c r="E41"/>
  <c r="E42"/>
  <c r="E43"/>
  <c r="E44"/>
  <c r="E45"/>
  <c r="E46"/>
  <c r="E47"/>
  <c r="E48"/>
  <c r="E49"/>
  <c r="E50"/>
  <c r="E51"/>
  <c r="E52"/>
  <c r="E53"/>
  <c r="E54"/>
  <c r="E55"/>
  <c r="E56"/>
  <c r="E57"/>
  <c r="E58"/>
  <c r="E59"/>
  <c r="E60"/>
  <c r="E61"/>
  <c r="E62"/>
  <c r="E63"/>
  <c r="E64"/>
  <c r="E65"/>
  <c r="E30"/>
  <c r="E31"/>
  <c r="E32"/>
  <c r="E33"/>
  <c r="E34"/>
  <c r="E35"/>
  <c r="E36"/>
  <c r="E40" i="83"/>
  <c r="E41"/>
  <c r="E42"/>
  <c r="E43"/>
  <c r="E44"/>
  <c r="E45"/>
  <c r="E46"/>
  <c r="E47"/>
  <c r="E48"/>
  <c r="E49"/>
  <c r="E50"/>
  <c r="E51"/>
  <c r="E52"/>
  <c r="E53"/>
  <c r="E54"/>
  <c r="E55"/>
  <c r="E56"/>
  <c r="E57"/>
  <c r="E58"/>
  <c r="E59"/>
  <c r="E60"/>
  <c r="E61"/>
  <c r="E62"/>
  <c r="E63"/>
  <c r="E64"/>
  <c r="E65"/>
  <c r="E30"/>
  <c r="E31"/>
  <c r="E32"/>
  <c r="E33"/>
  <c r="E34"/>
  <c r="E35"/>
  <c r="E36"/>
  <c r="E40" i="82"/>
  <c r="E41"/>
  <c r="E42"/>
  <c r="E43"/>
  <c r="E44"/>
  <c r="E45"/>
  <c r="E46"/>
  <c r="E47"/>
  <c r="E48"/>
  <c r="E49"/>
  <c r="E50"/>
  <c r="E51"/>
  <c r="E52"/>
  <c r="E53"/>
  <c r="E54"/>
  <c r="E55"/>
  <c r="E56"/>
  <c r="E57"/>
  <c r="E58"/>
  <c r="E59"/>
  <c r="E60"/>
  <c r="E61"/>
  <c r="E62"/>
  <c r="E63"/>
  <c r="E64"/>
  <c r="E65"/>
  <c r="E30"/>
  <c r="E31"/>
  <c r="E32"/>
  <c r="E33"/>
  <c r="E34"/>
  <c r="E35"/>
  <c r="E36"/>
  <c r="E40" i="84"/>
  <c r="E41"/>
  <c r="E42"/>
  <c r="E43"/>
  <c r="E44"/>
  <c r="E45"/>
  <c r="E46"/>
  <c r="E47"/>
  <c r="E48"/>
  <c r="E49"/>
  <c r="E50"/>
  <c r="E51"/>
  <c r="E52"/>
  <c r="E53"/>
  <c r="E54"/>
  <c r="E55"/>
  <c r="E56"/>
  <c r="E57"/>
  <c r="E58"/>
  <c r="E59"/>
  <c r="E60"/>
  <c r="E61"/>
  <c r="E62"/>
  <c r="E63"/>
  <c r="E64"/>
  <c r="E65"/>
  <c r="E30"/>
  <c r="E31"/>
  <c r="E32"/>
  <c r="E33"/>
  <c r="E34"/>
  <c r="E35"/>
  <c r="E36"/>
  <c r="E40" i="45"/>
  <c r="E41"/>
  <c r="E42"/>
  <c r="E43"/>
  <c r="E44"/>
  <c r="E45"/>
  <c r="E46"/>
  <c r="E47"/>
  <c r="E48"/>
  <c r="E49"/>
  <c r="E50"/>
  <c r="E51"/>
  <c r="E52"/>
  <c r="E53"/>
  <c r="E54"/>
  <c r="E55"/>
  <c r="E56"/>
  <c r="E57"/>
  <c r="E58"/>
  <c r="E59"/>
  <c r="E60"/>
  <c r="E61"/>
  <c r="E62"/>
  <c r="E63"/>
  <c r="E64"/>
  <c r="E65"/>
  <c r="E30"/>
  <c r="E31"/>
  <c r="E32"/>
  <c r="E33"/>
  <c r="E34"/>
  <c r="E35"/>
  <c r="E36"/>
  <c r="E40" i="46"/>
  <c r="E41"/>
  <c r="E42"/>
  <c r="E43"/>
  <c r="E44"/>
  <c r="E45"/>
  <c r="E46"/>
  <c r="E47"/>
  <c r="E48"/>
  <c r="E49"/>
  <c r="E50"/>
  <c r="E51"/>
  <c r="E52"/>
  <c r="E53"/>
  <c r="E54"/>
  <c r="E55"/>
  <c r="E56"/>
  <c r="E57"/>
  <c r="E58"/>
  <c r="E59"/>
  <c r="E60"/>
  <c r="E61"/>
  <c r="E62"/>
  <c r="E63"/>
  <c r="E64"/>
  <c r="E65"/>
  <c r="E30"/>
  <c r="E31"/>
  <c r="E32"/>
  <c r="E33"/>
  <c r="E34"/>
  <c r="E35"/>
  <c r="E36"/>
  <c r="E40" i="85"/>
  <c r="E41"/>
  <c r="E42"/>
  <c r="E43"/>
  <c r="E44"/>
  <c r="E45"/>
  <c r="E46"/>
  <c r="E47"/>
  <c r="E48"/>
  <c r="E49"/>
  <c r="E50"/>
  <c r="E51"/>
  <c r="E52"/>
  <c r="E53"/>
  <c r="E54"/>
  <c r="E55"/>
  <c r="E56"/>
  <c r="E57"/>
  <c r="E58"/>
  <c r="E59"/>
  <c r="E60"/>
  <c r="E61"/>
  <c r="E62"/>
  <c r="E63"/>
  <c r="E64"/>
  <c r="E65"/>
  <c r="E30"/>
  <c r="E31"/>
  <c r="E32"/>
  <c r="E33"/>
  <c r="E34"/>
  <c r="E35"/>
  <c r="E36"/>
  <c r="E40" i="86"/>
  <c r="E41"/>
  <c r="E42"/>
  <c r="E43"/>
  <c r="E44"/>
  <c r="E45"/>
  <c r="E46"/>
  <c r="E47"/>
  <c r="E48"/>
  <c r="E49"/>
  <c r="E50"/>
  <c r="E51"/>
  <c r="E52"/>
  <c r="E53"/>
  <c r="E54"/>
  <c r="E55"/>
  <c r="E56"/>
  <c r="E57"/>
  <c r="E58"/>
  <c r="E59"/>
  <c r="E60"/>
  <c r="E61"/>
  <c r="E62"/>
  <c r="E63"/>
  <c r="E64"/>
  <c r="E65"/>
  <c r="E30"/>
  <c r="E31"/>
  <c r="E32"/>
  <c r="E33"/>
  <c r="E34"/>
  <c r="E35"/>
  <c r="E36"/>
  <c r="E40" i="87"/>
  <c r="E41"/>
  <c r="E42"/>
  <c r="E43"/>
  <c r="E44"/>
  <c r="E45"/>
  <c r="E46"/>
  <c r="E47"/>
  <c r="E48"/>
  <c r="E49"/>
  <c r="E50"/>
  <c r="E51"/>
  <c r="E52"/>
  <c r="E53"/>
  <c r="E54"/>
  <c r="E55"/>
  <c r="E56"/>
  <c r="E57"/>
  <c r="E58"/>
  <c r="E59"/>
  <c r="E60"/>
  <c r="E61"/>
  <c r="E62"/>
  <c r="E63"/>
  <c r="E64"/>
  <c r="E65"/>
  <c r="E30"/>
  <c r="E31"/>
  <c r="E32"/>
  <c r="E33"/>
  <c r="E34"/>
  <c r="E35"/>
  <c r="E36"/>
  <c r="E40" i="88"/>
  <c r="E41"/>
  <c r="E42"/>
  <c r="E43"/>
  <c r="E44"/>
  <c r="E45"/>
  <c r="E46"/>
  <c r="E47"/>
  <c r="E48"/>
  <c r="E49"/>
  <c r="E50"/>
  <c r="E51"/>
  <c r="E52"/>
  <c r="E53"/>
  <c r="E54"/>
  <c r="E55"/>
  <c r="E56"/>
  <c r="E57"/>
  <c r="E58"/>
  <c r="E59"/>
  <c r="E60"/>
  <c r="E61"/>
  <c r="E62"/>
  <c r="E63"/>
  <c r="E64"/>
  <c r="E65"/>
  <c r="E30"/>
  <c r="E31"/>
  <c r="E32"/>
  <c r="E33"/>
  <c r="E34"/>
  <c r="E35"/>
  <c r="E36"/>
  <c r="E40" i="44"/>
  <c r="E41"/>
  <c r="E42"/>
  <c r="E43"/>
  <c r="E44"/>
  <c r="E45"/>
  <c r="E46"/>
  <c r="E47"/>
  <c r="E48"/>
  <c r="E49"/>
  <c r="E50"/>
  <c r="E51"/>
  <c r="E52"/>
  <c r="E53"/>
  <c r="E54"/>
  <c r="E55"/>
  <c r="E56"/>
  <c r="E57"/>
  <c r="E58"/>
  <c r="E59"/>
  <c r="E60"/>
  <c r="E61"/>
  <c r="E62"/>
  <c r="E63"/>
  <c r="E64"/>
  <c r="E65"/>
  <c r="E30"/>
  <c r="E31"/>
  <c r="E32"/>
  <c r="E33"/>
  <c r="E34"/>
  <c r="E35"/>
  <c r="E36"/>
  <c r="E40" i="89"/>
  <c r="E41"/>
  <c r="E42"/>
  <c r="E43"/>
  <c r="E44"/>
  <c r="E45"/>
  <c r="E46"/>
  <c r="E47"/>
  <c r="E48"/>
  <c r="E49"/>
  <c r="E50"/>
  <c r="E51"/>
  <c r="E52"/>
  <c r="E53"/>
  <c r="E54"/>
  <c r="E55"/>
  <c r="E56"/>
  <c r="E57"/>
  <c r="E58"/>
  <c r="E59"/>
  <c r="E60"/>
  <c r="E61"/>
  <c r="E62"/>
  <c r="E63"/>
  <c r="E64"/>
  <c r="E65"/>
  <c r="E30"/>
  <c r="E31"/>
  <c r="E32"/>
  <c r="E33"/>
  <c r="E34"/>
  <c r="E35"/>
  <c r="E36"/>
  <c r="E40" i="90"/>
  <c r="E41"/>
  <c r="E42"/>
  <c r="E43"/>
  <c r="E44"/>
  <c r="E45"/>
  <c r="E46"/>
  <c r="E47"/>
  <c r="E48"/>
  <c r="E49"/>
  <c r="E50"/>
  <c r="E51"/>
  <c r="E52"/>
  <c r="E53"/>
  <c r="E54"/>
  <c r="E55"/>
  <c r="E56"/>
  <c r="E57"/>
  <c r="E58"/>
  <c r="E59"/>
  <c r="E60"/>
  <c r="E61"/>
  <c r="E62"/>
  <c r="E63"/>
  <c r="E64"/>
  <c r="E65"/>
  <c r="E30"/>
  <c r="E31"/>
  <c r="E32"/>
  <c r="E33"/>
  <c r="E34"/>
  <c r="E35"/>
  <c r="E36"/>
  <c r="E40" i="91"/>
  <c r="E41"/>
  <c r="E42"/>
  <c r="E43"/>
  <c r="E44"/>
  <c r="E45"/>
  <c r="E46"/>
  <c r="E47"/>
  <c r="E48"/>
  <c r="E49"/>
  <c r="E50"/>
  <c r="E51"/>
  <c r="E52"/>
  <c r="E53"/>
  <c r="E54"/>
  <c r="E55"/>
  <c r="E56"/>
  <c r="E57"/>
  <c r="E58"/>
  <c r="E59"/>
  <c r="E60"/>
  <c r="E61"/>
  <c r="E62"/>
  <c r="E63"/>
  <c r="E64"/>
  <c r="E65"/>
  <c r="E30"/>
  <c r="E31"/>
  <c r="E32"/>
  <c r="E33"/>
  <c r="E34"/>
  <c r="E35"/>
  <c r="E36"/>
  <c r="E40" i="92"/>
  <c r="E41"/>
  <c r="E42"/>
  <c r="E43"/>
  <c r="E44"/>
  <c r="E45"/>
  <c r="E46"/>
  <c r="E47"/>
  <c r="E48"/>
  <c r="E49"/>
  <c r="E50"/>
  <c r="E51"/>
  <c r="E52"/>
  <c r="E53"/>
  <c r="E54"/>
  <c r="E55"/>
  <c r="E56"/>
  <c r="E57"/>
  <c r="E58"/>
  <c r="E59"/>
  <c r="E60"/>
  <c r="E61"/>
  <c r="E62"/>
  <c r="E63"/>
  <c r="E64"/>
  <c r="E65"/>
  <c r="E30"/>
  <c r="E31"/>
  <c r="E32"/>
  <c r="E33"/>
  <c r="E34"/>
  <c r="E35"/>
  <c r="E36"/>
  <c r="E40" i="93"/>
  <c r="E41"/>
  <c r="E42"/>
  <c r="E43"/>
  <c r="E44"/>
  <c r="E45"/>
  <c r="E46"/>
  <c r="E47"/>
  <c r="E48"/>
  <c r="E49"/>
  <c r="E50"/>
  <c r="E51"/>
  <c r="E52"/>
  <c r="E53"/>
  <c r="E54"/>
  <c r="E55"/>
  <c r="E56"/>
  <c r="E57"/>
  <c r="E58"/>
  <c r="E59"/>
  <c r="E60"/>
  <c r="E61"/>
  <c r="E62"/>
  <c r="E63"/>
  <c r="E64"/>
  <c r="E65"/>
  <c r="E30"/>
  <c r="E31"/>
  <c r="E32"/>
  <c r="E33"/>
  <c r="E34"/>
  <c r="E35"/>
  <c r="E36"/>
  <c r="E40" i="95"/>
  <c r="E41"/>
  <c r="E42"/>
  <c r="E43"/>
  <c r="E44"/>
  <c r="E45"/>
  <c r="E46"/>
  <c r="E47"/>
  <c r="E48"/>
  <c r="E49"/>
  <c r="E50"/>
  <c r="E51"/>
  <c r="E52"/>
  <c r="E53"/>
  <c r="E54"/>
  <c r="E55"/>
  <c r="E56"/>
  <c r="E57"/>
  <c r="E58"/>
  <c r="E59"/>
  <c r="E60"/>
  <c r="E61"/>
  <c r="E62"/>
  <c r="E63"/>
  <c r="E64"/>
  <c r="E65"/>
  <c r="E30"/>
  <c r="E31"/>
  <c r="E32"/>
  <c r="E33"/>
  <c r="E34"/>
  <c r="E35"/>
  <c r="E36"/>
  <c r="E40" i="94"/>
  <c r="E41"/>
  <c r="E42"/>
  <c r="E43"/>
  <c r="E44"/>
  <c r="E45"/>
  <c r="E46"/>
  <c r="E47"/>
  <c r="E48"/>
  <c r="E49"/>
  <c r="E50"/>
  <c r="E51"/>
  <c r="E52"/>
  <c r="E53"/>
  <c r="E54"/>
  <c r="E55"/>
  <c r="E56"/>
  <c r="E57"/>
  <c r="E58"/>
  <c r="E59"/>
  <c r="E60"/>
  <c r="E61"/>
  <c r="E62"/>
  <c r="E63"/>
  <c r="E64"/>
  <c r="E65"/>
  <c r="E30"/>
  <c r="E31"/>
  <c r="E32"/>
  <c r="E33"/>
  <c r="E34"/>
  <c r="E35"/>
  <c r="E36"/>
  <c r="E40" i="99"/>
  <c r="E41"/>
  <c r="E42"/>
  <c r="E43"/>
  <c r="E44"/>
  <c r="E45"/>
  <c r="E46"/>
  <c r="E47"/>
  <c r="E48"/>
  <c r="E49"/>
  <c r="E50"/>
  <c r="E51"/>
  <c r="E52"/>
  <c r="E53"/>
  <c r="E54"/>
  <c r="E55"/>
  <c r="E56"/>
  <c r="E57"/>
  <c r="E58"/>
  <c r="E59"/>
  <c r="E60"/>
  <c r="E61"/>
  <c r="E62"/>
  <c r="E63"/>
  <c r="E64"/>
  <c r="E65"/>
  <c r="E30"/>
  <c r="E31"/>
  <c r="E32"/>
  <c r="E33"/>
  <c r="E34"/>
  <c r="E35"/>
  <c r="E36"/>
  <c r="E40" i="98"/>
  <c r="E41"/>
  <c r="E42"/>
  <c r="E43"/>
  <c r="E44"/>
  <c r="E45"/>
  <c r="E46"/>
  <c r="E47"/>
  <c r="E48"/>
  <c r="E49"/>
  <c r="E50"/>
  <c r="E51"/>
  <c r="E52"/>
  <c r="E53"/>
  <c r="E54"/>
  <c r="E55"/>
  <c r="E56"/>
  <c r="E57"/>
  <c r="E58"/>
  <c r="E59"/>
  <c r="E60"/>
  <c r="E61"/>
  <c r="E62"/>
  <c r="E63"/>
  <c r="E64"/>
  <c r="E65"/>
  <c r="E30"/>
  <c r="E31"/>
  <c r="E32"/>
  <c r="E33"/>
  <c r="E34"/>
  <c r="E35"/>
  <c r="E36"/>
  <c r="E40" i="97"/>
  <c r="E41"/>
  <c r="E42"/>
  <c r="E43"/>
  <c r="E44"/>
  <c r="E45"/>
  <c r="E46"/>
  <c r="E47"/>
  <c r="E48"/>
  <c r="E49"/>
  <c r="E50"/>
  <c r="E51"/>
  <c r="E52"/>
  <c r="E53"/>
  <c r="E54"/>
  <c r="E55"/>
  <c r="E56"/>
  <c r="E57"/>
  <c r="E58"/>
  <c r="E59"/>
  <c r="E60"/>
  <c r="E61"/>
  <c r="E62"/>
  <c r="E63"/>
  <c r="E64"/>
  <c r="E65"/>
  <c r="E30"/>
  <c r="E31"/>
  <c r="E32"/>
  <c r="E33"/>
  <c r="E34"/>
  <c r="E35"/>
  <c r="E36"/>
  <c r="E40" i="96"/>
  <c r="E41"/>
  <c r="E42"/>
  <c r="E43"/>
  <c r="E44"/>
  <c r="E45"/>
  <c r="E46"/>
  <c r="E47"/>
  <c r="E48"/>
  <c r="E49"/>
  <c r="E50"/>
  <c r="E51"/>
  <c r="E52"/>
  <c r="E53"/>
  <c r="E54"/>
  <c r="E55"/>
  <c r="E56"/>
  <c r="E57"/>
  <c r="E58"/>
  <c r="E59"/>
  <c r="E60"/>
  <c r="E61"/>
  <c r="E62"/>
  <c r="E63"/>
  <c r="E64"/>
  <c r="E65"/>
  <c r="E30"/>
  <c r="E31"/>
  <c r="E32"/>
  <c r="E33"/>
  <c r="E34"/>
  <c r="E35"/>
  <c r="E36"/>
  <c r="E40" i="100"/>
  <c r="E41"/>
  <c r="E42"/>
  <c r="E43"/>
  <c r="E44"/>
  <c r="E45"/>
  <c r="E46"/>
  <c r="E47"/>
  <c r="E48"/>
  <c r="E49"/>
  <c r="E50"/>
  <c r="E51"/>
  <c r="E52"/>
  <c r="E53"/>
  <c r="E54"/>
  <c r="E55"/>
  <c r="E56"/>
  <c r="E57"/>
  <c r="E58"/>
  <c r="E59"/>
  <c r="E60"/>
  <c r="E61"/>
  <c r="E62"/>
  <c r="E63"/>
  <c r="E64"/>
  <c r="E65"/>
  <c r="E30"/>
  <c r="E31"/>
  <c r="E32"/>
  <c r="E33"/>
  <c r="E34"/>
  <c r="E35"/>
  <c r="E36"/>
  <c r="E40" i="101"/>
  <c r="E41"/>
  <c r="E42"/>
  <c r="E43"/>
  <c r="E44"/>
  <c r="E45"/>
  <c r="E46"/>
  <c r="E47"/>
  <c r="E48"/>
  <c r="E49"/>
  <c r="E50"/>
  <c r="E51"/>
  <c r="E52"/>
  <c r="E53"/>
  <c r="E54"/>
  <c r="E55"/>
  <c r="E56"/>
  <c r="E57"/>
  <c r="E58"/>
  <c r="E59"/>
  <c r="E60"/>
  <c r="E61"/>
  <c r="E62"/>
  <c r="E63"/>
  <c r="E64"/>
  <c r="E65"/>
  <c r="E30"/>
  <c r="E31"/>
  <c r="E32"/>
  <c r="E33"/>
  <c r="E34"/>
  <c r="E35"/>
  <c r="E36"/>
</calcChain>
</file>

<file path=xl/sharedStrings.xml><?xml version="1.0" encoding="utf-8"?>
<sst xmlns="http://schemas.openxmlformats.org/spreadsheetml/2006/main" count="10264" uniqueCount="555">
  <si>
    <t>This enterprise budget estimates the typical costs to produce wheat for grain under irrigation in the southern San Joaquin Valley region of California.  It should be used as a guide to estimate actual costs and returns and is not representative of any particular farm.  Source: https://coststudyfiles.ucdavis.edu/uploads/cs_public/a3/e8/a3e8ade8-082c-4b49-9095-a21569cc85a7/wheatvs2013.pdf</t>
    <phoneticPr fontId="2" type="noConversion"/>
  </si>
  <si>
    <t>Small Grain</t>
    <phoneticPr fontId="2" type="noConversion"/>
  </si>
  <si>
    <t>Grain</t>
    <phoneticPr fontId="2" type="noConversion"/>
  </si>
  <si>
    <t>Straw</t>
    <phoneticPr fontId="2" type="noConversion"/>
  </si>
  <si>
    <t>Ton</t>
    <phoneticPr fontId="2" type="noConversion"/>
  </si>
  <si>
    <t>Walnuts, Chandler, North Coast (Lake County), California</t>
    <phoneticPr fontId="2" type="noConversion"/>
  </si>
  <si>
    <t>Wheat, Irrig., Sacramento Valley, California</t>
    <phoneticPr fontId="2" type="noConversion"/>
  </si>
  <si>
    <t>Wheat, Small Grain, Irrig., San Joaquin Valley So., California</t>
    <phoneticPr fontId="2" type="noConversion"/>
  </si>
  <si>
    <t>Straw Bales</t>
    <phoneticPr fontId="2" type="noConversion"/>
  </si>
  <si>
    <t>Ton</t>
    <phoneticPr fontId="2" type="noConversion"/>
  </si>
  <si>
    <t>Bale</t>
    <phoneticPr fontId="2" type="noConversion"/>
  </si>
  <si>
    <t>San Joaquin Valley South</t>
    <phoneticPr fontId="2" type="noConversion"/>
  </si>
  <si>
    <t>Walnuts, English, Micro-Sprinkler Irrig., Sacramento Valley, California</t>
    <phoneticPr fontId="2" type="noConversion"/>
  </si>
  <si>
    <t>English</t>
    <phoneticPr fontId="2" type="noConversion"/>
  </si>
  <si>
    <t>Sacramento Valley</t>
    <phoneticPr fontId="2" type="noConversion"/>
  </si>
  <si>
    <t>Cereal Grains</t>
    <phoneticPr fontId="2" type="noConversion"/>
  </si>
  <si>
    <t>Wheat</t>
    <phoneticPr fontId="2" type="noConversion"/>
  </si>
  <si>
    <t>This enterprise budget estimates the typical costs to produce wheat under irrigation in the Sacramento Valley region of California.  It should be used as a guide to estimate actual costs and returns and is not representative of any particular farm.  Source: https://coststudyfiles.ucdavis.edu/uploads/cs_public/dc/15/dc158210-055c-494c-9c2f-54083fbf0323/2016wheatsacvalleyfinaldraft122116.pdf</t>
    <phoneticPr fontId="2" type="noConversion"/>
  </si>
  <si>
    <t>This enterprise budget estimates the typical costs to produce organic walnuts under pull hose sprinkler irrigation in the North Coast - Lake County region of California.  It should be used as a guide to estimate actual costs and returns and is not representative of any particular farm.  Source: https://coststudyfiles.ucdavis.edu/uploads/cs_public/f1/ce/f1ce757f-c350-482c-a4fb-89657da2b07a/walnut_org_nc2013.pdf</t>
    <phoneticPr fontId="2" type="noConversion"/>
  </si>
  <si>
    <t>Organic Walnuts (price includes premium)</t>
    <phoneticPr fontId="2" type="noConversion"/>
  </si>
  <si>
    <t>This enterprise budget estimates the typical costs to produce walnuts under micro-sprinkler irrigation in the Sacramento Valley region of California.  It should be used as a guide to estimate actual costs and returns and is not representative of any particular farm.  Source: https://coststudyfiles.ucdavis.edu/uploads/cs_public/78/a7/78a775e3-6488-49d4-b234-b3eaf9171a55/15walnutssacvalleyfinaldraftjan4.pdf</t>
    <phoneticPr fontId="2" type="noConversion"/>
  </si>
  <si>
    <t>Conventional</t>
    <phoneticPr fontId="2" type="noConversion"/>
  </si>
  <si>
    <t>This enterprise budget estimates the typical costs to produce Chandler walnuts in the North Coast - Lake County region of California.  It should be used as a guide to estimate actual costs and returns and is not representative of any particular farm.  Source: https://coststudyfiles.ucdavis.edu/uploads/cs_public/43/c6/43c6124a-9459-451b-bf3f-7a55db1c1b8a/walnutsnc2012.pdf</t>
    <phoneticPr fontId="2" type="noConversion"/>
  </si>
  <si>
    <t>Walnuts</t>
    <phoneticPr fontId="2" type="noConversion"/>
  </si>
  <si>
    <t>Chandler</t>
    <phoneticPr fontId="2" type="noConversion"/>
  </si>
  <si>
    <t>Unspecified</t>
    <phoneticPr fontId="2" type="noConversion"/>
  </si>
  <si>
    <t>Organic</t>
    <phoneticPr fontId="2" type="noConversion"/>
  </si>
  <si>
    <t>North Coast</t>
    <phoneticPr fontId="2" type="noConversion"/>
  </si>
  <si>
    <t>Walnuts, Terminal Bearing, Organic, North Coast (Lake County), California</t>
    <phoneticPr fontId="2" type="noConversion"/>
  </si>
  <si>
    <t>This enterprise budget estimates the typical costs to produce strawberries in the Central Coast region (Santa Cruz and Monterey counties) of California.  It should be used as a guide to estimate actual costs and returns and is not representative of any particular farm.  Source: https://coststudyfiles.ucdavis.edu/uploads/cs_public/e7/6d/e76dceb8-f0f5-4b60-bcb8-76b88d57e272/strawberrycentralcoast-2016-final2-5-1-2017.pdf</t>
    <phoneticPr fontId="2" type="noConversion"/>
  </si>
  <si>
    <t>Tray</t>
    <phoneticPr fontId="2" type="noConversion"/>
  </si>
  <si>
    <t>Organic</t>
    <phoneticPr fontId="2" type="noConversion"/>
  </si>
  <si>
    <t>This enterprise budget estimates the typical costs to produce organic strawberries in the Central Coast region (Santa Cruz, Monterey, and San Benito counties) of California.  It should be used as a guide to estimate actual costs and returns and is not representative of any particular farm.  Source: https://coststudyfiles.ucdavis.edu/uploads/cs_public/94/4b/944b5aad-6660-4dcd-a449-d26361afcae2/strawberry-cc-organic-2014.pdf</t>
    <phoneticPr fontId="2" type="noConversion"/>
  </si>
  <si>
    <t>Organic Strawberries</t>
    <phoneticPr fontId="2" type="noConversion"/>
  </si>
  <si>
    <t>Strawberries, Fresh, Central Coast (Monterey and Santa Cruz Counties), California</t>
    <phoneticPr fontId="2" type="noConversion"/>
  </si>
  <si>
    <t>Strawberries, Fresh, Organic, Central Coast (Monterey, Santa Cruz, San Benito Counties), California</t>
    <phoneticPr fontId="2" type="noConversion"/>
  </si>
  <si>
    <t>This enterprise budget estimates the typical costs per acre to produce organic spinach in the Central Coast region (Santa Cruz, Monterey and San Benito counties) of California.  It should be used as a guide to estimate actual costs and returns and is not representative of any particular farm.  Source: https://coststudyfiles.ucdavis.edu/uploads/cs_public/79/02/79023ea8-80a8-4fba-b69e-5d60225dbf8b/2015_organicspinach-finaldraftjan29.pdf</t>
    <phoneticPr fontId="2" type="noConversion"/>
  </si>
  <si>
    <t>Spinach, Organic, Central Coast (Monterey, Santa Cruz, San Benito Counties), California</t>
    <phoneticPr fontId="2" type="noConversion"/>
  </si>
  <si>
    <t>Berry Crops</t>
    <phoneticPr fontId="2" type="noConversion"/>
  </si>
  <si>
    <t>Strawberries</t>
    <phoneticPr fontId="2" type="noConversion"/>
  </si>
  <si>
    <t>June bearing - fresh</t>
    <phoneticPr fontId="2" type="noConversion"/>
  </si>
  <si>
    <t>Sacramento Valley</t>
    <phoneticPr fontId="2" type="noConversion"/>
  </si>
  <si>
    <t>This enterprise budget estimates the typical costs for Year 1 Production of fresh market primocane bearing raspberries in the Central Coast region (Santa Cruz, Monterey and San Benito counties) of California.  It should be used as a guide to estimate actual costs and returns and is not representative of any particular farm.  Source: https://coststudyfiles.ucdavis.edu/uploads/cs_public/9e/28/9e286208-f8d8-4a6c-bbcc-d6d04d0f61d3/raspberrycc2012.pdf</t>
    <phoneticPr fontId="2" type="noConversion"/>
  </si>
  <si>
    <t>Carton</t>
    <phoneticPr fontId="2" type="noConversion"/>
  </si>
  <si>
    <t>Spinach</t>
    <phoneticPr fontId="2" type="noConversion"/>
  </si>
  <si>
    <t>Raspberries, Year 1 Prod., Central Coast (Monterey, Santa Cruz, San Benito Counties), California</t>
    <phoneticPr fontId="2" type="noConversion"/>
  </si>
  <si>
    <t>Raspberries, Year 2 Prod., Central Coast (Monterey, Santa Cruz, San Benito Counties), California</t>
    <phoneticPr fontId="2" type="noConversion"/>
  </si>
  <si>
    <t>This enterprise budget estimates the typical costs for Year 2 Production of fresh market primocane bearing raspberries in the Central Coast region (Santa Cruz, Monterey and San Benito counties) of California.  It should be used as a guide to estimate actual costs and returns and is not representative of any particular farm.  Source: https://coststudyfiles.ucdavis.edu/uploads/cs_public/9e/28/9e286208-f8d8-4a6c-bbcc-d6d04d0f61d3/raspberrycc2012.pdf</t>
    <phoneticPr fontId="2" type="noConversion"/>
  </si>
  <si>
    <t>Row Crops</t>
    <phoneticPr fontId="2" type="noConversion"/>
  </si>
  <si>
    <t>Spinach</t>
    <phoneticPr fontId="2" type="noConversion"/>
  </si>
  <si>
    <t>Organic</t>
    <phoneticPr fontId="2" type="noConversion"/>
  </si>
  <si>
    <t>Central Coast</t>
    <phoneticPr fontId="2" type="noConversion"/>
  </si>
  <si>
    <t>This enterprise budget estimates the typical costs to produce romaine hearts in the Central Coast region (Monterey, Santa Cruz and San Benito counties) of California.  It should be used as a guide to estimate actual costs and returns and is not representative of any particular farm.  Source: https://coststudyfiles.ucdavis.edu/uploads/cs_public/50/a0/50a0bad6-1cf0-4d61-a632-78b6fe2ff538/2015romainehearts-finaldraft_1-27-2016-1.pdf</t>
  </si>
  <si>
    <t>This enterprise budget estimates the typical costs to produce Green Bartlett pears using sprinkler irrigation in the North Coast region (Lake and Mendocino counties) of California.  It should be used as a guide to estimate actual costs and returns and is not representative of any particular farm.  Source: https://coststudyfiles.ucdavis.edu/uploads/cs_public/f9/c1/f9c1777a-1c0e-4231-9d59-15e5aa3da588/pearsnc2012.pdf</t>
  </si>
  <si>
    <t>This enterprise budget estimates the typical costs to produce iceberg lettuce in the Central Coast region (Monterey, Santa Cruz and San Benito counties) of California.  It should be used as a guide to estimate actual costs and returns and is not representative of any particular farm.  Source: https://coststudyfiles.ucdavis.edu/uploads/cs_public/52/c9/52c99335-fcc8-44fe-9ce0-6a0bd5fbe006/2017headlettuce-final_-_5-25-2017.pdf</t>
  </si>
  <si>
    <t>Tray</t>
    <phoneticPr fontId="2" type="noConversion"/>
  </si>
  <si>
    <t>Raspberries (4.5 lb tray)</t>
    <phoneticPr fontId="2" type="noConversion"/>
  </si>
  <si>
    <t>This enterprise budget estimates the typical costs to produce fresh market potatoes in the Klamath Basin of the Intermountain region of California.  It should be used as a guide to estimate actual costs and returns and is not representative of any particular farm.  Source: https://coststudyfiles.ucdavis.edu/uploads/cs_public/4e/f5/4ef54da3-114e-4952-a66a-049765b9a747/15potatofreshmktklamathfinaldraftdec10.pdf</t>
    <phoneticPr fontId="2" type="noConversion"/>
  </si>
  <si>
    <t>Potatoes, Fresh Market, Intermountain (Klamath Basin), California</t>
    <phoneticPr fontId="2" type="noConversion"/>
  </si>
  <si>
    <t>Plums, Dried (Prunes), Low Volume Irrig., Sacramento Valley, California</t>
    <phoneticPr fontId="2" type="noConversion"/>
  </si>
  <si>
    <t>This enterprise budget estimates the typical costs to produce prunes under low volume irrigation in the Sacramento Valley region of California.  It should be used as a guide to estimate actual costs and returns and is not representative of any particular farm.  Source: https://coststudyfiles.ucdavis.edu/uploads/cs_public/dd/6b/dd6b6a51-8d7b-4392-8a03-723e50f6fa91/prunesv2012.pdf</t>
    <phoneticPr fontId="2" type="noConversion"/>
  </si>
  <si>
    <t>Ton</t>
    <phoneticPr fontId="2" type="noConversion"/>
  </si>
  <si>
    <t>Prunes (Dried Plums)</t>
    <phoneticPr fontId="2" type="noConversion"/>
  </si>
  <si>
    <t>Berry Crops</t>
    <phoneticPr fontId="2" type="noConversion"/>
  </si>
  <si>
    <t>Raspberries</t>
    <phoneticPr fontId="2" type="noConversion"/>
  </si>
  <si>
    <t>This enterprise budget estimates the typical costs to produce potatoes bound for processing (chippers) in the Klamath Basin of the Intermountain region of California.  It should be used as a guide to estimate actual costs and returns and is not representative of any particular farm.  Source: https://coststudyfiles.ucdavis.edu/uploads/cs_public/3c/5c/3c5cf640-be4b-42bd-8a4c-af337c15d09d/15potatochipperklamathfinaldraftdec10.pdf</t>
    <phoneticPr fontId="2" type="noConversion"/>
  </si>
  <si>
    <t>Russet - processed</t>
    <phoneticPr fontId="2" type="noConversion"/>
  </si>
  <si>
    <t>Potatoes, Chippers, Intermountain (Klamath Basin), California</t>
    <phoneticPr fontId="2" type="noConversion"/>
  </si>
  <si>
    <t>Russet - fresh</t>
    <phoneticPr fontId="2" type="noConversion"/>
  </si>
  <si>
    <t>Potatoes</t>
    <phoneticPr fontId="2" type="noConversion"/>
  </si>
  <si>
    <t>Cwt</t>
    <phoneticPr fontId="2" type="noConversion"/>
  </si>
  <si>
    <t>Tree Fruit</t>
    <phoneticPr fontId="2" type="noConversion"/>
  </si>
  <si>
    <t>Plums</t>
    <phoneticPr fontId="2" type="noConversion"/>
  </si>
  <si>
    <t>This enterprise budget estimates the typical costs and returns per acre to produce fresh market broccoli in the Central Coast region (Monterey, Santa Cruz, and San Benito counties) of California.  It should be used as a guide to estimate actual costs and returns and is not representative of any particular farm.  Source: https://coststudyfiles.ucdavis.edu/uploads/cs_public/e4/13/e413c195-5ddb-433b-9be8-a48c40b4063b/2017broccoli-final_5-25-2017.pdf</t>
  </si>
  <si>
    <t>Off-grades</t>
    <phoneticPr fontId="2" type="noConversion"/>
  </si>
  <si>
    <t>Hay, Orchard Grass, Est., Intermountain, California</t>
    <phoneticPr fontId="2" type="noConversion"/>
  </si>
  <si>
    <t>Hay, Orchard Grass, Prod., Intermountain, California</t>
    <phoneticPr fontId="2" type="noConversion"/>
  </si>
  <si>
    <t>Peaches, Clingstone, Extra-Early Harvest, Sacramento Valley/San Joaquin Valley, California</t>
    <phoneticPr fontId="2" type="noConversion"/>
  </si>
  <si>
    <t>Peaches, Clingstone, Late Harvest, Sacramento Valley/San Joaquin Valley, California</t>
    <phoneticPr fontId="2" type="noConversion"/>
  </si>
  <si>
    <t>Pears, Russet Bosc, Organic, Sacramento Valley, California</t>
    <phoneticPr fontId="2" type="noConversion"/>
  </si>
  <si>
    <t>Pears, Green Bartlett, Sprinkler Irrig., North Coast, California</t>
    <phoneticPr fontId="2" type="noConversion"/>
  </si>
  <si>
    <t>Conventional</t>
    <phoneticPr fontId="2" type="noConversion"/>
  </si>
  <si>
    <t>Green Bartlett</t>
    <phoneticPr fontId="2" type="noConversion"/>
  </si>
  <si>
    <t>Organic - price 1</t>
    <phoneticPr fontId="2" type="noConversion"/>
  </si>
  <si>
    <t>Organic - price 2</t>
    <phoneticPr fontId="2" type="noConversion"/>
  </si>
  <si>
    <t>Organic - price 3</t>
    <phoneticPr fontId="2" type="noConversion"/>
  </si>
  <si>
    <t>Organic - price 4</t>
    <phoneticPr fontId="2" type="noConversion"/>
  </si>
  <si>
    <t>Conventional</t>
    <phoneticPr fontId="2" type="noConversion"/>
  </si>
  <si>
    <t>This enterprise budget estimates the typical costs to establish fresh market primocane bearing raspberries in the Central Coast region (Santa Cruz, Monterey and San Benito counties) of California.  It should be used as a guide to estimate actual costs and returns and is not representative of any particular farm.  Source: https://coststudyfiles.ucdavis.edu/uploads/cs_public/9e/28/9e286208-f8d8-4a6c-bbcc-d6d04d0f61d3/raspberrycc2012.pdf</t>
    <phoneticPr fontId="2" type="noConversion"/>
  </si>
  <si>
    <t>Raspberries, Estab., Central Coast (Monterey, Santa Cruz, San Benito Counties), California</t>
    <phoneticPr fontId="2" type="noConversion"/>
  </si>
  <si>
    <t>Lettuce, Iceberg, Central Coast (Monterey, Santa Cruz, San Benito Counties), California</t>
    <phoneticPr fontId="2" type="noConversion"/>
  </si>
  <si>
    <t>This enterprise budget estimates the typical costs to produce oranges in the southern San Joaquin Valley region of California.  It should be used as a guide to estimate actual costs and returns and is not representative of any particular farm.  Source: https://coststudyfiles.ucdavis.edu/uploads/cs_public/19/d4/19d4f1bb-408a-443e-a759-36fd53a2948f/oranges_vs_2015.pdf</t>
    <phoneticPr fontId="2" type="noConversion"/>
  </si>
  <si>
    <t>Valencia</t>
    <phoneticPr fontId="2" type="noConversion"/>
  </si>
  <si>
    <t>Carton</t>
    <phoneticPr fontId="2" type="noConversion"/>
  </si>
  <si>
    <t>Olives, Oil, Sacramento Valley, California</t>
    <phoneticPr fontId="2" type="noConversion"/>
  </si>
  <si>
    <t>Olives, Table, Sacramento Valley, California</t>
    <phoneticPr fontId="2" type="noConversion"/>
  </si>
  <si>
    <t>Oranges, Navel, San Joaquin Valley So., California</t>
    <phoneticPr fontId="2" type="noConversion"/>
  </si>
  <si>
    <t>Oranges, Valencia, San Joaquin Valley So., California</t>
    <phoneticPr fontId="2" type="noConversion"/>
  </si>
  <si>
    <t>Incentive</t>
    <phoneticPr fontId="2" type="noConversion"/>
  </si>
  <si>
    <t>Cwt</t>
    <phoneticPr fontId="2" type="noConversion"/>
  </si>
  <si>
    <t>Onions, Dehydrating, Intermountain (Klamath &amp; Tulelake Basins), California</t>
    <phoneticPr fontId="2" type="noConversion"/>
  </si>
  <si>
    <t>Unspecified</t>
    <phoneticPr fontId="2" type="noConversion"/>
  </si>
  <si>
    <t>Central Coast</t>
    <phoneticPr fontId="2" type="noConversion"/>
  </si>
  <si>
    <t>Plums</t>
    <phoneticPr fontId="2" type="noConversion"/>
  </si>
  <si>
    <t>Dried (Prunes)</t>
    <phoneticPr fontId="2" type="noConversion"/>
  </si>
  <si>
    <t>Sacramento Valley</t>
    <phoneticPr fontId="2" type="noConversion"/>
  </si>
  <si>
    <t>San Joaquin Valley South</t>
    <phoneticPr fontId="2" type="noConversion"/>
  </si>
  <si>
    <t>Navel</t>
    <phoneticPr fontId="2" type="noConversion"/>
  </si>
  <si>
    <t>Plums, Fresh Market, Double Line Drip Irrig., San Joaquin Valley So., California</t>
    <phoneticPr fontId="2" type="noConversion"/>
  </si>
  <si>
    <t>This enterprise budget estimates the typical costs to produce fresh market plums in the southern San Joaquin Valley region of California.  It should be used as a guide to estimate actual costs and returns and is not representative of any particular farm.  Source: https://coststudyfiles.ucdavis.edu/uploads/cs_public/05/1e/051eabc3-9bdd-45cc-9c85-f122f8f275f0/2016plumssjvfinaldraft112316.pdf</t>
    <phoneticPr fontId="2" type="noConversion"/>
  </si>
  <si>
    <t>Box</t>
    <phoneticPr fontId="2" type="noConversion"/>
  </si>
  <si>
    <t>Plums (Production; 28lbs/Box)</t>
    <phoneticPr fontId="2" type="noConversion"/>
  </si>
  <si>
    <t>Row Crops</t>
    <phoneticPr fontId="2" type="noConversion"/>
  </si>
  <si>
    <t>Potatoes</t>
    <phoneticPr fontId="2" type="noConversion"/>
  </si>
  <si>
    <t>Intermountain</t>
    <phoneticPr fontId="2" type="noConversion"/>
  </si>
  <si>
    <t>Processing</t>
    <phoneticPr fontId="2" type="noConversion"/>
  </si>
  <si>
    <t>This enterprise budget estimates the typical costs to produce olive oil established in a super-high density olive orchard planting on a trellis system in the Sacramento Valley region of California.  It should be used as a guide to estimate actual costs and returns and is not representative of any particular farm.  Source: https://coststudyfiles.ucdavis.edu/uploads/cs_public/08/4a/084a8c93-1e36-496e-ad76-bd984109834e/2016oliveoilsacvalley-highdensityfinaldraft7.pdf</t>
    <phoneticPr fontId="2" type="noConversion"/>
  </si>
  <si>
    <t>Olive Oil</t>
    <phoneticPr fontId="2" type="noConversion"/>
  </si>
  <si>
    <t>Gallon</t>
    <phoneticPr fontId="2" type="noConversion"/>
  </si>
  <si>
    <t>Olives</t>
    <phoneticPr fontId="2" type="noConversion"/>
  </si>
  <si>
    <t>Tree Fruit</t>
    <phoneticPr fontId="2" type="noConversion"/>
  </si>
  <si>
    <t>This enterprise budget estimates the typical costs to produce organic pears in the Sacramento Valley region of California.  It should be used as a guide to estimate actual costs and returns and is not representative of any particular farm.  Source: https://coststudyfiles.ucdavis.edu/uploads/cs_public/98/4c/984cc236-f5bc-4385-a5d3-ad1c9d1fe75d/pearsorg_sv2012.pdf</t>
    <phoneticPr fontId="2" type="noConversion"/>
  </si>
  <si>
    <t>North Coast</t>
    <phoneticPr fontId="2" type="noConversion"/>
  </si>
  <si>
    <t>Grapes, Wine, Chardonnay, North Coast (Russian River Valley, Sonoma County), California</t>
    <phoneticPr fontId="2" type="noConversion"/>
  </si>
  <si>
    <t>Grapes, Wine, Cabernet Sauvignon, San Joaquin Valley No., California</t>
    <phoneticPr fontId="2" type="noConversion"/>
  </si>
  <si>
    <t>Grapes, Wine, Red Variety, Year 1 Estab., Sierra Nevada Foothills, California</t>
    <phoneticPr fontId="2" type="noConversion"/>
  </si>
  <si>
    <t>Grapes, Wine, Red Variety, Year 2 Estab., Sierra Nevada Foothills, California</t>
    <phoneticPr fontId="2" type="noConversion"/>
  </si>
  <si>
    <t>This enterprise budget estimates the typical costs to produce late harvested varieties of processing peaches in the Sacramento and San Joaquin Valley regions of California.  It should be used as a guide to estimate actual costs and returns and is not representative of any particular farm.  Source: https://coststudyfiles.ucdavis.edu/uploads/cs_public/ef/85/ef8541d9-cc27-4b4a-a9bb-7442b559c075/2017peachsvsjv-lcling.pdf</t>
    <phoneticPr fontId="2" type="noConversion"/>
  </si>
  <si>
    <t>Russet Bosc</t>
    <phoneticPr fontId="2" type="noConversion"/>
  </si>
  <si>
    <t>Sacramento Valley</t>
    <phoneticPr fontId="2" type="noConversion"/>
  </si>
  <si>
    <t>This enterprise budget estimates the typical costs for producing Cabernet Sauvignon wine grapes in the northern San Joaquin Valley region of California.  It should be used as a guide to estimate actual costs and returns and is not representative of any particular farm.  Source: https://coststudyfiles.ucdavis.edu/uploads/cs_public/e2/40/e24042b1-6b8d-4f0d-a885-c93dcb89cf20/2016grapewinelodifinaldraftdec5.pdf</t>
    <phoneticPr fontId="2" type="noConversion"/>
  </si>
  <si>
    <t>Cabernet Sauvignon</t>
    <phoneticPr fontId="2" type="noConversion"/>
  </si>
  <si>
    <t>Cabernet Sauvignon</t>
    <phoneticPr fontId="2" type="noConversion"/>
  </si>
  <si>
    <t>Grapes, Wine, Red Variety, Biodynamic, North Coast (Mendocino County), California</t>
    <phoneticPr fontId="2" type="noConversion"/>
  </si>
  <si>
    <t>Other</t>
    <phoneticPr fontId="2" type="noConversion"/>
  </si>
  <si>
    <t>Sierra Nevada Foothills</t>
    <phoneticPr fontId="2" type="noConversion"/>
  </si>
  <si>
    <t>This enterprise budget estimates the typical costs to produce onions for the dehydration market in the Klamath and Tulelake basins of the Intermountain region of California.  It should be used as a guide to estimate actual costs and returns and is not representative of any particular farm.  Source: https://coststudyfiles.ucdavis.edu/uploads/cs_public/a7/1e/a71ed327-7d6c-4ae5-92a2-52854cb4195c/16_onionshydrostulelakefinaldraftmar22.pdf</t>
    <phoneticPr fontId="2" type="noConversion"/>
  </si>
  <si>
    <t>Oranges</t>
    <phoneticPr fontId="2" type="noConversion"/>
  </si>
  <si>
    <t>Tree Fruit</t>
    <phoneticPr fontId="2" type="noConversion"/>
  </si>
  <si>
    <t>This enterprise budget estimates the typical costs for Year 3 establishment of red variety wine grapes in the Sierra Nevada Foothills region of California.  It should be used as a guide to estimate actual costs and returns and is not representative of any particular farm.  Source: https://coststudyfiles.ucdavis.edu/uploads/cs_public/df/68/df68d252-a08d-49d1-8eb6-965637c0b615/wine-grape-sn-2015.pdf</t>
    <phoneticPr fontId="2" type="noConversion"/>
  </si>
  <si>
    <t>This enterprise budget estimates the typical costs to produce table olives in the Sacramento Valley region of California.  It should be used as a guide to estimate actual costs and returns and is not representative of any particular farm.  Source: https://coststudyfiles.ucdavis.edu/uploads/cs_public/ad/97/ad9753c5-0cdc-4d82-b358-31157d6e6061/2016tableolivessacramentovalleyfinaldraftmar17.pdf</t>
    <phoneticPr fontId="2" type="noConversion"/>
  </si>
  <si>
    <t>Ton</t>
    <phoneticPr fontId="2" type="noConversion"/>
  </si>
  <si>
    <t>Olives</t>
    <phoneticPr fontId="2" type="noConversion"/>
  </si>
  <si>
    <t>Row Crops</t>
    <phoneticPr fontId="2" type="noConversion"/>
  </si>
  <si>
    <t>Onions</t>
    <phoneticPr fontId="2" type="noConversion"/>
  </si>
  <si>
    <t>Unspecified</t>
    <phoneticPr fontId="2" type="noConversion"/>
  </si>
  <si>
    <t>This enterprise budget estimates the typical costs for Year 1 establishment of red variety wine grapes in the Sierra Nevada Foothills region of California.  It should be used as a guide to estimate actual costs and returns and is not representative of any particular farm.  Source: https://coststudyfiles.ucdavis.edu/uploads/cs_public/df/68/df68d252-a08d-49d1-8eb6-965637c0b615/wine-grape-sn-2015.pdf</t>
    <phoneticPr fontId="2" type="noConversion"/>
  </si>
  <si>
    <t>Grapes</t>
    <phoneticPr fontId="2" type="noConversion"/>
  </si>
  <si>
    <t>Small Grains, Silage, Double Crop, San Joaquin Valley So., California</t>
    <phoneticPr fontId="2" type="noConversion"/>
  </si>
  <si>
    <t>Silage</t>
    <phoneticPr fontId="2" type="noConversion"/>
  </si>
  <si>
    <t>San Joaquin Valley South</t>
    <phoneticPr fontId="2" type="noConversion"/>
  </si>
  <si>
    <t>This enterprise budget estimates the typical costs for Year 2 establishment of red variety wine grapes in the Sierra Nevada Foothills region of California.  It should be used as a guide to estimate actual costs and returns and is not representative of any particular farm.  Source: https://coststudyfiles.ucdavis.edu/uploads/cs_public/df/68/df68d252-a08d-49d1-8eb6-965637c0b615/wine-grape-sn-2015.pdf</t>
    <phoneticPr fontId="2" type="noConversion"/>
  </si>
  <si>
    <t>Grapes, Wine, Red Variety, Year 3 Estab., Sierra Nevada Foothills, California</t>
    <phoneticPr fontId="2" type="noConversion"/>
  </si>
  <si>
    <t>This enterprise budget estimates the typical costs and returns per acre to produce celery in the South Coast region of California).  It should be used as a guide to estimate actual costs and returns and is not representative of any particular farm.  Source: https://coststudyfiles.ucdavis.edu/uploads/cs_public/3c/da/3cda417c-e970-4882-be23-f97b785acb3d/costs-and-profitability-analysis-for-celery-production-in-the-oxnard-plain-ventura-county-2012-13.pdf</t>
    <phoneticPr fontId="2" type="noConversion"/>
  </si>
  <si>
    <t>Celery, South Coast, California</t>
    <phoneticPr fontId="2" type="noConversion"/>
  </si>
  <si>
    <t>Carton</t>
    <phoneticPr fontId="2" type="noConversion"/>
  </si>
  <si>
    <t>Celery</t>
    <phoneticPr fontId="2" type="noConversion"/>
  </si>
  <si>
    <t>This enterprise budget estimates the typical costs for producing Acala cotton in the San Joaquin Valley region of California.  It should be used as a guide to estimate actual costs and returns and is not representative of any particular farm.  Source: https://coststudyfiles.ucdavis.edu/uploads/cs_public/e0/15/e0152943-7158-4e13-8ca9-f95260582a2d/cotton2012acala.pdf</t>
    <phoneticPr fontId="2" type="noConversion"/>
  </si>
  <si>
    <t>Chardonnay</t>
    <phoneticPr fontId="2" type="noConversion"/>
  </si>
  <si>
    <t>Grapes, Wine, Red Variety, Full Prod., Sierra Nevada Foothills, California</t>
    <phoneticPr fontId="2" type="noConversion"/>
  </si>
  <si>
    <t>Grapes, Wine, Cabernet Sauvignon, North Coast (Napa County), California</t>
    <phoneticPr fontId="2" type="noConversion"/>
  </si>
  <si>
    <t>North Coast</t>
    <phoneticPr fontId="2" type="noConversion"/>
  </si>
  <si>
    <t>Grapes, Wine, Pinot Noir, North Coast (Russian River Valley, Sonoma County), California</t>
    <phoneticPr fontId="2" type="noConversion"/>
  </si>
  <si>
    <t>Wine Grapes</t>
    <phoneticPr fontId="2" type="noConversion"/>
  </si>
  <si>
    <t>Pears</t>
    <phoneticPr fontId="2" type="noConversion"/>
  </si>
  <si>
    <t>Organic</t>
    <phoneticPr fontId="2" type="noConversion"/>
  </si>
  <si>
    <t>This enterprise budget estimates the typical costs for producing transgenic herbicide-resistant Acala cotton in the San Joaquin Valley region of California.  It should be used as a guide to estimate actual costs and returns and is not representative of any particular farm.  Source: https://coststudyfiles.ucdavis.edu/uploads/cs_public/10/d1/10d19557-9c32-47ea-89e8-b94cb186536b/cotton2012acalatransgenic.pdf</t>
    <phoneticPr fontId="2" type="noConversion"/>
  </si>
  <si>
    <t>Pinot Noir</t>
    <phoneticPr fontId="2" type="noConversion"/>
  </si>
  <si>
    <t>Pinot Noir</t>
    <phoneticPr fontId="2" type="noConversion"/>
  </si>
  <si>
    <t>San Joaquin Valley North</t>
    <phoneticPr fontId="2" type="noConversion"/>
  </si>
  <si>
    <t>This enterprise budget estimates the typical costs and returns per acre to produce common varieties of dry beans, double cropped, in the Sacramento Valley region of California.  It should be used as a guide to estimate actual costs and returns and is not representative of any particular farm.  Source: https://coststudyfiles.ucdavis.edu/uploads/cs_public/a2/fe/a2fec200-2ff7-4166-9ff9-59b47bb28a70/beans_double-cropped_sv_2014.pdf</t>
    <phoneticPr fontId="2" type="noConversion"/>
  </si>
  <si>
    <t>South Coast</t>
    <phoneticPr fontId="2" type="noConversion"/>
  </si>
  <si>
    <t>This enterprise budget estimates the typical costs for producing DOV raisins on an overhead trellis system in the San Joaquin Valley region of California.  It should be used as a guide to estimate actual costs and returns and is not representative of any particular farm.  Source: https://coststudyfiles.ucdavis.edu/uploads/cs_public/ec/ba/ecba9b89-f1e9-401c-9044-4afa2c060093/2016dovraisinsohtsjvfinaldraft111716.pdf</t>
    <phoneticPr fontId="2" type="noConversion"/>
  </si>
  <si>
    <t>Grapes, Raisins, Dry-on-Vine, Open Gable Trellis, San Joaquin Valley, California</t>
    <phoneticPr fontId="2" type="noConversion"/>
  </si>
  <si>
    <t>Grapes, Raisins, Dry-on-Vine, Overhead Trellis, San Joaquin Valley, California</t>
    <phoneticPr fontId="2" type="noConversion"/>
  </si>
  <si>
    <t>This enterprise budget estimates the typical costs for full production of red variety wine grapes in the Sierra Nevada Foothills region of California.  It should be used as a guide to estimate actual costs and returns and is not representative of any particular farm.  Source: https://coststudyfiles.ucdavis.edu/uploads/cs_public/df/68/df68d252-a08d-49d1-8eb6-965637c0b615/wine-grape-sn-2015.pdf</t>
    <phoneticPr fontId="2" type="noConversion"/>
  </si>
  <si>
    <t>Sacramento Valley</t>
    <phoneticPr fontId="2" type="noConversion"/>
  </si>
  <si>
    <t>This enterprise budget estimates the typical costs for producing small grain silage double cropped in the southern San Joaquin Valley region of California.  It should be used as a guide to estimate actual costs and returns and is not representative of any particular farm.  Source: https://coststudyfiles.ucdavis.edu/uploads/cs_public/1a/d8/1ad8788d-8db4-4c43-9a84-19d48916311f/smallgrainsilagevs2013.pdf</t>
    <phoneticPr fontId="2" type="noConversion"/>
  </si>
  <si>
    <t>Small Grain Silage</t>
    <phoneticPr fontId="2" type="noConversion"/>
  </si>
  <si>
    <t>Ton</t>
    <phoneticPr fontId="2" type="noConversion"/>
  </si>
  <si>
    <t>This enterprise budget estimates the typical costs and returns per acre to produce garbanzo beans (chickpeas) planted in the fall in the Sacramento Valley and northern San Joaquin Valley regions of California.  It should be used as a guide to estimate actual costs and returns and is not representative of any particular farm.  Source: https://coststudyfiles.ucdavis.edu/uploads/cs_public/8c/23/8c232c39-e3b8-4f12-ac02-911cb4602cc2/2018garbanzobeansacvalfinaldraft22018.pdf</t>
    <phoneticPr fontId="2" type="noConversion"/>
  </si>
  <si>
    <t>This enterprise budget estimates the typical costs and returns per acre to produce blackeye beans, double crop, in the southern San Joaquin Valley region of California.  It should be used as a guide to estimate actual costs and returns and is not representative of any particular farm.  Source: https://coststudyfiles.ucdavis.edu/uploads/cs_public/44/14/44144fb6-1165-4aa5-a856-fc1ffac5d2ec/blackeyebeansdc_vs2013.pdf</t>
    <phoneticPr fontId="2" type="noConversion"/>
  </si>
  <si>
    <t>Broccoli, Fresh Market, Central Coast (San Luis Obispo County), California</t>
    <phoneticPr fontId="2" type="noConversion"/>
  </si>
  <si>
    <t xml:space="preserve">North Coast </t>
    <phoneticPr fontId="2" type="noConversion"/>
  </si>
  <si>
    <t>North Coast</t>
    <phoneticPr fontId="2" type="noConversion"/>
  </si>
  <si>
    <t xml:space="preserve">North Coast </t>
    <phoneticPr fontId="2" type="noConversion"/>
  </si>
  <si>
    <t>Grapes, Wine, White Variety, Biodynamic, North Coast (Mendocino County), California</t>
    <phoneticPr fontId="2" type="noConversion"/>
  </si>
  <si>
    <t>Chardonnay</t>
    <phoneticPr fontId="2" type="noConversion"/>
  </si>
  <si>
    <t>White</t>
    <phoneticPr fontId="2" type="noConversion"/>
  </si>
  <si>
    <t>Ton</t>
    <phoneticPr fontId="2" type="noConversion"/>
  </si>
  <si>
    <t>Organic</t>
    <phoneticPr fontId="2" type="noConversion"/>
  </si>
  <si>
    <t>Grapes, Table, Scarlet Royal, Mid-Season Maturing, San Joaquin Valley So., California</t>
    <phoneticPr fontId="2" type="noConversion"/>
  </si>
  <si>
    <t>Red</t>
    <phoneticPr fontId="2" type="noConversion"/>
  </si>
  <si>
    <t>This enterprise budget estimates the typical costs and returns per acre to establish fresh market blackberries in the Central Coast region of California.  It should be used as a guide to estimate actual costs and returns and is not representative of any particular farm.  Source: https://coststudyfiles.ucdavis.edu/uploads/cs_public/2e/f8/2ef8342f-19bd-41e8-bc14-5b5abc2b2488/blackberrycc2013.pdf</t>
    <phoneticPr fontId="2" type="noConversion"/>
  </si>
  <si>
    <t>Lima</t>
    <phoneticPr fontId="2" type="noConversion"/>
  </si>
  <si>
    <t>Lima</t>
    <phoneticPr fontId="2" type="noConversion"/>
  </si>
  <si>
    <t>Cereal Grains</t>
    <phoneticPr fontId="2" type="noConversion"/>
  </si>
  <si>
    <t>Small Grains</t>
    <phoneticPr fontId="2" type="noConversion"/>
  </si>
  <si>
    <t>This enterprise budget estimates the typical costs to establish an orchard and produce almonds under double line drip irrigation in the southern San Joaquin Valley region of California.  It should be used as a guide to estimate actual costs and returns and is not representative of any particular farm.  Source: https://coststudyfiles.ucdavis.edu/uploads/cs_public/87/3c/873c1216-f21e-4e3e-8961-8ece2d647329/2016_almondsjv_south_final_10142016.pdf</t>
    <phoneticPr fontId="2" type="noConversion"/>
  </si>
  <si>
    <t>This enterprise budget estimates the typical costs and returns per acre to produce bush and vine varieties of dry beans, single crop, in the Sacramento Valley region of California.  It should be used as a guide to estimate actual costs and returns and is not representative of any particular farm.  Source: https://coststudyfiles.ucdavis.edu/uploads/cs_public/de/d6/ded6333c-02e2-4a1c-9efb-b0b96a1fc713/beans_singlecropped_sv_2014.pdf</t>
    <phoneticPr fontId="2" type="noConversion"/>
  </si>
  <si>
    <t>Vine Crops</t>
    <phoneticPr fontId="2" type="noConversion"/>
  </si>
  <si>
    <t>Grapes - Raisins</t>
    <phoneticPr fontId="2" type="noConversion"/>
  </si>
  <si>
    <t>Dry-on-Vine (DOV)</t>
    <phoneticPr fontId="2" type="noConversion"/>
  </si>
  <si>
    <t>This enterprise budget estimates the typical costs for producing Pima cotton in the San Joaquin Valley region of California.  It should be used as a guide to estimate actual costs and returns and is not representative of any particular farm.  Source: https://coststudyfiles.ucdavis.edu/uploads/cs_public/a3/60/a360464e-9d4c-4948-ac28-82978d9e4be7/cotton2012pima.pdf</t>
    <phoneticPr fontId="2" type="noConversion"/>
  </si>
  <si>
    <t>Raisins</t>
    <phoneticPr fontId="2" type="noConversion"/>
  </si>
  <si>
    <t>Unit</t>
    <phoneticPr fontId="2" type="noConversion"/>
  </si>
  <si>
    <t>Grapes - Wine</t>
    <phoneticPr fontId="2" type="noConversion"/>
  </si>
  <si>
    <t>Other</t>
    <phoneticPr fontId="2" type="noConversion"/>
  </si>
  <si>
    <t>Beans, Lima, Large, Sacramento Valley/San Joaquin Valley No., California</t>
    <phoneticPr fontId="2" type="noConversion"/>
  </si>
  <si>
    <t>This enterprise budget estimates the typical costs and returns per acre to produce large lima beans in the Sacramento Valley and northern San Joaquin Valley regions of California.  It should be used as a guide to estimate actual costs and returns and is not representative of any particular farm.  Source: https://coststudyfiles.ucdavis.edu/uploads/cs_public/e5/1b/e51bb4b8-4469-4dc0-bfbf-81e34fadfdea/2016largelimabeansjvfinaldraftaug15.pdf</t>
    <phoneticPr fontId="2" type="noConversion"/>
  </si>
  <si>
    <t>This enterprise budget estimates the typical costs for establishing alfalfa hay under center pivot irrigation in the Intermountain region of California.  It should be used as a guide to estimate actual costs and returns and is not representative of any particular farm.  Source: https://coststudyfiles.ucdavis.edu/uploads/cs_public/68/8c/688c8061-ac3c-4661-b0f2-7e4d3e5e88db/alfalfa_im_butte_2012.pdf</t>
    <phoneticPr fontId="2" type="noConversion"/>
  </si>
  <si>
    <t>This enterprise budget estimates the typical costs to produce organic processing apples in the Central Coast region of California.  It should be used as a guide to estimate actual costs and returns and is not representative of any particular farm.  Source: https://coststudyfiles.ucdavis.edu/uploads/cs_public/fe/91/fe916bab-978e-474f-ac30-30ff498aa569/apples-santa-cruz-org-processing.pdf</t>
    <phoneticPr fontId="2" type="noConversion"/>
  </si>
  <si>
    <t>This enterprise budget estimates the typical costs for producing DOV raisins on an open gable trellis in the San Joaquin Valley region of California.  It should be used as a guide to estimate actual costs and returns and is not representative of any particular farm.  Source: https://coststudyfiles.ucdavis.edu/uploads/cs_public/43/85/4385b69b-078a-43d9-8f39-6ac149688fb5/16dovraisinsogtsjvfinaldraft111716.pdf</t>
    <phoneticPr fontId="2" type="noConversion"/>
  </si>
  <si>
    <t>This enterprise budget estimates the typical costs to establish an orchard and produce almonds under micro-sprinkler irrigation in the northern San Joaquin Valley region of California.  It should be used as a guide to estimate actual costs and returns and is not representative of any particular farm.  Source: https://coststudyfiles.ucdavis.edu/uploads/cs_public/27/59/27599258-3e53-4e5f-aefb-08d12f5b0cb9/16almondssjvnorthfinaldraft81116.pdf</t>
    <phoneticPr fontId="2" type="noConversion"/>
  </si>
  <si>
    <t>Custom hire (machine work)</t>
  </si>
  <si>
    <t>Sacramento Valley/Northern Delta</t>
    <phoneticPr fontId="2" type="noConversion"/>
  </si>
  <si>
    <t>San Joaquin Valley South</t>
    <phoneticPr fontId="2" type="noConversion"/>
  </si>
  <si>
    <t>Silage</t>
    <phoneticPr fontId="2" type="noConversion"/>
  </si>
  <si>
    <t>Carton</t>
    <phoneticPr fontId="2" type="noConversion"/>
  </si>
  <si>
    <t>Broccoli</t>
    <phoneticPr fontId="2" type="noConversion"/>
  </si>
  <si>
    <t>This enterprise budget estimates the typical costs for producing alfalfa hay under center pivot irrigation in the Intermountain region of California.  It should be used as a guide to estimate actual costs and returns and is not representative of any particular farm.  Source: https://coststudyfiles.ucdavis.edu/uploads/cs_public/24/7c/247c069c-8290-4060-aa96-3e556b0f339b/16almondorganicnsjvfinaldraft42716.pdf</t>
    <phoneticPr fontId="2" type="noConversion"/>
  </si>
  <si>
    <t>This enterprise budget estimates the typical costs to establish an orchard and produce almonds under micro-sprinkler irrigation in the Sacramento Valley region of California.  It should be used as a guide to estimate actual costs and returns and is not representative of any particular farm.  Source: https://coststudyfiles.ucdavis.edu/uploads/cs_public/57/1c/571c5eea-78fe-4dd2-a950-cd886bc7b5cb/16almondsacvalfinaldraft81216.pdf</t>
    <phoneticPr fontId="2" type="noConversion"/>
  </si>
  <si>
    <t>This enterprise budget estimates the typical costs and returns per acre to produce baby lima beans in the Sacramento Valley and northern San Joaquin Valley regions of California.  It should be used as a guide to estimate actual costs and returns and is not representative of any particular farm.  Source: https://coststudyfiles.ucdavis.edu/uploads/cs_public/06/67/0667b37a-6045-49ae-96b0-bc8700451f13/2016babylimabeansjvfinaldraftaug15.pdf</t>
    <phoneticPr fontId="2" type="noConversion"/>
  </si>
  <si>
    <t>This enterprise budget estimates the typical costs for establishing organic alfalfa hay in the Sacramento Valley, San Joaquin Valley South, San Joaquin Valley North and Intermountain regions of California.  It should be used as a guide to estimate actual costs and returns and is not representative of any particular farm.  Source: https://coststudyfiles.ucdavis.edu/uploads/cs_public/bd/a9/bda9c6f9-4ae2-4778-9a39-453fd223b0c7/alfalfaorganicca2013.pdf</t>
    <phoneticPr fontId="2" type="noConversion"/>
  </si>
  <si>
    <t>California</t>
    <phoneticPr fontId="2" type="noConversion"/>
  </si>
  <si>
    <t>Enterprise:</t>
    <phoneticPr fontId="2" type="noConversion"/>
  </si>
  <si>
    <t>Crop</t>
  </si>
  <si>
    <t>Type:</t>
  </si>
  <si>
    <t>Legumes</t>
    <phoneticPr fontId="2" type="noConversion"/>
  </si>
  <si>
    <t>Commodity:</t>
  </si>
  <si>
    <t>Hay</t>
    <phoneticPr fontId="2" type="noConversion"/>
  </si>
  <si>
    <t>Class or Variety:</t>
  </si>
  <si>
    <t>San Joaquin Valley North</t>
    <phoneticPr fontId="2" type="noConversion"/>
  </si>
  <si>
    <t>This enterprise budget estimates the typical costs for establishing alfalfa hay, large bales, custom and grower harvested, on 300 acres in the southern San Joaquin Valley region of California.  It should be used as a guide to estimate actual costs and returns and is not representative of any particular farm.  Source: https://coststudyfiles.ucdavis.edu/uploads/cs_public/1c/e2/1ce256d0-957e-4bd4-b17e-18fef4efcedd/16alfalfasjv300acfinal_41916.pdf</t>
    <phoneticPr fontId="2" type="noConversion"/>
  </si>
  <si>
    <t>acre</t>
  </si>
  <si>
    <t>This enterprise budget estimates the typical costs to produce processing apples in the Central Coast region of California.  It should be used as a guide to estimate actual costs and returns and is not representative of any particular farm.  Source: https://coststudyfiles.ucdavis.edu/uploads/cs_public/9c/bf/9cbfcb79-c037-47fe-af0b-79ec2edb4031/apples-santa-cruz-conv-processing.pdf</t>
    <phoneticPr fontId="2" type="noConversion"/>
  </si>
  <si>
    <t>This enterprise budget estimates the typical costs for producing alfalfa hay under sub-surface drip irrigation (SDI) in the Sacramento Valley and northern Delta regions of California.  It should be used as a guide to estimate actual costs and returns and is not representative of any particular farm.  Source: https://coststudyfiles.ucdavis.edu/uploads/cs_public/69/ed/69ed1c05-999e-4c06-b59f-ebe6dbcecc8a/alfalfa-drip-sv-delta-2014.pdf</t>
    <phoneticPr fontId="2" type="noConversion"/>
  </si>
  <si>
    <t>Alfalfa</t>
    <phoneticPr fontId="2" type="noConversion"/>
  </si>
  <si>
    <t>Market:</t>
  </si>
  <si>
    <t>Conventional</t>
  </si>
  <si>
    <t>Blank:</t>
  </si>
  <si>
    <t/>
  </si>
  <si>
    <t>State:</t>
  </si>
  <si>
    <t>Region:</t>
  </si>
  <si>
    <t>Budget Name:</t>
  </si>
  <si>
    <t>Budget Unit:</t>
  </si>
  <si>
    <t>Acre</t>
  </si>
  <si>
    <t>This enterprise budget estimates the typical costs and returns per acre to produce fresh market blackberries (production years 2-5) in the Central Coast region of California.  It should be used as a guide to estimate actual costs and returns and is not representative of any particular farm.  Source: https://coststudyfiles.ucdavis.edu/uploads/cs_public/2e/f8/2ef8342f-19bd-41e8-bc14-5b5abc2b2488/blackberrycc2013.pdf</t>
    <phoneticPr fontId="2" type="noConversion"/>
  </si>
  <si>
    <t>Hay, Alfalfa, Organic, Prod., Sacramento/San Joaquin/Intermountain, California</t>
    <phoneticPr fontId="2" type="noConversion"/>
  </si>
  <si>
    <t>Intermountain</t>
    <phoneticPr fontId="2" type="noConversion"/>
  </si>
  <si>
    <t>This enterprise budget estimates the typical costs for establishing alfalfa hay under mixed irrigation in the Intermountain region of California.  It should be used as a guide to estimate actual costs and returns and is not representative of any particular farm.  Source: https://coststudyfiles.ucdavis.edu/uploads/cs_public/a6/b3/a6b35d9d-bd82-495c-86b1-1987dd6154ae/alfalfa_im_scott2012.pdf</t>
    <phoneticPr fontId="2" type="noConversion"/>
  </si>
  <si>
    <t>Organic</t>
    <phoneticPr fontId="2" type="noConversion"/>
  </si>
  <si>
    <t>Hay, Alfalfa, 300 Acres, Custom &amp; Grower Harvest, Estab., San Joaquin Valley So., California</t>
    <phoneticPr fontId="2" type="noConversion"/>
  </si>
  <si>
    <t>Central Coast</t>
    <phoneticPr fontId="2" type="noConversion"/>
  </si>
  <si>
    <t>Unspecified - every year</t>
    <phoneticPr fontId="2" type="noConversion"/>
  </si>
  <si>
    <t>Blackberries, Fresh Market, Estab., Central Coast, California</t>
    <phoneticPr fontId="2" type="noConversion"/>
  </si>
  <si>
    <t>Blackberries, Fresh Market, Prod., Central Coast, California</t>
    <phoneticPr fontId="2" type="noConversion"/>
  </si>
  <si>
    <t>Dry</t>
    <phoneticPr fontId="2" type="noConversion"/>
  </si>
  <si>
    <t>This enterprise budget estimates the typical costs for producing alfalfa hay under center pivot irrigation in the Intermountain region of California.  It should be used as a guide to estimate actual costs and returns and is not representative of any particular farm.  Source: https://coststudyfiles.ucdavis.edu/uploads/cs_public/68/8c/688c8061-ac3c-4661-b0f2-7e4d3e5e88db/alfalfa_im_butte_2012.pdf</t>
    <phoneticPr fontId="2" type="noConversion"/>
  </si>
  <si>
    <t>Almonds, Orchard, Double Line Drip Irrig., San Joaquin Valley So., California</t>
    <phoneticPr fontId="2" type="noConversion"/>
  </si>
  <si>
    <t>Hay, Alfalfa, Sub-Surface Drip Irrig., Estab., Sacramento Valley/Northern Delta, California</t>
    <phoneticPr fontId="2" type="noConversion"/>
  </si>
  <si>
    <t>Unit Sold by/as</t>
  </si>
  <si>
    <t>Price per Unit</t>
  </si>
  <si>
    <t>Total</t>
  </si>
  <si>
    <t>Alfalfa Hay</t>
    <phoneticPr fontId="2" type="noConversion"/>
  </si>
  <si>
    <t>Total Gross Income:</t>
  </si>
  <si>
    <t>Total Variable and Fixed Cash Costs</t>
  </si>
  <si>
    <t>Category</t>
  </si>
  <si>
    <t>Unit</t>
  </si>
  <si>
    <t>Cost of goods sold</t>
  </si>
  <si>
    <t>Hay, Alfalfa, Flood Irrig., Estab., Sacramento Valley/San Joaquin Valley No., California</t>
    <phoneticPr fontId="2" type="noConversion"/>
  </si>
  <si>
    <t>Sacramento Valley/San Joaquin Valley North</t>
    <phoneticPr fontId="2" type="noConversion"/>
  </si>
  <si>
    <t>Almonds, Organic, San Joaquin Valley No., California</t>
    <phoneticPr fontId="2" type="noConversion"/>
  </si>
  <si>
    <t>Pound</t>
    <phoneticPr fontId="2" type="noConversion"/>
  </si>
  <si>
    <t>Almonds</t>
    <phoneticPr fontId="2" type="noConversion"/>
  </si>
  <si>
    <t>Chemicals</t>
  </si>
  <si>
    <t>Hay, Alfalfa, 50 Acres, Custom Harvest, Prod., San Joaquin Valley So., California</t>
    <phoneticPr fontId="2" type="noConversion"/>
  </si>
  <si>
    <t>Conservation expenses</t>
  </si>
  <si>
    <t>Long-term asset replacement and section 179 expense</t>
  </si>
  <si>
    <t>Employee benefits programs</t>
  </si>
  <si>
    <t>Feed</t>
  </si>
  <si>
    <t>Fertilizers and lime</t>
  </si>
  <si>
    <t>Freight and trucking</t>
  </si>
  <si>
    <t>Gasoline, fuel, and oil</t>
  </si>
  <si>
    <t>Insurance (other than health)</t>
  </si>
  <si>
    <t>Interest on loans and mortgages</t>
  </si>
  <si>
    <t>Labor hired (less employment credits)</t>
  </si>
  <si>
    <t>This enterprise budget estimates the typical costs for establishing alfalfa hay using flood irrigation in the Sacramento Valley and northern San Joaquin Valley regions of California.  It should be used as a guide to estimate actual costs and returns and is not representative of any particular farm.  Source: https://coststudyfiles.ucdavis.edu/uploads/cs_public/39/f2/39f29aa5-b991-4a13-816e-c695ed243249/alfalfa-flood-sv-2015.pdf</t>
    <phoneticPr fontId="2" type="noConversion"/>
  </si>
  <si>
    <t>This enterprise budget estimates the typical costs for producing alfalfa hay, small bales, custom harvested, on 50 acres in the southern San Joaquin Valley region of California.  It should be used as a guide to estimate actual costs and returns and is not representative of any particular farm.  Source: https://coststudyfiles.ucdavis.edu/uploads/cs_public/24/b6/24b68b4a-4c04-4853-b127-d3461e1a248f/16alfalfasjv50ac_final_4192016.pdf</t>
    <phoneticPr fontId="2" type="noConversion"/>
  </si>
  <si>
    <t>Seeds and plants</t>
  </si>
  <si>
    <t>Storage and warehousing</t>
  </si>
  <si>
    <t>Supplies</t>
  </si>
  <si>
    <t>Property taxes</t>
  </si>
  <si>
    <t>Utilities</t>
  </si>
  <si>
    <t>Beans (Single Crop)</t>
    <phoneticPr fontId="2" type="noConversion"/>
  </si>
  <si>
    <t>Beans (Double Crop)</t>
    <phoneticPr fontId="2" type="noConversion"/>
  </si>
  <si>
    <t>Broccoli, Fresh Market, Central Coast (Monterey, Santa Cruz, San Benito Counties), California</t>
    <phoneticPr fontId="2" type="noConversion"/>
  </si>
  <si>
    <t>Beans, Garbanzo, Winter Planted, San Joaquin Valley So., California</t>
    <phoneticPr fontId="2" type="noConversion"/>
  </si>
  <si>
    <t>Garbanzo Beans</t>
    <phoneticPr fontId="2" type="noConversion"/>
  </si>
  <si>
    <t>Beans</t>
    <phoneticPr fontId="2" type="noConversion"/>
  </si>
  <si>
    <t>Garbanzo</t>
    <phoneticPr fontId="2" type="noConversion"/>
  </si>
  <si>
    <t>Cwt</t>
    <phoneticPr fontId="2" type="noConversion"/>
  </si>
  <si>
    <t>Production Units Sold as/by:</t>
  </si>
  <si>
    <t>Ton</t>
    <phoneticPr fontId="2" type="noConversion"/>
  </si>
  <si>
    <t>This Budget is Based on a Time Period of:</t>
  </si>
  <si>
    <t>Year</t>
  </si>
  <si>
    <t>Blackberries</t>
    <phoneticPr fontId="2" type="noConversion"/>
  </si>
  <si>
    <t>Each</t>
    <phoneticPr fontId="2" type="noConversion"/>
  </si>
  <si>
    <t>Almonds</t>
    <phoneticPr fontId="2" type="noConversion"/>
  </si>
  <si>
    <t>Organic</t>
    <phoneticPr fontId="2" type="noConversion"/>
  </si>
  <si>
    <t>Gross Income</t>
  </si>
  <si>
    <t>Quantity</t>
  </si>
  <si>
    <t>Central Coast</t>
    <phoneticPr fontId="2" type="noConversion"/>
  </si>
  <si>
    <t>Hay, Alfalfa, Flood Irrig., Prod., Sacramento Valley/San Joaquin Valley No., California</t>
    <phoneticPr fontId="2" type="noConversion"/>
  </si>
  <si>
    <t>Dry</t>
    <phoneticPr fontId="2" type="noConversion"/>
  </si>
  <si>
    <t>Sacramento Valley</t>
    <phoneticPr fontId="2" type="noConversion"/>
  </si>
  <si>
    <t>Veterinary, breeding, and medicine</t>
  </si>
  <si>
    <t>Other expenses</t>
  </si>
  <si>
    <t>Total Variable &amp; Fixed Cash Costs:</t>
  </si>
  <si>
    <t>This enterprise budget estimates the typical costs for establishing alfalfa hay under sub-surface drip irrigation (SDI) in the Sacramento Valley and northern Delta regions of California.  It should be used as a guide to estimate actual costs and returns and is not representative of any particular farm.  Source: https://coststudyfiles.ucdavis.edu/uploads/cs_public/69/ed/69ed1c05-999e-4c06-b59f-ebe6dbcecc8a/alfalfa-drip-sv-delta-2014.pdf</t>
    <phoneticPr fontId="2" type="noConversion"/>
  </si>
  <si>
    <t>San Joaquin Valley North</t>
    <phoneticPr fontId="2" type="noConversion"/>
  </si>
  <si>
    <t>San Joaquin Valley South</t>
    <phoneticPr fontId="2" type="noConversion"/>
  </si>
  <si>
    <t>Asparagus</t>
    <phoneticPr fontId="2" type="noConversion"/>
  </si>
  <si>
    <t>Row Crops</t>
    <phoneticPr fontId="2" type="noConversion"/>
  </si>
  <si>
    <t>Berry Crops</t>
    <phoneticPr fontId="2" type="noConversion"/>
  </si>
  <si>
    <t>Blackberries</t>
    <phoneticPr fontId="2" type="noConversion"/>
  </si>
  <si>
    <t>Sacramento/San Joaquin/Intermountain</t>
    <phoneticPr fontId="2" type="noConversion"/>
  </si>
  <si>
    <t>Tree Fruit</t>
    <phoneticPr fontId="2" type="noConversion"/>
  </si>
  <si>
    <t>Apples</t>
    <phoneticPr fontId="2" type="noConversion"/>
  </si>
  <si>
    <t>Process</t>
    <phoneticPr fontId="2" type="noConversion"/>
  </si>
  <si>
    <t>Organic</t>
    <phoneticPr fontId="2" type="noConversion"/>
  </si>
  <si>
    <t>Ton</t>
    <phoneticPr fontId="2" type="noConversion"/>
  </si>
  <si>
    <t>Conventional</t>
    <phoneticPr fontId="2" type="noConversion"/>
  </si>
  <si>
    <t>Hay, Alfalfa, Organic, Estab., Sacramento/San Joaquin/Intermountain, California</t>
    <phoneticPr fontId="2" type="noConversion"/>
  </si>
  <si>
    <t>x</t>
    <phoneticPr fontId="2" type="noConversion"/>
  </si>
  <si>
    <t>This enterprise budget estimates the typical costs for producing alfalfa hay using flood irrigation in the Sacramento Valley and northern San Joaquin Valley regions of California.  It should be used as a guide to estimate actual costs and returns and is not representative of any particular farm.  Source: https://coststudyfiles.ucdavis.edu/uploads/cs_public/39/f2/39f29aa5-b991-4a13-816e-c695ed243249/alfalfa-flood-sv-2015.pdf</t>
    <phoneticPr fontId="2" type="noConversion"/>
  </si>
  <si>
    <t>Baby Lima</t>
    <phoneticPr fontId="2" type="noConversion"/>
  </si>
  <si>
    <t>Asparagus, Fresh, San Joaquin Valley No., California</t>
    <phoneticPr fontId="2" type="noConversion"/>
  </si>
  <si>
    <t>Almonds, Orchard, Micro-Sprinkler Irrig., Sacramento Valley, California</t>
    <phoneticPr fontId="2" type="noConversion"/>
  </si>
  <si>
    <t>San Joaquin Valley South</t>
    <phoneticPr fontId="2" type="noConversion"/>
  </si>
  <si>
    <t>Beans, Garbanzo, Fall Planted, Sacramento Valley/San Joaquin Valley No., California</t>
    <phoneticPr fontId="2" type="noConversion"/>
  </si>
  <si>
    <t>Car and truck expenses</t>
  </si>
  <si>
    <t>This enterprise budget estimates the typical costs for establishing alfalfa hay, small bales, custom harvested, on 50 acres in the southern San Joaquin Valley region of California.  It should be used as a guide to estimate actual costs and returns and is not representative of any particular farm.  Source: https://coststudyfiles.ucdavis.edu/uploads/cs_public/24/b6/24b68b4a-4c04-4853-b127-d3461e1a248f/16alfalfasjv50ac_final_4192016.pdf</t>
    <phoneticPr fontId="2" type="noConversion"/>
  </si>
  <si>
    <t>Apples, Process, Organic, Central Coast, California</t>
    <phoneticPr fontId="2" type="noConversion"/>
  </si>
  <si>
    <t>Pension and profit-sharing plans</t>
  </si>
  <si>
    <t>Machinery, equipment or vehicle rent or lease</t>
  </si>
  <si>
    <t>Land and animal rent or lease</t>
  </si>
  <si>
    <t>Repairs and maintenance</t>
  </si>
  <si>
    <t>Fresh</t>
    <phoneticPr fontId="2" type="noConversion"/>
  </si>
  <si>
    <t>Hay, Alfalfa, Mixed Irrigation, Prod., Intermountain, California</t>
    <phoneticPr fontId="2" type="noConversion"/>
  </si>
  <si>
    <t>Hay, Alfalfa, Center Pivot, Prod., Intermountain, California</t>
    <phoneticPr fontId="2" type="noConversion"/>
  </si>
  <si>
    <t>Hay, Alfalfa, Center Pivot, Estab., Intermountain, California</t>
    <phoneticPr fontId="2" type="noConversion"/>
  </si>
  <si>
    <t>This enterprise budget estimates the typical costs to produce fresh asparagus in the northern San Joaquin Valley region of California.  It should be used as a guide to estimate actual costs and returns and is not representative of any particular farm.  Source: https://coststudyfiles.ucdavis.edu/uploads/cs_public/91/0b/910b6b2a-1f01-4697-be7f-0ae88f5ee11b/asparagusvn2013.pdf</t>
    <phoneticPr fontId="2" type="noConversion"/>
  </si>
  <si>
    <t>Pound</t>
    <phoneticPr fontId="2" type="noConversion"/>
  </si>
  <si>
    <t>Sacramento Valley/San Joaquin Valley North</t>
    <phoneticPr fontId="2" type="noConversion"/>
  </si>
  <si>
    <t>Large Lima</t>
    <phoneticPr fontId="2" type="noConversion"/>
  </si>
  <si>
    <t>Almonds, Orchard, Micro-Sprinkler Irrig., San Joaquin Valley No., California</t>
    <phoneticPr fontId="2" type="noConversion"/>
  </si>
  <si>
    <t>Hay, Alfalfa, Mixed Irrigation, Estab., Intermountain, California</t>
    <phoneticPr fontId="2" type="noConversion"/>
  </si>
  <si>
    <t>Beans, Blackeye, Single Crop, San Joaquin Valley So., California</t>
    <phoneticPr fontId="2" type="noConversion"/>
  </si>
  <si>
    <t>Beans, Blackeye, Double Crop, San Joaquin Valley So., California</t>
    <phoneticPr fontId="2" type="noConversion"/>
  </si>
  <si>
    <t>Beans, Dry, Bush and Vine Varieties, Single Crop, Sacramento Valley, California</t>
    <phoneticPr fontId="2" type="noConversion"/>
  </si>
  <si>
    <t>Blackeye</t>
    <phoneticPr fontId="2" type="noConversion"/>
  </si>
  <si>
    <t>San Joaquin Valley South</t>
    <phoneticPr fontId="2" type="noConversion"/>
  </si>
  <si>
    <t>Pound</t>
    <phoneticPr fontId="2" type="noConversion"/>
  </si>
  <si>
    <t>Lint</t>
    <phoneticPr fontId="2" type="noConversion"/>
  </si>
  <si>
    <t>Seed</t>
    <phoneticPr fontId="2" type="noConversion"/>
  </si>
  <si>
    <t>Number of Time Period(s) for this Budget:</t>
  </si>
  <si>
    <t>Notes:</t>
  </si>
  <si>
    <t>This enterprise budget estimates the typical costs for producing alfalfa hay, large bales, custom and grower harvested, on 300 acres in the southern San Joaquin Valley region of California.  It should be used as a guide to estimate actual costs and returns and is not representative of any particular farm.  Source: https://coststudyfiles.ucdavis.edu/uploads/cs_public/1c/e2/1ce256d0-957e-4bd4-b17e-18fef4efcedd/16alfalfasjv300acfinal_41916.pdf</t>
    <phoneticPr fontId="2" type="noConversion"/>
  </si>
  <si>
    <t>Hay, Alfalfa, 300 Acres, Custom &amp; Grower Harvest, Prod., San Joaquin Valley So., California</t>
    <phoneticPr fontId="2" type="noConversion"/>
  </si>
  <si>
    <t>Sacramento Valley/San Joaquin Valley North</t>
    <phoneticPr fontId="2" type="noConversion"/>
  </si>
  <si>
    <t>Nut Crops</t>
    <phoneticPr fontId="2" type="noConversion"/>
  </si>
  <si>
    <t>Apples, Process, Central Coast, California</t>
    <phoneticPr fontId="2" type="noConversion"/>
  </si>
  <si>
    <t>San Joaquin Valley North</t>
    <phoneticPr fontId="2" type="noConversion"/>
  </si>
  <si>
    <t>This enterprise budget estimates the typical costs and returns per acre to produce garbanzo beans (chickpeas) planted in the winter in the southern San Joaquin Valley region of California.  It should be used as a guide to estimate actual costs and returns and is not representative of any particular farm.  Source: https://coststudyfiles.ucdavis.edu/uploads/cs_public/5b/00/5b001795-5a45-4340-a83f-76ca9d8ce6af/2018garbanzobeansjvsouthfinaldraft3118.pdf</t>
    <phoneticPr fontId="2" type="noConversion"/>
  </si>
  <si>
    <t>This enterprise budget estimates the typical costs and returns per acre to produce blackeye beans, single crop, in the southern San Joaquin Valley region of California.  It should be used as a guide to estimate actual costs and returns and is not representative of any particular farm.  Source: https://coststudyfiles.ucdavis.edu/uploads/cs_public/ab/95/ab951ab2-9bfa-4b1d-9cb6-523f20438056/blackeyebeanssc_vs2013.pdf</t>
    <phoneticPr fontId="2" type="noConversion"/>
  </si>
  <si>
    <t>Blackeye Beans</t>
    <phoneticPr fontId="2" type="noConversion"/>
  </si>
  <si>
    <t>Broccoli</t>
    <phoneticPr fontId="2" type="noConversion"/>
  </si>
  <si>
    <t>Row Crops</t>
    <phoneticPr fontId="2" type="noConversion"/>
  </si>
  <si>
    <t>Pound</t>
    <phoneticPr fontId="2" type="noConversion"/>
  </si>
  <si>
    <t>Box</t>
    <phoneticPr fontId="2" type="noConversion"/>
  </si>
  <si>
    <t>Cherries, Sweet, San Joaquin Valley No., California</t>
    <phoneticPr fontId="2" type="noConversion"/>
  </si>
  <si>
    <t>San Joaquin Valley North</t>
    <phoneticPr fontId="2" type="noConversion"/>
  </si>
  <si>
    <t>Hay, Alfalfa, 50 Acres, Custom Harvest, Estab., San Joaquin Valley So., California</t>
    <phoneticPr fontId="2" type="noConversion"/>
  </si>
  <si>
    <t>Sacramento Valley</t>
    <phoneticPr fontId="2" type="noConversion"/>
  </si>
  <si>
    <t>Conventional</t>
    <phoneticPr fontId="2" type="noConversion"/>
  </si>
  <si>
    <t>This enterprise budget estimates the typical costs and returns per acre to produce sweet cherries using micro-sprinkler irrigation in the northern San Joaquin Valley region of California.  It should be used as a guide to estimate actual costs and returns and is not representative of any particular farm.  Source: https://coststudyfiles.ucdavis.edu/uploads/cs_public/84/4f/844f0de3-7c1c-4bd3-89ac-893e3388c140/cherry2017_nsjv_final_draft4.pdf</t>
    <phoneticPr fontId="2" type="noConversion"/>
  </si>
  <si>
    <t>Box</t>
    <phoneticPr fontId="2" type="noConversion"/>
  </si>
  <si>
    <t>Domestic Fresh</t>
    <phoneticPr fontId="2" type="noConversion"/>
  </si>
  <si>
    <t>Export Fresh</t>
    <phoneticPr fontId="2" type="noConversion"/>
  </si>
  <si>
    <t>Brining</t>
    <phoneticPr fontId="2" type="noConversion"/>
  </si>
  <si>
    <t>Peddler Sales</t>
    <phoneticPr fontId="2" type="noConversion"/>
  </si>
  <si>
    <t>Hay, Alfalfa, Sub-Surface Drip Irrig., Prod., Sacramento Valley/Northern Delta, California</t>
    <phoneticPr fontId="2" type="noConversion"/>
  </si>
  <si>
    <t>Corn, Silage, Conservation Tillage, San Joaquin Valley No., California</t>
    <phoneticPr fontId="2" type="noConversion"/>
  </si>
  <si>
    <t>Corn, Field, Sacramento Valley/San Joaquin Valley No., California</t>
    <phoneticPr fontId="2" type="noConversion"/>
  </si>
  <si>
    <t>Cabbage, South Coast, California</t>
    <phoneticPr fontId="2" type="noConversion"/>
  </si>
  <si>
    <t>This enterprise budget estimates the typical costs for producing organic alfalfa hay in the Sacramento Valley, San Joaquin Valley South, San Joaquin Valley North and Intermountain regions of California.  It should be used as a guide to estimate actual costs and returns and is not representative of any particular farm.  Source: https://coststudyfiles.ucdavis.edu/uploads/cs_public/bd/a9/bda9c6f9-4ae2-4778-9a39-453fd223b0c7/alfalfaorganicca2013.pdf</t>
    <phoneticPr fontId="2" type="noConversion"/>
  </si>
  <si>
    <t>This enterprise budget estimates the typical costs and returns per acre to produce cabbage in the South Coast region of California).  It should be used as a guide to estimate actual costs and returns and is not representative of any particular farm.  Source: https://coststudyfiles.ucdavis.edu/uploads/cs_public/b0/fa/b0fa617f-329f-4993-b3e3-0aaf055238f6/costs-and-profitability-analysis-for-cabbage-production-in-the-oxnard-plain-ventura-county-2012-13.pdf</t>
    <phoneticPr fontId="2" type="noConversion"/>
  </si>
  <si>
    <t>Tree Fruit</t>
    <phoneticPr fontId="2" type="noConversion"/>
  </si>
  <si>
    <t>Cherries - Sweet</t>
    <phoneticPr fontId="2" type="noConversion"/>
  </si>
  <si>
    <t>Box</t>
    <phoneticPr fontId="2" type="noConversion"/>
  </si>
  <si>
    <t>Row Crops</t>
    <phoneticPr fontId="2" type="noConversion"/>
  </si>
  <si>
    <t>Corn</t>
    <phoneticPr fontId="2" type="noConversion"/>
  </si>
  <si>
    <t>Field</t>
    <phoneticPr fontId="2" type="noConversion"/>
  </si>
  <si>
    <t>This enterprise budget estimates the typical costs for producing field corn in the Sacramento Valley and northern San Joaquin Valley regions of California.  It should be used as a guide to estimate actual costs and returns and is not representative of any particular farm.  Source: https://coststudyfiles.ucdavis.edu/uploads/cs_public/03/dc/03dc4496-32af-47c6-b479-38e1d27c134e/15cornsacramentovalleyfinaldraftjuly20.pdf</t>
    <phoneticPr fontId="2" type="noConversion"/>
  </si>
  <si>
    <t>Corn</t>
    <phoneticPr fontId="2" type="noConversion"/>
  </si>
  <si>
    <t>San Joaquin Valley South</t>
    <phoneticPr fontId="2" type="noConversion"/>
  </si>
  <si>
    <t>This enterprise budget estimates the typical costs for producing alfalfa hay under mixed irrigation in the Intermountain region of California.  It should be used as a guide to estimate actual costs and returns and is not representative of any particular farm.  Source: https://coststudyfiles.ucdavis.edu/uploads/cs_public/a6/b3/a6b35d9d-bd82-495c-86b1-1987dd6154ae/alfalfa_im_scott2012.pdf</t>
    <phoneticPr fontId="2" type="noConversion"/>
  </si>
  <si>
    <t>Cabbage</t>
    <phoneticPr fontId="2" type="noConversion"/>
  </si>
  <si>
    <t>This enterprise budget estimates the typical costs for producing double cropped silage corn using conservation tillage practices in the northern San Joaquin Valley region of California.  It should be used as a guide to estimate actual costs and returns and is not representative of any particular farm.  Source: https://coststudyfiles.ucdavis.edu/uploads/cs_public/a9/c5/a9c55e16-83cf-46f3-86b8-436ae2deb41f/15ctsilagecornsanjoaquinvalleyfinaldraftjuly20.pdf</t>
    <phoneticPr fontId="2" type="noConversion"/>
  </si>
  <si>
    <t>Silage Corn</t>
    <phoneticPr fontId="2" type="noConversion"/>
  </si>
  <si>
    <t>Grain Corn</t>
    <phoneticPr fontId="2" type="noConversion"/>
  </si>
  <si>
    <t>This enterprise budget estimates the typical costs for producing field corn (field corn for grain) in the southern San Joaquin Valley region of California.  It should be used as a guide to estimate actual costs and returns and is not representative of any particular farm.  Source: https://coststudyfiles.ucdavis.edu/uploads/cs_public/8a/b9/8ab9b6ef-72ca-4762-af3c-50b487da72c5/corn-sjv-2015.pdf</t>
    <phoneticPr fontId="2" type="noConversion"/>
  </si>
  <si>
    <t>Silage</t>
    <phoneticPr fontId="2" type="noConversion"/>
  </si>
  <si>
    <t>Cotton, Acala, San Joaquin Valley, California</t>
    <phoneticPr fontId="2" type="noConversion"/>
  </si>
  <si>
    <t>This enterprise budget estimates the typical costs for producing double cropped corn silage in the southern San Joaquin Valley region of California.  It should be used as a guide to estimate actual costs and returns and is not representative of any particular farm.  Source: https://coststudyfiles.ucdavis.edu/uploads/cs_public/27/d3/27d35016-08b4-435c-9d0c-1c66c63d5ea8/cornsilagevs2012.pdf</t>
    <phoneticPr fontId="2" type="noConversion"/>
  </si>
  <si>
    <t>Corn Silage</t>
    <phoneticPr fontId="2" type="noConversion"/>
  </si>
  <si>
    <t>Corn, Field, San Joaquin Valley So., California</t>
    <phoneticPr fontId="2" type="noConversion"/>
  </si>
  <si>
    <t>Grapes, Table, Flame Seedless, Early Maturing, San Joaquin Valley So., California</t>
    <phoneticPr fontId="2" type="noConversion"/>
  </si>
  <si>
    <t>This enterprise budget estimates the typical costs to produce lemons under low volume irrigation in the southern San Joaquin Valley region of California.  It should be used as a guide to estimate actual costs and returns and is not representative of any particular farm.  Source: https://coststudyfiles.ucdavis.edu/uploads/cs_public/a1/39/a139af36-5c70-48ec-8367-bc534c314eb3/lemons-vs-2015.pdf</t>
    <phoneticPr fontId="2" type="noConversion"/>
  </si>
  <si>
    <t>Carton</t>
    <phoneticPr fontId="2" type="noConversion"/>
  </si>
  <si>
    <t>Lemons (37.5 lb carton)</t>
    <phoneticPr fontId="2" type="noConversion"/>
  </si>
  <si>
    <t>Lemons (juice)</t>
    <phoneticPr fontId="2" type="noConversion"/>
  </si>
  <si>
    <t>Carton</t>
    <phoneticPr fontId="2" type="noConversion"/>
  </si>
  <si>
    <t>This enterprise budget estimates the typical costs for producing mid-season maturing Scarlet Royal table grapes in the southern San Joaquin Valley region of California.  It should be used as a guide to estimate actual costs and returns and is not representative of any particular farm.  Source: https://coststudyfiles.ucdavis.edu/uploads/cs_public/a0/49/a049aa0b-6c15-4f16-b8d1-6f971a003d78/2018tablegrapessjvscarletroyalfinaldraft.pdf</t>
    <phoneticPr fontId="2" type="noConversion"/>
  </si>
  <si>
    <t>Grapes, Table, Sheegene-21, Early Maturing, San Joaquin Valley So., California</t>
    <phoneticPr fontId="2" type="noConversion"/>
  </si>
  <si>
    <t>Beans, Dry, Common Varieties, Double Crop, Sacramento Valley, California</t>
    <phoneticPr fontId="2" type="noConversion"/>
  </si>
  <si>
    <t>Flame Seedless</t>
    <phoneticPr fontId="2" type="noConversion"/>
  </si>
  <si>
    <t>San Joaquin Valley South</t>
    <phoneticPr fontId="2" type="noConversion"/>
  </si>
  <si>
    <t>This enterprise budget estimates the typical costs for producing early maturing Flame Seedless table grapes in the southern San Joaquin Valley region of California.  It should be used as a guide to estimate actual costs and returns and is not representative of any particular farm.  Source: https://coststudyfiles.ucdavis.edu/uploads/cs_public/03/e8/03e8865f-2b6b-4859-90c6-84414cd9d3f4/2018tablegrapessjvflameseedlessfinaldraft.pdf</t>
    <phoneticPr fontId="2" type="noConversion"/>
  </si>
  <si>
    <t>Box</t>
    <phoneticPr fontId="2" type="noConversion"/>
  </si>
  <si>
    <t>Flame Seedless</t>
    <phoneticPr fontId="2" type="noConversion"/>
  </si>
  <si>
    <t>Corn, Silage, San Joaquin Valley So., California</t>
    <phoneticPr fontId="2" type="noConversion"/>
  </si>
  <si>
    <t>Cotton</t>
    <phoneticPr fontId="2" type="noConversion"/>
  </si>
  <si>
    <t>Acala</t>
    <phoneticPr fontId="2" type="noConversion"/>
  </si>
  <si>
    <t>San Joaquin Valley</t>
    <phoneticPr fontId="2" type="noConversion"/>
  </si>
  <si>
    <t>Grapes - Table</t>
    <phoneticPr fontId="2" type="noConversion"/>
  </si>
  <si>
    <t>Lemon</t>
    <phoneticPr fontId="2" type="noConversion"/>
  </si>
  <si>
    <t>San Joaquin Valley South</t>
    <phoneticPr fontId="2" type="noConversion"/>
  </si>
  <si>
    <t>This enterprise budget estimates the typical costs for producing red variety wine grapes using biodynamic farm standard principles in the North Coast region (Mendocino County) of California.  It should be used as a guide to estimate actual costs and returns and is not representative of any particular farm.  Source: https://coststudyfiles.ucdavis.edu/uploads/cs_public/62/3a/623a8e4d-ba4c-4c7b-9f13-389e17fd1928/16winegrapebiodynamicmendocinofinaldraft61416-1.pdf</t>
    <phoneticPr fontId="2" type="noConversion"/>
  </si>
  <si>
    <t>This enterprise budget estimates the typical costs for producing white variety wine grapes using biodynamic farm standard principles in the North Coast region (Mendocino County) of California.  It should be used as a guide to estimate actual costs and returns and is not representative of any particular farm.  Source: https://coststudyfiles.ucdavis.edu/uploads/cs_public/62/3a/623a8e4d-ba4c-4c7b-9f13-389e17fd1928/16winegrapebiodynamicmendocinofinaldraft61416-1.pdf</t>
    <phoneticPr fontId="2" type="noConversion"/>
  </si>
  <si>
    <t>Cotton, Pima, San Joaquin Valley, California</t>
    <phoneticPr fontId="2" type="noConversion"/>
  </si>
  <si>
    <t>Cotton, Acala, Transgenic Herbicide-Resistant, San Joaquin Valley, California</t>
    <phoneticPr fontId="2" type="noConversion"/>
  </si>
  <si>
    <t>Bale</t>
    <phoneticPr fontId="2" type="noConversion"/>
  </si>
  <si>
    <t>Pima</t>
    <phoneticPr fontId="2" type="noConversion"/>
  </si>
  <si>
    <t>Lint (3 bales)</t>
    <phoneticPr fontId="2" type="noConversion"/>
  </si>
  <si>
    <t>Enterprise:</t>
    <phoneticPr fontId="2" type="noConversion"/>
  </si>
  <si>
    <t>San Joaquin Valley North</t>
    <phoneticPr fontId="2" type="noConversion"/>
  </si>
  <si>
    <t>Lint (3.25 bales)</t>
    <phoneticPr fontId="2" type="noConversion"/>
  </si>
  <si>
    <t>This enterprise budget estimates the typical costs for producing late maturing Autumn King table grapes in the southern San Joaquin Valley region of California.  It should be used as a guide to estimate actual costs and returns and is not representative of any particular farm.  Source: https://coststudyfiles.ucdavis.edu/uploads/cs_public/be/c7/bec790f2-3cb8-4a07-ac0d-ccfdcb067bb8/2018tablegrapessjvautumnkingfinaldraft.pdf</t>
    <phoneticPr fontId="2" type="noConversion"/>
  </si>
  <si>
    <t>Grapes, Table, Autumn King, Late Maturing, San Joaquin Valley So., California</t>
    <phoneticPr fontId="2" type="noConversion"/>
  </si>
  <si>
    <t>Autumn King</t>
    <phoneticPr fontId="2" type="noConversion"/>
  </si>
  <si>
    <t>Iceberg</t>
    <phoneticPr fontId="2" type="noConversion"/>
  </si>
  <si>
    <t>Central Coast</t>
    <phoneticPr fontId="2" type="noConversion"/>
  </si>
  <si>
    <t>This enterprise budget estimates the typical costs to produce Chardonnay variety wine grapes under drip irrigation in the Sacramento Valley - Sacramento River Delta region (Sacramento and Yolo counties) of California.  It should be used as a guide to estimate actual costs and returns and is not representative of any particular farm.  Source: https://coststudyfiles.ucdavis.edu/uploads/cs_public/42/a7/42a7ee28-6775-426d-9e93-e621128aeb5d/grapewinesv2013.pdf</t>
    <phoneticPr fontId="2" type="noConversion"/>
  </si>
  <si>
    <t>This enterprise budget estimates the typical costs to produce Cabernet Sauvignon variety wine grapes under drip irrigation in the North Coast region (Napa County) of California.  It should be used as a guide to estimate actual costs and returns and is not representative of any particular farm.  Source: https://coststudyfiles.ucdavis.edu/uploads/cs_public/23/26/2326336b-eb3e-4cda-a0f4-cca46e84429b/winegrapenc2012.pdf</t>
    <phoneticPr fontId="2" type="noConversion"/>
  </si>
  <si>
    <t>Iceberg Lettuce</t>
    <phoneticPr fontId="2" type="noConversion"/>
  </si>
  <si>
    <t>Romaine</t>
    <phoneticPr fontId="2" type="noConversion"/>
  </si>
  <si>
    <t>This enterprise budget estimates the typical costs for producing Chardonnay wine grapes in the North Coast region (Russian River Valley, Sonoma) of California.  It should be used as a guide to estimate actual costs and returns and is not representative of any particular farm.  Source: https://coststudyfiles.ucdavis.edu/uploads/cs_public/c6/28/c6287d1a-64b9-4ba6-b8ff-d83d6c0d0a64/amendedwinegrapessonomafinaldraft91817.pdf</t>
    <phoneticPr fontId="2" type="noConversion"/>
  </si>
  <si>
    <t>This enterprise budget estimates the typical costs for producing early maturing Sheegene-21 table grapes in the southern San Joaquin Valley region of California.  It should be used as a guide to estimate actual costs and returns and is not representative of any particular farm.  Source: https://coststudyfiles.ucdavis.edu/uploads/cs_public/0f/72/0f72d185-bf9d-4952-b9d7-f8c122ce5d13/2018tablegrapessjvsheegenefinaldraft.pdf</t>
    <phoneticPr fontId="2" type="noConversion"/>
  </si>
  <si>
    <t>Autumn King</t>
    <phoneticPr fontId="2" type="noConversion"/>
  </si>
  <si>
    <t>Sheegene-21</t>
    <phoneticPr fontId="2" type="noConversion"/>
  </si>
  <si>
    <t>Sheegene-21</t>
    <phoneticPr fontId="2" type="noConversion"/>
  </si>
  <si>
    <t>Scarlet Royal</t>
    <phoneticPr fontId="2" type="noConversion"/>
  </si>
  <si>
    <t>This enterprise budget estimates the typical costs to produce oat hay under dryland conditions in the Sacramento Valley region of California.  It should be used as a guide to estimate actual costs and returns and is not representative of any particular farm.  Source: https://coststudyfiles.ucdavis.edu/uploads/cs_public/ae/dd/aedd57c9-f980-4bfb-810a-afdffe760a36/oathay_sv2012.pdf</t>
    <phoneticPr fontId="2" type="noConversion"/>
  </si>
  <si>
    <t>Lemons, Low Volume Irrigation, San Joaquin Valley So., California</t>
    <phoneticPr fontId="2" type="noConversion"/>
  </si>
  <si>
    <t>Lettuce, Romaine, Central Coast (Monterey, Santa Cruz, San Benito Counties), California</t>
    <phoneticPr fontId="2" type="noConversion"/>
  </si>
  <si>
    <t>Hay, Oat, Dryland, Sacramento Valley, California</t>
    <phoneticPr fontId="2" type="noConversion"/>
  </si>
  <si>
    <t>Legumes</t>
    <phoneticPr fontId="2" type="noConversion"/>
  </si>
  <si>
    <t>Hay</t>
    <phoneticPr fontId="2" type="noConversion"/>
  </si>
  <si>
    <t>Oats</t>
    <phoneticPr fontId="2" type="noConversion"/>
  </si>
  <si>
    <t>Sacramento Valley</t>
    <phoneticPr fontId="2" type="noConversion"/>
  </si>
  <si>
    <t>Hay</t>
    <phoneticPr fontId="2" type="noConversion"/>
  </si>
  <si>
    <t>Ton</t>
    <phoneticPr fontId="2" type="noConversion"/>
  </si>
  <si>
    <t>Romaine Hearts</t>
    <phoneticPr fontId="2" type="noConversion"/>
  </si>
  <si>
    <t>Tree Fruit</t>
    <phoneticPr fontId="2" type="noConversion"/>
  </si>
  <si>
    <t>Oil</t>
    <phoneticPr fontId="2" type="noConversion"/>
  </si>
  <si>
    <t>Table</t>
    <phoneticPr fontId="2" type="noConversion"/>
  </si>
  <si>
    <t>Legumes</t>
    <phoneticPr fontId="2" type="noConversion"/>
  </si>
  <si>
    <t>Hay</t>
    <phoneticPr fontId="2" type="noConversion"/>
  </si>
  <si>
    <t>Orchard Grass</t>
    <phoneticPr fontId="2" type="noConversion"/>
  </si>
  <si>
    <t>Intermountain</t>
    <phoneticPr fontId="2" type="noConversion"/>
  </si>
  <si>
    <t>This enterprise budget estimates the typical costs to produce extra-early harvested varieties of processing peaches in the Sacramento and San Joaquin Valley regions of California.  It should be used as a guide to estimate actual costs and returns and is not representative of any particular farm.  Source: https://coststudyfiles.ucdavis.edu/uploads/cs_public/65/6c/656ce5fa-f4f9-4e95-99fe-a01c1ea8a7a4/2017peachsvsjv-ecling-final_draft2.pdf</t>
    <phoneticPr fontId="2" type="noConversion"/>
  </si>
  <si>
    <t>Cling Peaches</t>
    <phoneticPr fontId="2" type="noConversion"/>
  </si>
  <si>
    <t>Orchard Grass Hay - 3rd Cutting</t>
    <phoneticPr fontId="2" type="noConversion"/>
  </si>
  <si>
    <t>Peaches</t>
    <phoneticPr fontId="2" type="noConversion"/>
  </si>
  <si>
    <t>Clingstone</t>
    <phoneticPr fontId="2" type="noConversion"/>
  </si>
  <si>
    <t>This enterprise budget estimates the typical costs and returns per acre to produce fresh market broccoli in the Central Coast region (San Luis Obispo County) of California.  It should be used as a guide to estimate actual costs and returns and is not representative of any particular farm.  Source: https://coststudyfiles.ucdavis.edu/uploads/cs_public/84/2e/842e78c3-3f2c-4595-ab4b-230b89b24150/broccoli_cc2012.pdf</t>
    <phoneticPr fontId="2" type="noConversion"/>
  </si>
  <si>
    <t>Row Crops</t>
    <phoneticPr fontId="2" type="noConversion"/>
  </si>
  <si>
    <t>Lettuce</t>
    <phoneticPr fontId="2" type="noConversion"/>
  </si>
  <si>
    <t>This enterprise budget estimates the typical costs to produce orchard grass hay in the Intermountain region of California.  It should be used as a guide to estimate actual costs and returns and is not representative of any particular farm.  Source: https://coststudyfiles.ucdavis.edu/uploads/cs_public/86/b2/86b28877-5976-4d3a-b0e7-862314057bf1/16orchardgrass_intermountain_752016.pdf</t>
    <phoneticPr fontId="2" type="noConversion"/>
  </si>
  <si>
    <t>Orchard Grass Hay - 1st Cutting</t>
    <phoneticPr fontId="2" type="noConversion"/>
  </si>
  <si>
    <t>Orchard Grass Hay -2nd Cutting</t>
    <phoneticPr fontId="2" type="noConversion"/>
  </si>
  <si>
    <t>Row Crops</t>
    <phoneticPr fontId="2" type="noConversion"/>
  </si>
  <si>
    <t>Peppers</t>
    <phoneticPr fontId="2" type="noConversion"/>
  </si>
  <si>
    <t>Bell - fresh</t>
    <phoneticPr fontId="2" type="noConversion"/>
  </si>
  <si>
    <t>This enterprise budget estimates the typical costs to produce pistachios in the southern San Joaquin Valley region of California.  It should be used as a guide to estimate actual costs and returns and is not representative of any particular farm.  Source: https://coststudyfiles.ucdavis.edu/uploads/cs_public/50/a8/50a8805e-03a8-4092-82ca-ce18cfb92b2b/2015pistachios_san_joaquin_valley-south_oct29.pdf</t>
    <phoneticPr fontId="2" type="noConversion"/>
  </si>
  <si>
    <t>Pistachios (Split-in-shell, Shelling Stock, Closed Shell)</t>
    <phoneticPr fontId="2" type="noConversion"/>
  </si>
  <si>
    <t>Pound</t>
    <phoneticPr fontId="2" type="noConversion"/>
  </si>
  <si>
    <t>Peppers, Bell, Fresh, Oxnard Plain (Ventura County), California</t>
    <phoneticPr fontId="2" type="noConversion"/>
  </si>
  <si>
    <t>Pistachios, San Joaquin Valley So., California</t>
    <phoneticPr fontId="2" type="noConversion"/>
  </si>
  <si>
    <t>Ton</t>
    <phoneticPr fontId="2" type="noConversion"/>
  </si>
  <si>
    <t>Sorghum, Grain, San Joaquin Valley, California</t>
    <phoneticPr fontId="2" type="noConversion"/>
  </si>
  <si>
    <t>This enterprise budget estimates the typical costs for producing Pinot Noir wine grapes in the North Coast region (Russian River Valley, Sonoma) of California.  It should be used as a guide to estimate actual costs and returns and is not representative of any particular farm.  Source: https://coststudyfiles.ucdavis.edu/uploads/cs_public/c6/28/c6287d1a-64b9-4ba6-b8ff-d83d6c0d0a64/amendedwinegrapessonomafinaldraft91817.pdf</t>
    <phoneticPr fontId="2" type="noConversion"/>
  </si>
  <si>
    <t>This enterprise budget estimates the typical costs to produce bell pepper for processing in the Oxnard Plain region (Ventura County) of California.  It should be used as a guide to estimate actual costs and returns and is not representative of any particular farm.  Source: https://coststudyfiles.ucdavis.edu/uploads/cs_public/46/60/4660dc98-ea9e-4946-a96c-9b073321194e/costs-and-profitability-analysis-for-bell-pepper-processing-production-in-the-oxnard-plains-ventura-county-2012-13.pdf</t>
    <phoneticPr fontId="2" type="noConversion"/>
  </si>
  <si>
    <t>Bell Pepper - Processing</t>
    <phoneticPr fontId="2" type="noConversion"/>
  </si>
  <si>
    <t>Ton</t>
    <phoneticPr fontId="2" type="noConversion"/>
  </si>
  <si>
    <t>Nut Crops</t>
    <phoneticPr fontId="2" type="noConversion"/>
  </si>
  <si>
    <t>Pistachios</t>
    <phoneticPr fontId="2" type="noConversion"/>
  </si>
  <si>
    <t>San Joaquin Valley South</t>
    <phoneticPr fontId="2" type="noConversion"/>
  </si>
  <si>
    <t>Carton</t>
    <phoneticPr fontId="2" type="noConversion"/>
  </si>
  <si>
    <t>Oxnard Plain</t>
    <phoneticPr fontId="2" type="noConversion"/>
  </si>
  <si>
    <t>This enterprise budget estimates the typical costs to produce fresh bell peppers in the Oxnard Plain region (Ventura County) of California.  It should be used as a guide to estimate actual costs and returns and is not representative of any particular farm.  Source: https://coststudyfiles.ucdavis.edu/uploads/cs_public/ee/a1/eea17031-9a5d-4774-9f30-ed5914b3ae4d/costs-and-profitability-analysis-for-bell-pepper-fresh-production-in-the-oxnard-plains-ventura-county-2012-13.pdf</t>
    <phoneticPr fontId="2" type="noConversion"/>
  </si>
  <si>
    <t>Fresh Bell Pepper</t>
    <phoneticPr fontId="2" type="noConversion"/>
  </si>
  <si>
    <t>Cereal Grains</t>
    <phoneticPr fontId="2" type="noConversion"/>
  </si>
  <si>
    <t>Rice</t>
    <phoneticPr fontId="2" type="noConversion"/>
  </si>
  <si>
    <t>Medium Grain</t>
    <phoneticPr fontId="2" type="noConversion"/>
  </si>
  <si>
    <t>Beans, Lima, Baby, Sacramento Valley/San Joaquin Valley No., California</t>
    <phoneticPr fontId="2" type="noConversion"/>
  </si>
  <si>
    <t>Sacramento Valley/San Joaquin Valley</t>
    <phoneticPr fontId="2" type="noConversion"/>
  </si>
  <si>
    <t>Ton</t>
    <phoneticPr fontId="2" type="noConversion"/>
  </si>
  <si>
    <t>Orchard Grass Hay</t>
    <phoneticPr fontId="2" type="noConversion"/>
  </si>
  <si>
    <t>Tree Fruit</t>
    <phoneticPr fontId="2" type="noConversion"/>
  </si>
  <si>
    <t>Peppers, Bell, Process, Oxnard Plain (Ventura County), California</t>
    <phoneticPr fontId="2" type="noConversion"/>
  </si>
  <si>
    <t>This enterprise budget estimates the typical costs to establish orchard grass hay in the Intermountain region of California.  It should be used as a guide to estimate actual costs and returns and is not representative of any particular farm.  Source: https://coststudyfiles.ucdavis.edu/uploads/cs_public/86/b2/86b28877-5976-4d3a-b0e7-862314057bf1/16orchardgrass_intermountain_752016.pdf</t>
    <phoneticPr fontId="2" type="noConversion"/>
  </si>
  <si>
    <t>Silage</t>
    <phoneticPr fontId="2" type="noConversion"/>
  </si>
  <si>
    <t>This enterprise budget estimates the typical costs to produce sorghum silage in the San Joaquin Valley region of California.  It should be used as a guide to estimate actual costs and returns and is not representative of any particular farm.  Source: https://coststudyfiles.ucdavis.edu/uploads/cs_public/c2/a9/c2a9d0ea-f089-48a9-a9b2-64ec58355b46/2016sorghumsilagesjvfinaldraftmar23.pdf</t>
    <phoneticPr fontId="2" type="noConversion"/>
  </si>
  <si>
    <t>Sorghum, Silage, San Joaquin Valley, California</t>
    <phoneticPr fontId="2" type="noConversion"/>
  </si>
  <si>
    <t>This enterprise budget estimates the typical costs to produce medium grain rice in the Sacramento Valley region of California.  It should be used as a guide to estimate actual costs and returns and is not representative of any particular farm.  Source: https://coststudyfiles.ucdavis.edu/uploads/cs_public/e8/9c/e89c1d86-f3fd-47bf-8e9a-02714e1e046e/2015_rice_2016_amendedfinaldraft7516-1.pdf</t>
    <phoneticPr fontId="2" type="noConversion"/>
  </si>
  <si>
    <t>Sacramento Valley</t>
    <phoneticPr fontId="2" type="noConversion"/>
  </si>
  <si>
    <t>Cwt</t>
    <phoneticPr fontId="2" type="noConversion"/>
  </si>
  <si>
    <t>Rice</t>
    <phoneticPr fontId="2" type="noConversion"/>
  </si>
  <si>
    <t>Rice, Medium Grain, Sacramento Valley, California</t>
    <phoneticPr fontId="2" type="noConversion"/>
  </si>
  <si>
    <t>Legumes</t>
    <phoneticPr fontId="2" type="noConversion"/>
  </si>
  <si>
    <t>Sorghum</t>
    <phoneticPr fontId="2" type="noConversion"/>
  </si>
  <si>
    <t>Grain</t>
    <phoneticPr fontId="2" type="noConversion"/>
  </si>
  <si>
    <t>San Joaquin Valley</t>
    <phoneticPr fontId="2" type="noConversion"/>
  </si>
  <si>
    <t>This enterprise budget estimates the typical costs to produce grain sorghum in the San Joaquin Valley region of California.  It should be used as a guide to estimate actual costs and returns and is not representative of any particular farm.  Source: https://coststudyfiles.ucdavis.edu/uploads/cs_public/cb/2c/cb2c22b4-04b7-45fb-a29b-7a5babe95776/2016sorghumgrainsjvfinaldraftmar23.pdf</t>
    <phoneticPr fontId="2" type="noConversion"/>
  </si>
  <si>
    <t>Grain</t>
    <phoneticPr fontId="2" type="noConversion"/>
  </si>
  <si>
    <t>This enterprise budget estimates the typical costs to produce walnuts under sprinkler irrigation in the northern San Joaquin Valley region of California.  It should be used as a guide to estimate actual costs and returns and is not representative of any particular farm.  Source: https://coststudyfiles.ucdavis.edu/uploads/cs_public/1d/05/1d05d59d-706e-4937-8e05-5563b7468e23/2017-walnutssjvn-final_draft.pdf</t>
    <phoneticPr fontId="2" type="noConversion"/>
  </si>
  <si>
    <t>Walnuts, Late Leafing, Lateral Bearing, Sprinkler Irrig., San Joaquin Valley No., California</t>
    <phoneticPr fontId="2" type="noConversion"/>
  </si>
  <si>
    <t>Walnuts</t>
    <phoneticPr fontId="2" type="noConversion"/>
  </si>
  <si>
    <t>Pound</t>
    <phoneticPr fontId="2" type="noConversion"/>
  </si>
  <si>
    <t>Tomatoes, Process, Sub-Surface Drip Irrig., San Joaquin Valley So., California</t>
    <phoneticPr fontId="2" type="noConversion"/>
  </si>
  <si>
    <t>This enterprise budget estimates the typical costs to produce transplanted processing tomatoes under sub-surface, drip irritation (SDI) in the Sacramento Valley and Northern Delta regions of California.  It should be used as a guide to estimate actual costs and returns and is not representative of any particular farm.  Source: https://coststudyfiles.ucdavis.edu/uploads/cs_public/d7/b2/d7b2ee5f-8961-417d-b9d1-216d41fb47d8/2017processtomssacvalfinaldraft32817.pdf</t>
    <phoneticPr fontId="2" type="noConversion"/>
  </si>
  <si>
    <t>Tomatoes, Process, Sub-Surface Drip Irrig., Sacramento Valley/Northern Delta, California</t>
    <phoneticPr fontId="2" type="noConversion"/>
  </si>
  <si>
    <t>Nut Crops</t>
    <phoneticPr fontId="2" type="noConversion"/>
  </si>
  <si>
    <t>Walnuts</t>
    <phoneticPr fontId="2" type="noConversion"/>
  </si>
  <si>
    <t>This enterprise budget estimates the typical costs to produce transplanted processing tomatoes under sub-surface, drip irritation (SDI) in the southern San Joaquin Valley region of California.  It should be used as a guide to estimate actual costs and returns and is not representative of any particular farm.  Source: https://coststudyfiles.ucdavis.edu/uploads/cs_public/2e/7a/2e7a8cf0-b7fd-4207-b945-7b4b8a82625c/17processtomatofresnosdi-final_draft.pdf</t>
    <phoneticPr fontId="2" type="noConversion"/>
  </si>
  <si>
    <t>Tomatoes (SDI)</t>
    <phoneticPr fontId="2" type="noConversion"/>
  </si>
  <si>
    <t>Ton</t>
    <phoneticPr fontId="2" type="noConversion"/>
  </si>
  <si>
    <t>Grapes, Wine, Chardonnay, Sacramento Valley (Sacramento River Delta), California</t>
    <phoneticPr fontId="2" type="noConversion"/>
  </si>
  <si>
    <t>Sacramento Valley/Northern Delta</t>
    <phoneticPr fontId="2" type="noConversion"/>
  </si>
  <si>
    <t>Row Crops</t>
    <phoneticPr fontId="2" type="noConversion"/>
  </si>
  <si>
    <t>Tomatoes</t>
    <phoneticPr fontId="2" type="noConversion"/>
  </si>
  <si>
    <t>Bell - process</t>
    <phoneticPr fontId="2" type="noConversion"/>
  </si>
</sst>
</file>

<file path=xl/styles.xml><?xml version="1.0" encoding="utf-8"?>
<styleSheet xmlns="http://schemas.openxmlformats.org/spreadsheetml/2006/main">
  <numFmts count="8">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7" formatCode="_(&quot;$&quot;* #,##0.00_);_(&quot;$&quot;* \(#,##0.00\);_(&quot;$&quot;* &quot;-&quot;??_);_(@_)"/>
    <numFmt numFmtId="168" formatCode="_(* #,##0.00_);_(* \(#,##0.00\);_(* &quot;-&quot;??_);_(@_)"/>
  </numFmts>
  <fonts count="8">
    <font>
      <sz val="12"/>
      <color indexed="8"/>
      <name val="Calibri"/>
      <family val="2"/>
    </font>
    <font>
      <b/>
      <sz val="14"/>
      <color indexed="62"/>
      <name val="Calibri"/>
      <family val="2"/>
    </font>
    <font>
      <sz val="8"/>
      <name val="Verdana"/>
    </font>
    <font>
      <b/>
      <sz val="14"/>
      <color indexed="17"/>
      <name val="Calibri"/>
      <family val="2"/>
    </font>
    <font>
      <sz val="14"/>
      <color indexed="8"/>
      <name val="Calibri"/>
      <family val="2"/>
    </font>
    <font>
      <b/>
      <sz val="14"/>
      <color indexed="8"/>
      <name val="Calibri"/>
      <family val="2"/>
    </font>
    <font>
      <u/>
      <sz val="14"/>
      <color indexed="8"/>
      <name val="Calibri"/>
      <family val="2"/>
    </font>
    <font>
      <u val="singleAccounting"/>
      <sz val="14"/>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168" fontId="2" fillId="0" borderId="0" applyFont="0" applyFill="0" applyBorder="0" applyAlignment="0" applyProtection="0"/>
    <xf numFmtId="167" fontId="2" fillId="0" borderId="0" applyFont="0" applyFill="0" applyBorder="0" applyAlignment="0" applyProtection="0"/>
  </cellStyleXfs>
  <cellXfs count="24">
    <xf numFmtId="0" fontId="0" fillId="0" borderId="0" xfId="0"/>
    <xf numFmtId="0" fontId="1" fillId="0" borderId="0" xfId="0" applyFont="1"/>
    <xf numFmtId="0" fontId="4" fillId="0" borderId="0" xfId="0" applyFont="1"/>
    <xf numFmtId="0" fontId="5" fillId="0" borderId="0" xfId="0" applyFont="1"/>
    <xf numFmtId="0" fontId="5" fillId="0" borderId="0" xfId="0" applyFont="1" applyAlignment="1">
      <alignment horizontal="right"/>
    </xf>
    <xf numFmtId="0" fontId="3" fillId="0" borderId="0" xfId="0" applyFont="1" applyProtection="1">
      <protection locked="0"/>
    </xf>
    <xf numFmtId="168" fontId="3" fillId="0" borderId="0" xfId="1" applyFont="1" applyAlignment="1" applyProtection="1">
      <alignment horizontal="right"/>
      <protection locked="0"/>
    </xf>
    <xf numFmtId="0" fontId="3" fillId="0" borderId="0" xfId="0" applyFont="1" applyAlignment="1" applyProtection="1">
      <alignment horizontal="right"/>
      <protection locked="0"/>
    </xf>
    <xf numFmtId="167" fontId="3" fillId="0" borderId="0" xfId="2" applyFont="1" applyAlignment="1" applyProtection="1">
      <alignment horizontal="right"/>
      <protection locked="0"/>
    </xf>
    <xf numFmtId="8" fontId="4" fillId="0" borderId="0" xfId="0" applyNumberFormat="1" applyFont="1" applyAlignment="1">
      <alignment horizontal="right"/>
    </xf>
    <xf numFmtId="0" fontId="4" fillId="0" borderId="0" xfId="0" quotePrefix="1" applyFont="1" applyProtection="1">
      <protection locked="0"/>
    </xf>
    <xf numFmtId="8" fontId="6" fillId="0" borderId="0" xfId="0" applyNumberFormat="1" applyFont="1" applyAlignment="1">
      <alignment horizontal="right"/>
    </xf>
    <xf numFmtId="167" fontId="4" fillId="0" borderId="0" xfId="2" applyFont="1"/>
    <xf numFmtId="168" fontId="4" fillId="0" borderId="0" xfId="1" applyFont="1"/>
    <xf numFmtId="0" fontId="4" fillId="0" borderId="0" xfId="0" applyFont="1" applyAlignment="1">
      <alignment horizontal="right"/>
    </xf>
    <xf numFmtId="167" fontId="3" fillId="0" borderId="0" xfId="2" applyFont="1" applyProtection="1">
      <protection locked="0"/>
    </xf>
    <xf numFmtId="167" fontId="0" fillId="0" borderId="0" xfId="0" applyNumberFormat="1"/>
    <xf numFmtId="167" fontId="7" fillId="0" borderId="0" xfId="2" applyFont="1"/>
    <xf numFmtId="167" fontId="5" fillId="0" borderId="0" xfId="0" applyNumberFormat="1" applyFont="1"/>
    <xf numFmtId="0" fontId="3" fillId="0" borderId="0" xfId="0" applyFont="1" applyAlignment="1">
      <alignment horizontal="center"/>
    </xf>
    <xf numFmtId="0" fontId="3" fillId="0" borderId="0" xfId="0" applyFont="1" applyAlignment="1" applyProtection="1">
      <alignment horizontal="center" wrapText="1"/>
      <protection locked="0"/>
    </xf>
    <xf numFmtId="0" fontId="3" fillId="0" borderId="0" xfId="0" quotePrefix="1" applyFont="1" applyAlignment="1" applyProtection="1">
      <alignment horizontal="center" wrapText="1"/>
      <protection locked="0"/>
    </xf>
    <xf numFmtId="0" fontId="3" fillId="0" borderId="0" xfId="0" applyFont="1" applyAlignment="1" applyProtection="1">
      <alignment horizontal="center"/>
      <protection locked="0"/>
    </xf>
    <xf numFmtId="0" fontId="3" fillId="0" borderId="0" xfId="0" applyFont="1" applyAlignment="1" applyProtection="1">
      <alignment horizontal="left" vertical="center" wrapText="1"/>
      <protection locked="0"/>
    </xf>
  </cellXfs>
  <cellStyles count="3">
    <cellStyle name="Comma" xfId="1" builtinId="3"/>
    <cellStyle name="Currency" xfId="2" builtinId="4"/>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01" Type="http://schemas.openxmlformats.org/officeDocument/2006/relationships/theme" Target="theme/theme1.xml"/><Relationship Id="rId102" Type="http://schemas.openxmlformats.org/officeDocument/2006/relationships/styles" Target="styles.xml"/><Relationship Id="rId103" Type="http://schemas.openxmlformats.org/officeDocument/2006/relationships/sharedStrings" Target="sharedStrings.xml"/><Relationship Id="rId10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100" Type="http://schemas.openxmlformats.org/officeDocument/2006/relationships/worksheet" Target="worksheets/sheet100.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216</v>
      </c>
      <c r="C11" s="20"/>
      <c r="D11" s="20"/>
    </row>
    <row r="12" spans="1:4">
      <c r="A12" s="1" t="s">
        <v>244</v>
      </c>
      <c r="B12" s="19" t="s">
        <v>383</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342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10" t="s">
        <v>241</v>
      </c>
      <c r="B31" s="6">
        <v>0</v>
      </c>
      <c r="C31" s="5"/>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7</v>
      </c>
      <c r="E42" s="12">
        <f t="shared" si="1"/>
        <v>7</v>
      </c>
    </row>
    <row r="43" spans="1:5">
      <c r="A43" s="2" t="s">
        <v>277</v>
      </c>
      <c r="B43" s="13">
        <v>1</v>
      </c>
      <c r="C43" s="14" t="s">
        <v>234</v>
      </c>
      <c r="D43" s="15">
        <v>0</v>
      </c>
      <c r="E43" s="12">
        <f t="shared" si="1"/>
        <v>0</v>
      </c>
    </row>
    <row r="44" spans="1:5">
      <c r="A44" s="2" t="s">
        <v>214</v>
      </c>
      <c r="B44" s="13">
        <v>1</v>
      </c>
      <c r="C44" s="14" t="s">
        <v>234</v>
      </c>
      <c r="D44" s="15">
        <v>322</v>
      </c>
      <c r="E44" s="12">
        <f t="shared" si="1"/>
        <v>322</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74</v>
      </c>
      <c r="E48" s="12">
        <f t="shared" si="1"/>
        <v>74</v>
      </c>
    </row>
    <row r="49" spans="1:7">
      <c r="A49" s="2" t="s">
        <v>282</v>
      </c>
      <c r="B49" s="13">
        <v>1</v>
      </c>
      <c r="C49" s="14" t="s">
        <v>234</v>
      </c>
      <c r="D49" s="15">
        <v>0</v>
      </c>
      <c r="E49" s="12">
        <f t="shared" si="1"/>
        <v>0</v>
      </c>
    </row>
    <row r="50" spans="1:7">
      <c r="A50" s="2" t="s">
        <v>283</v>
      </c>
      <c r="B50" s="13">
        <v>1</v>
      </c>
      <c r="C50" s="14" t="s">
        <v>234</v>
      </c>
      <c r="D50" s="15">
        <v>0</v>
      </c>
      <c r="E50" s="12">
        <f t="shared" si="1"/>
        <v>0</v>
      </c>
    </row>
    <row r="51" spans="1:7">
      <c r="A51" s="2" t="s">
        <v>284</v>
      </c>
      <c r="B51" s="13">
        <v>1</v>
      </c>
      <c r="C51" s="14" t="s">
        <v>234</v>
      </c>
      <c r="D51" s="15">
        <v>26</v>
      </c>
      <c r="E51" s="12">
        <f t="shared" si="1"/>
        <v>26</v>
      </c>
    </row>
    <row r="52" spans="1:7">
      <c r="A52" s="2" t="s">
        <v>285</v>
      </c>
      <c r="B52" s="13">
        <v>1</v>
      </c>
      <c r="C52" s="14" t="s">
        <v>234</v>
      </c>
      <c r="D52" s="15">
        <v>9</v>
      </c>
      <c r="E52" s="12">
        <f t="shared" si="1"/>
        <v>9</v>
      </c>
    </row>
    <row r="53" spans="1:7">
      <c r="A53" s="2" t="s">
        <v>286</v>
      </c>
      <c r="B53" s="13">
        <v>1</v>
      </c>
      <c r="C53" s="14" t="s">
        <v>234</v>
      </c>
      <c r="D53" s="15">
        <v>19</v>
      </c>
      <c r="E53" s="12">
        <f t="shared" si="1"/>
        <v>19</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v>
      </c>
      <c r="E57" s="12">
        <f t="shared" si="1"/>
        <v>1</v>
      </c>
      <c r="G57" s="16"/>
    </row>
    <row r="58" spans="1:7">
      <c r="A58" s="2" t="s">
        <v>289</v>
      </c>
      <c r="B58" s="13">
        <v>1</v>
      </c>
      <c r="C58" s="14" t="s">
        <v>234</v>
      </c>
      <c r="D58" s="15">
        <v>221</v>
      </c>
      <c r="E58" s="12">
        <f t="shared" si="1"/>
        <v>221</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150</v>
      </c>
      <c r="E61" s="12">
        <f t="shared" si="1"/>
        <v>150</v>
      </c>
    </row>
    <row r="62" spans="1:7">
      <c r="A62" s="2" t="s">
        <v>293</v>
      </c>
      <c r="B62" s="13">
        <v>1</v>
      </c>
      <c r="C62" s="14" t="s">
        <v>234</v>
      </c>
      <c r="D62" s="15">
        <v>87</v>
      </c>
      <c r="E62" s="12">
        <f t="shared" si="1"/>
        <v>87</v>
      </c>
    </row>
    <row r="63" spans="1:7">
      <c r="A63" s="2" t="s">
        <v>316</v>
      </c>
      <c r="B63" s="13">
        <v>1</v>
      </c>
      <c r="C63" s="14" t="s">
        <v>234</v>
      </c>
      <c r="D63" s="15">
        <v>0</v>
      </c>
      <c r="E63" s="12">
        <f t="shared" si="1"/>
        <v>0</v>
      </c>
    </row>
    <row r="64" spans="1:7" ht="21">
      <c r="A64" s="2" t="s">
        <v>317</v>
      </c>
      <c r="B64" s="13">
        <v>1</v>
      </c>
      <c r="C64" s="14" t="s">
        <v>234</v>
      </c>
      <c r="D64" s="15">
        <v>50</v>
      </c>
      <c r="E64" s="17">
        <f t="shared" si="1"/>
        <v>50</v>
      </c>
    </row>
    <row r="65" spans="1:9">
      <c r="A65" s="3" t="s">
        <v>318</v>
      </c>
      <c r="E65" s="18">
        <f>SUM(E40:E64)</f>
        <v>966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251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326</v>
      </c>
      <c r="C11" s="20"/>
      <c r="D11" s="20"/>
    </row>
    <row r="12" spans="1:4">
      <c r="A12" s="1" t="s">
        <v>244</v>
      </c>
      <c r="B12" s="19" t="s">
        <v>248</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396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7</v>
      </c>
      <c r="C30" s="7" t="s">
        <v>303</v>
      </c>
      <c r="D30" s="8">
        <v>260</v>
      </c>
      <c r="E30" s="9">
        <f t="shared" ref="E30:E35" si="0">B30*D30</f>
        <v>1820</v>
      </c>
    </row>
    <row r="31" spans="1:5">
      <c r="A31" s="5"/>
      <c r="B31" s="6">
        <v>0</v>
      </c>
      <c r="C31" s="7"/>
      <c r="D31" s="8">
        <v>0</v>
      </c>
      <c r="E31" s="9">
        <f t="shared" si="0"/>
        <v>0</v>
      </c>
    </row>
    <row r="32" spans="1:5">
      <c r="A32" s="10" t="s">
        <v>241</v>
      </c>
      <c r="B32" s="6">
        <v>0</v>
      </c>
      <c r="C32" s="5"/>
      <c r="D32" s="8">
        <v>0</v>
      </c>
      <c r="E32" s="9">
        <f t="shared" si="0"/>
        <v>0</v>
      </c>
    </row>
    <row r="33" spans="1:6">
      <c r="A33" s="10" t="s">
        <v>241</v>
      </c>
      <c r="B33" s="6">
        <v>0</v>
      </c>
      <c r="C33" s="5"/>
      <c r="D33" s="8">
        <v>0</v>
      </c>
      <c r="E33" s="9">
        <f t="shared" si="0"/>
        <v>0</v>
      </c>
    </row>
    <row r="34" spans="1:6">
      <c r="A34" s="10" t="s">
        <v>241</v>
      </c>
      <c r="B34" s="6">
        <v>0</v>
      </c>
      <c r="C34" s="5"/>
      <c r="D34" s="8">
        <v>0</v>
      </c>
      <c r="E34" s="9">
        <f t="shared" si="0"/>
        <v>0</v>
      </c>
    </row>
    <row r="35" spans="1:6">
      <c r="A35" s="10" t="s">
        <v>241</v>
      </c>
      <c r="B35" s="6">
        <v>0</v>
      </c>
      <c r="C35" s="5"/>
      <c r="D35" s="8">
        <v>0</v>
      </c>
      <c r="E35" s="11">
        <f t="shared" si="0"/>
        <v>0</v>
      </c>
    </row>
    <row r="36" spans="1:6">
      <c r="A36" s="3" t="s">
        <v>265</v>
      </c>
      <c r="E36" s="12">
        <f>SUM(E30:E35)</f>
        <v>1820</v>
      </c>
    </row>
    <row r="37" spans="1:6">
      <c r="A37" s="3"/>
    </row>
    <row r="38" spans="1:6">
      <c r="A38" s="1" t="s">
        <v>266</v>
      </c>
    </row>
    <row r="39" spans="1:6">
      <c r="A39" s="3" t="s">
        <v>267</v>
      </c>
      <c r="B39" s="4" t="s">
        <v>311</v>
      </c>
      <c r="C39" s="4" t="s">
        <v>268</v>
      </c>
      <c r="D39" s="4" t="s">
        <v>262</v>
      </c>
      <c r="E39" s="4" t="s">
        <v>263</v>
      </c>
    </row>
    <row r="40" spans="1:6">
      <c r="A40" s="2" t="s">
        <v>269</v>
      </c>
      <c r="B40" s="13">
        <v>1</v>
      </c>
      <c r="C40" s="14" t="s">
        <v>234</v>
      </c>
      <c r="D40" s="15">
        <v>0</v>
      </c>
      <c r="E40" s="12">
        <f>B40*D40</f>
        <v>0</v>
      </c>
    </row>
    <row r="41" spans="1:6">
      <c r="A41" s="2" t="s">
        <v>341</v>
      </c>
      <c r="B41" s="13">
        <v>1</v>
      </c>
      <c r="C41" s="14" t="s">
        <v>234</v>
      </c>
      <c r="D41" s="15">
        <v>0</v>
      </c>
      <c r="E41" s="12">
        <f t="shared" ref="E41:E64" si="1">B41*D41</f>
        <v>0</v>
      </c>
    </row>
    <row r="42" spans="1:6">
      <c r="A42" s="2" t="s">
        <v>275</v>
      </c>
      <c r="B42" s="13">
        <v>1</v>
      </c>
      <c r="C42" s="14" t="s">
        <v>234</v>
      </c>
      <c r="D42" s="15">
        <v>97</v>
      </c>
      <c r="E42" s="12">
        <f t="shared" si="1"/>
        <v>97</v>
      </c>
      <c r="F42" s="2" t="s">
        <v>334</v>
      </c>
    </row>
    <row r="43" spans="1:6">
      <c r="A43" s="2" t="s">
        <v>277</v>
      </c>
      <c r="B43" s="13">
        <v>1</v>
      </c>
      <c r="C43" s="14" t="s">
        <v>234</v>
      </c>
      <c r="D43" s="15">
        <v>0</v>
      </c>
      <c r="E43" s="12">
        <f t="shared" si="1"/>
        <v>0</v>
      </c>
    </row>
    <row r="44" spans="1:6">
      <c r="A44" s="2" t="s">
        <v>214</v>
      </c>
      <c r="B44" s="13">
        <v>1</v>
      </c>
      <c r="C44" s="14" t="s">
        <v>234</v>
      </c>
      <c r="D44" s="15">
        <v>374</v>
      </c>
      <c r="E44" s="12">
        <f t="shared" si="1"/>
        <v>374</v>
      </c>
      <c r="F44" s="2" t="s">
        <v>334</v>
      </c>
    </row>
    <row r="45" spans="1:6">
      <c r="A45" s="2" t="s">
        <v>278</v>
      </c>
      <c r="B45" s="13">
        <v>1</v>
      </c>
      <c r="C45" s="14" t="s">
        <v>234</v>
      </c>
      <c r="D45" s="15">
        <v>0</v>
      </c>
      <c r="E45" s="12">
        <f t="shared" si="1"/>
        <v>0</v>
      </c>
    </row>
    <row r="46" spans="1:6">
      <c r="A46" s="2" t="s">
        <v>279</v>
      </c>
      <c r="B46" s="13">
        <v>1</v>
      </c>
      <c r="C46" s="14" t="s">
        <v>234</v>
      </c>
      <c r="D46" s="15">
        <v>0</v>
      </c>
      <c r="E46" s="12">
        <f t="shared" si="1"/>
        <v>0</v>
      </c>
    </row>
    <row r="47" spans="1:6">
      <c r="A47" s="2" t="s">
        <v>280</v>
      </c>
      <c r="B47" s="13">
        <v>1</v>
      </c>
      <c r="C47" s="14" t="s">
        <v>234</v>
      </c>
      <c r="D47" s="15">
        <v>0</v>
      </c>
      <c r="E47" s="12">
        <f t="shared" si="1"/>
        <v>0</v>
      </c>
    </row>
    <row r="48" spans="1:6">
      <c r="A48" s="2" t="s">
        <v>281</v>
      </c>
      <c r="B48" s="13">
        <v>1</v>
      </c>
      <c r="C48" s="14" t="s">
        <v>234</v>
      </c>
      <c r="D48" s="15">
        <v>45</v>
      </c>
      <c r="E48" s="12">
        <f t="shared" si="1"/>
        <v>45</v>
      </c>
      <c r="F48" s="2" t="s">
        <v>334</v>
      </c>
    </row>
    <row r="49" spans="1:7">
      <c r="A49" s="2" t="s">
        <v>282</v>
      </c>
      <c r="B49" s="13">
        <v>1</v>
      </c>
      <c r="C49" s="14" t="s">
        <v>234</v>
      </c>
      <c r="D49" s="15">
        <v>0</v>
      </c>
      <c r="E49" s="12">
        <f t="shared" si="1"/>
        <v>0</v>
      </c>
    </row>
    <row r="50" spans="1:7">
      <c r="A50" s="2" t="s">
        <v>283</v>
      </c>
      <c r="B50" s="13">
        <v>1</v>
      </c>
      <c r="C50" s="14" t="s">
        <v>234</v>
      </c>
      <c r="D50" s="15">
        <v>11</v>
      </c>
      <c r="E50" s="12">
        <f t="shared" si="1"/>
        <v>11</v>
      </c>
      <c r="F50" s="2" t="s">
        <v>334</v>
      </c>
    </row>
    <row r="51" spans="1:7">
      <c r="A51" s="2" t="s">
        <v>284</v>
      </c>
      <c r="B51" s="13">
        <v>1</v>
      </c>
      <c r="C51" s="14" t="s">
        <v>234</v>
      </c>
      <c r="D51" s="15">
        <v>4</v>
      </c>
      <c r="E51" s="12">
        <f t="shared" si="1"/>
        <v>4</v>
      </c>
      <c r="F51" s="2" t="s">
        <v>334</v>
      </c>
    </row>
    <row r="52" spans="1:7">
      <c r="A52" s="2" t="s">
        <v>285</v>
      </c>
      <c r="B52" s="13">
        <v>1</v>
      </c>
      <c r="C52" s="14" t="s">
        <v>234</v>
      </c>
      <c r="D52" s="15">
        <v>12</v>
      </c>
      <c r="E52" s="12">
        <f t="shared" si="1"/>
        <v>12</v>
      </c>
      <c r="F52" s="2" t="s">
        <v>334</v>
      </c>
    </row>
    <row r="53" spans="1:7">
      <c r="A53" s="2" t="s">
        <v>286</v>
      </c>
      <c r="B53" s="13">
        <v>1</v>
      </c>
      <c r="C53" s="14" t="s">
        <v>234</v>
      </c>
      <c r="D53" s="15">
        <v>34</v>
      </c>
      <c r="E53" s="12">
        <f t="shared" si="1"/>
        <v>34</v>
      </c>
      <c r="F53" s="2" t="s">
        <v>334</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15</v>
      </c>
      <c r="E57" s="12">
        <f t="shared" si="1"/>
        <v>15</v>
      </c>
      <c r="F57" s="2" t="s">
        <v>334</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64</v>
      </c>
      <c r="E61" s="12">
        <f t="shared" si="1"/>
        <v>64</v>
      </c>
      <c r="F61" s="2" t="s">
        <v>334</v>
      </c>
    </row>
    <row r="62" spans="1:7">
      <c r="A62" s="2" t="s">
        <v>293</v>
      </c>
      <c r="B62" s="13">
        <v>1</v>
      </c>
      <c r="C62" s="14" t="s">
        <v>234</v>
      </c>
      <c r="D62" s="15">
        <v>89</v>
      </c>
      <c r="E62" s="12">
        <f t="shared" si="1"/>
        <v>89</v>
      </c>
      <c r="F62" s="2" t="s">
        <v>334</v>
      </c>
    </row>
    <row r="63" spans="1:7">
      <c r="A63" s="2" t="s">
        <v>316</v>
      </c>
      <c r="B63" s="13">
        <v>1</v>
      </c>
      <c r="C63" s="14" t="s">
        <v>234</v>
      </c>
      <c r="D63" s="15">
        <v>0</v>
      </c>
      <c r="E63" s="12">
        <f t="shared" si="1"/>
        <v>0</v>
      </c>
    </row>
    <row r="64" spans="1:7" ht="21">
      <c r="A64" s="2" t="s">
        <v>317</v>
      </c>
      <c r="B64" s="13">
        <v>1</v>
      </c>
      <c r="C64" s="14" t="s">
        <v>234</v>
      </c>
      <c r="D64" s="15">
        <v>22</v>
      </c>
      <c r="E64" s="17">
        <f t="shared" si="1"/>
        <v>22</v>
      </c>
      <c r="F64" s="2" t="s">
        <v>334</v>
      </c>
    </row>
    <row r="65" spans="1:9">
      <c r="A65" s="3" t="s">
        <v>318</v>
      </c>
      <c r="E65" s="18">
        <f>SUM(E40:E64)</f>
        <v>767</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tabSelected="1" zoomScale="80" zoomScaleNormal="80" zoomScalePageLayoutView="80" workbookViewId="0"/>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15</v>
      </c>
      <c r="C2" s="20"/>
      <c r="D2" s="20"/>
    </row>
    <row r="3" spans="1:4" ht="18" customHeight="1">
      <c r="A3" s="1" t="s">
        <v>229</v>
      </c>
      <c r="B3" s="20" t="s">
        <v>16</v>
      </c>
      <c r="C3" s="20"/>
      <c r="D3" s="20"/>
    </row>
    <row r="4" spans="1:4" ht="18" customHeight="1">
      <c r="A4" s="1" t="s">
        <v>231</v>
      </c>
      <c r="B4" s="20" t="s">
        <v>1</v>
      </c>
      <c r="C4" s="20"/>
      <c r="D4" s="20"/>
    </row>
    <row r="5" spans="1:4" ht="18" customHeight="1">
      <c r="A5" s="1" t="s">
        <v>238</v>
      </c>
      <c r="B5" s="20" t="s">
        <v>21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11</v>
      </c>
      <c r="C11" s="20"/>
      <c r="D11" s="20"/>
    </row>
    <row r="12" spans="1:4">
      <c r="A12" s="1" t="s">
        <v>244</v>
      </c>
      <c r="B12" s="19" t="s">
        <v>7</v>
      </c>
      <c r="C12" s="19"/>
      <c r="D12" s="19"/>
    </row>
    <row r="13" spans="1:4">
      <c r="A13" s="1" t="s">
        <v>245</v>
      </c>
      <c r="B13" s="22" t="s">
        <v>246</v>
      </c>
      <c r="C13" s="22"/>
      <c r="D13" s="22"/>
    </row>
    <row r="14" spans="1:4">
      <c r="A14" s="1" t="s">
        <v>302</v>
      </c>
      <c r="B14" s="22" t="s">
        <v>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v>
      </c>
      <c r="B30" s="6">
        <v>4</v>
      </c>
      <c r="C30" s="7" t="s">
        <v>9</v>
      </c>
      <c r="D30" s="8">
        <v>220</v>
      </c>
      <c r="E30" s="9">
        <f t="shared" ref="E30:E35" si="0">B30*D30</f>
        <v>880</v>
      </c>
    </row>
    <row r="31" spans="1:5">
      <c r="A31" s="5" t="s">
        <v>3</v>
      </c>
      <c r="B31" s="6">
        <v>2</v>
      </c>
      <c r="C31" s="7" t="s">
        <v>4</v>
      </c>
      <c r="D31" s="8">
        <v>35</v>
      </c>
      <c r="E31" s="9">
        <f t="shared" si="0"/>
        <v>70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950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54</v>
      </c>
      <c r="E42" s="12">
        <f t="shared" si="1"/>
        <v>54</v>
      </c>
    </row>
    <row r="43" spans="1:5">
      <c r="A43" s="2" t="s">
        <v>277</v>
      </c>
      <c r="B43" s="13">
        <v>1</v>
      </c>
      <c r="C43" s="14" t="s">
        <v>234</v>
      </c>
      <c r="D43" s="15">
        <v>0</v>
      </c>
      <c r="E43" s="12">
        <f t="shared" si="1"/>
        <v>0</v>
      </c>
    </row>
    <row r="44" spans="1:5">
      <c r="A44" s="2" t="s">
        <v>214</v>
      </c>
      <c r="B44" s="13">
        <v>1</v>
      </c>
      <c r="C44" s="14" t="s">
        <v>234</v>
      </c>
      <c r="D44" s="15">
        <v>58</v>
      </c>
      <c r="E44" s="12">
        <f t="shared" si="1"/>
        <v>58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185</v>
      </c>
      <c r="E48" s="12">
        <f t="shared" si="1"/>
        <v>185</v>
      </c>
    </row>
    <row r="49" spans="1:7">
      <c r="A49" s="2" t="s">
        <v>282</v>
      </c>
      <c r="B49" s="13">
        <v>1</v>
      </c>
      <c r="C49" s="14" t="s">
        <v>234</v>
      </c>
      <c r="D49" s="15">
        <v>0</v>
      </c>
      <c r="E49" s="12">
        <f t="shared" si="1"/>
        <v>0</v>
      </c>
    </row>
    <row r="50" spans="1:7">
      <c r="A50" s="2" t="s">
        <v>283</v>
      </c>
      <c r="B50" s="13">
        <v>1</v>
      </c>
      <c r="C50" s="14" t="s">
        <v>234</v>
      </c>
      <c r="D50" s="15">
        <v>24</v>
      </c>
      <c r="E50" s="12">
        <f t="shared" si="1"/>
        <v>24</v>
      </c>
    </row>
    <row r="51" spans="1:7">
      <c r="A51" s="2" t="s">
        <v>284</v>
      </c>
      <c r="B51" s="13">
        <v>1</v>
      </c>
      <c r="C51" s="14" t="s">
        <v>234</v>
      </c>
      <c r="D51" s="15">
        <v>1</v>
      </c>
      <c r="E51" s="12">
        <f t="shared" si="1"/>
        <v>1</v>
      </c>
    </row>
    <row r="52" spans="1:7">
      <c r="A52" s="2" t="s">
        <v>285</v>
      </c>
      <c r="B52" s="13">
        <v>1</v>
      </c>
      <c r="C52" s="14" t="s">
        <v>234</v>
      </c>
      <c r="D52" s="15">
        <v>14</v>
      </c>
      <c r="E52" s="12">
        <f t="shared" si="1"/>
        <v>14</v>
      </c>
    </row>
    <row r="53" spans="1:7">
      <c r="A53" s="2" t="s">
        <v>286</v>
      </c>
      <c r="B53" s="13">
        <v>1</v>
      </c>
      <c r="C53" s="14" t="s">
        <v>234</v>
      </c>
      <c r="D53" s="15">
        <v>20</v>
      </c>
      <c r="E53" s="12">
        <f t="shared" si="1"/>
        <v>20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v>
      </c>
      <c r="E57" s="12">
        <f t="shared" si="1"/>
        <v>6</v>
      </c>
      <c r="G57" s="16"/>
    </row>
    <row r="58" spans="1:7">
      <c r="A58" s="2" t="s">
        <v>289</v>
      </c>
      <c r="B58" s="13">
        <v>1</v>
      </c>
      <c r="C58" s="14" t="s">
        <v>234</v>
      </c>
      <c r="D58" s="15">
        <v>56</v>
      </c>
      <c r="E58" s="12">
        <f t="shared" si="1"/>
        <v>56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0</v>
      </c>
      <c r="E61" s="12">
        <f t="shared" si="1"/>
        <v>0</v>
      </c>
    </row>
    <row r="62" spans="1:7">
      <c r="A62" s="2" t="s">
        <v>293</v>
      </c>
      <c r="B62" s="13">
        <v>1</v>
      </c>
      <c r="C62" s="14" t="s">
        <v>234</v>
      </c>
      <c r="D62" s="15">
        <v>167</v>
      </c>
      <c r="E62" s="12">
        <f t="shared" si="1"/>
        <v>167</v>
      </c>
    </row>
    <row r="63" spans="1:7">
      <c r="A63" s="2" t="s">
        <v>316</v>
      </c>
      <c r="B63" s="13">
        <v>1</v>
      </c>
      <c r="C63" s="14" t="s">
        <v>234</v>
      </c>
      <c r="D63" s="15">
        <v>0</v>
      </c>
      <c r="E63" s="12">
        <f t="shared" si="1"/>
        <v>0</v>
      </c>
    </row>
    <row r="64" spans="1:7" ht="21">
      <c r="A64" s="2" t="s">
        <v>317</v>
      </c>
      <c r="B64" s="13">
        <v>1</v>
      </c>
      <c r="C64" s="14" t="s">
        <v>234</v>
      </c>
      <c r="D64" s="15">
        <v>54</v>
      </c>
      <c r="E64" s="17">
        <f t="shared" si="1"/>
        <v>54</v>
      </c>
    </row>
    <row r="65" spans="1:9">
      <c r="A65" s="3" t="s">
        <v>318</v>
      </c>
      <c r="E65" s="18">
        <f>SUM(E40:E64)</f>
        <v>639</v>
      </c>
      <c r="I65" s="16"/>
    </row>
  </sheetData>
  <mergeCells count="17">
    <mergeCell ref="B13:D13"/>
    <mergeCell ref="B14:D14"/>
    <mergeCell ref="B15:D15"/>
    <mergeCell ref="B16:D16"/>
    <mergeCell ref="A18:E26"/>
    <mergeCell ref="B7:D7"/>
    <mergeCell ref="B8:D8"/>
    <mergeCell ref="B9:D9"/>
    <mergeCell ref="B10:D10"/>
    <mergeCell ref="B11:D11"/>
    <mergeCell ref="B12:D12"/>
    <mergeCell ref="B1:D1"/>
    <mergeCell ref="B2:D2"/>
    <mergeCell ref="B3:D3"/>
    <mergeCell ref="B4:D4"/>
    <mergeCell ref="B5:D5"/>
    <mergeCell ref="B6:D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249</v>
      </c>
      <c r="C11" s="20"/>
      <c r="D11" s="20"/>
    </row>
    <row r="12" spans="1:4">
      <c r="A12" s="1" t="s">
        <v>244</v>
      </c>
      <c r="B12" s="19" t="s">
        <v>357</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250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32</v>
      </c>
      <c r="E42" s="12">
        <f t="shared" si="1"/>
        <v>32</v>
      </c>
    </row>
    <row r="43" spans="1:5">
      <c r="A43" s="2" t="s">
        <v>277</v>
      </c>
      <c r="B43" s="13">
        <v>1</v>
      </c>
      <c r="C43" s="14" t="s">
        <v>234</v>
      </c>
      <c r="D43" s="15">
        <v>0</v>
      </c>
      <c r="E43" s="12">
        <f t="shared" si="1"/>
        <v>0</v>
      </c>
    </row>
    <row r="44" spans="1:5">
      <c r="A44" s="2" t="s">
        <v>214</v>
      </c>
      <c r="B44" s="13">
        <v>1</v>
      </c>
      <c r="C44" s="14" t="s">
        <v>234</v>
      </c>
      <c r="D44" s="15">
        <v>25</v>
      </c>
      <c r="E44" s="12">
        <f t="shared" si="1"/>
        <v>25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130</v>
      </c>
      <c r="E48" s="12">
        <f t="shared" si="1"/>
        <v>130</v>
      </c>
    </row>
    <row r="49" spans="1:7">
      <c r="A49" s="2" t="s">
        <v>282</v>
      </c>
      <c r="B49" s="13">
        <v>1</v>
      </c>
      <c r="C49" s="14" t="s">
        <v>234</v>
      </c>
      <c r="D49" s="15">
        <v>0</v>
      </c>
      <c r="E49" s="12">
        <f t="shared" si="1"/>
        <v>0</v>
      </c>
    </row>
    <row r="50" spans="1:7">
      <c r="A50" s="2" t="s">
        <v>283</v>
      </c>
      <c r="B50" s="13">
        <v>1</v>
      </c>
      <c r="C50" s="14" t="s">
        <v>234</v>
      </c>
      <c r="D50" s="15">
        <v>51</v>
      </c>
      <c r="E50" s="12">
        <f t="shared" si="1"/>
        <v>51</v>
      </c>
    </row>
    <row r="51" spans="1:7">
      <c r="A51" s="2" t="s">
        <v>284</v>
      </c>
      <c r="B51" s="13">
        <v>1</v>
      </c>
      <c r="C51" s="14" t="s">
        <v>234</v>
      </c>
      <c r="D51" s="15">
        <v>24</v>
      </c>
      <c r="E51" s="12">
        <f t="shared" si="1"/>
        <v>24</v>
      </c>
    </row>
    <row r="52" spans="1:7">
      <c r="A52" s="2" t="s">
        <v>285</v>
      </c>
      <c r="B52" s="13">
        <v>1</v>
      </c>
      <c r="C52" s="14" t="s">
        <v>234</v>
      </c>
      <c r="D52" s="15">
        <v>6</v>
      </c>
      <c r="E52" s="12">
        <f t="shared" si="1"/>
        <v>6</v>
      </c>
    </row>
    <row r="53" spans="1:7">
      <c r="A53" s="2" t="s">
        <v>286</v>
      </c>
      <c r="B53" s="13">
        <v>1</v>
      </c>
      <c r="C53" s="14" t="s">
        <v>234</v>
      </c>
      <c r="D53" s="15">
        <v>48</v>
      </c>
      <c r="E53" s="12">
        <f t="shared" si="1"/>
        <v>48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23</v>
      </c>
      <c r="E57" s="12">
        <f t="shared" si="1"/>
        <v>23</v>
      </c>
      <c r="G57" s="16"/>
    </row>
    <row r="58" spans="1:7">
      <c r="A58" s="2" t="s">
        <v>289</v>
      </c>
      <c r="B58" s="13">
        <v>1</v>
      </c>
      <c r="C58" s="14" t="s">
        <v>234</v>
      </c>
      <c r="D58" s="15">
        <v>73</v>
      </c>
      <c r="E58" s="12">
        <f t="shared" si="1"/>
        <v>73</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45</v>
      </c>
      <c r="E61" s="12">
        <f t="shared" si="1"/>
        <v>45</v>
      </c>
    </row>
    <row r="62" spans="1:7">
      <c r="A62" s="2" t="s">
        <v>293</v>
      </c>
      <c r="B62" s="13">
        <v>1</v>
      </c>
      <c r="C62" s="14" t="s">
        <v>234</v>
      </c>
      <c r="D62" s="15">
        <v>21</v>
      </c>
      <c r="E62" s="12">
        <f t="shared" si="1"/>
        <v>21</v>
      </c>
    </row>
    <row r="63" spans="1:7">
      <c r="A63" s="2" t="s">
        <v>316</v>
      </c>
      <c r="B63" s="13">
        <v>1</v>
      </c>
      <c r="C63" s="14" t="s">
        <v>234</v>
      </c>
      <c r="D63" s="15">
        <v>0</v>
      </c>
      <c r="E63" s="12">
        <f t="shared" si="1"/>
        <v>0</v>
      </c>
    </row>
    <row r="64" spans="1:7" ht="21">
      <c r="A64" s="2" t="s">
        <v>317</v>
      </c>
      <c r="B64" s="13">
        <v>1</v>
      </c>
      <c r="C64" s="14" t="s">
        <v>234</v>
      </c>
      <c r="D64" s="15">
        <v>20</v>
      </c>
      <c r="E64" s="17">
        <f t="shared" si="1"/>
        <v>20</v>
      </c>
    </row>
    <row r="65" spans="1:9">
      <c r="A65" s="3" t="s">
        <v>318</v>
      </c>
      <c r="E65" s="18">
        <f>SUM(E40:E64)</f>
        <v>498</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249</v>
      </c>
      <c r="C11" s="20"/>
      <c r="D11" s="20"/>
    </row>
    <row r="12" spans="1:4">
      <c r="A12" s="1" t="s">
        <v>244</v>
      </c>
      <c r="B12" s="19" t="s">
        <v>349</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407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6</v>
      </c>
      <c r="C30" s="7" t="s">
        <v>303</v>
      </c>
      <c r="D30" s="8">
        <v>200</v>
      </c>
      <c r="E30" s="9">
        <f t="shared" ref="E30:E35" si="0">B30*D30</f>
        <v>1200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1200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46</v>
      </c>
      <c r="E42" s="12">
        <f t="shared" si="1"/>
        <v>46</v>
      </c>
    </row>
    <row r="43" spans="1:5">
      <c r="A43" s="2" t="s">
        <v>277</v>
      </c>
      <c r="B43" s="13">
        <v>1</v>
      </c>
      <c r="C43" s="14" t="s">
        <v>234</v>
      </c>
      <c r="D43" s="15">
        <v>0</v>
      </c>
      <c r="E43" s="12">
        <f t="shared" si="1"/>
        <v>0</v>
      </c>
    </row>
    <row r="44" spans="1:5">
      <c r="A44" s="2" t="s">
        <v>214</v>
      </c>
      <c r="B44" s="13">
        <v>1</v>
      </c>
      <c r="C44" s="14" t="s">
        <v>234</v>
      </c>
      <c r="D44" s="15">
        <v>36</v>
      </c>
      <c r="E44" s="12">
        <f t="shared" si="1"/>
        <v>36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135</v>
      </c>
      <c r="E48" s="12">
        <f t="shared" si="1"/>
        <v>135</v>
      </c>
    </row>
    <row r="49" spans="1:7">
      <c r="A49" s="2" t="s">
        <v>282</v>
      </c>
      <c r="B49" s="13">
        <v>1</v>
      </c>
      <c r="C49" s="14" t="s">
        <v>234</v>
      </c>
      <c r="D49" s="15">
        <v>0</v>
      </c>
      <c r="E49" s="12">
        <f t="shared" si="1"/>
        <v>0</v>
      </c>
    </row>
    <row r="50" spans="1:7">
      <c r="A50" s="2" t="s">
        <v>283</v>
      </c>
      <c r="B50" s="13">
        <v>1</v>
      </c>
      <c r="C50" s="14" t="s">
        <v>234</v>
      </c>
      <c r="D50" s="15">
        <v>46</v>
      </c>
      <c r="E50" s="12">
        <f t="shared" si="1"/>
        <v>46</v>
      </c>
    </row>
    <row r="51" spans="1:7">
      <c r="A51" s="2" t="s">
        <v>284</v>
      </c>
      <c r="B51" s="13">
        <v>1</v>
      </c>
      <c r="C51" s="14" t="s">
        <v>234</v>
      </c>
      <c r="D51" s="15">
        <v>8</v>
      </c>
      <c r="E51" s="12">
        <f t="shared" si="1"/>
        <v>8</v>
      </c>
    </row>
    <row r="52" spans="1:7">
      <c r="A52" s="2" t="s">
        <v>285</v>
      </c>
      <c r="B52" s="13">
        <v>1</v>
      </c>
      <c r="C52" s="14" t="s">
        <v>234</v>
      </c>
      <c r="D52" s="15">
        <v>11</v>
      </c>
      <c r="E52" s="12">
        <f t="shared" si="1"/>
        <v>11</v>
      </c>
    </row>
    <row r="53" spans="1:7">
      <c r="A53" s="2" t="s">
        <v>286</v>
      </c>
      <c r="B53" s="13">
        <v>1</v>
      </c>
      <c r="C53" s="14" t="s">
        <v>234</v>
      </c>
      <c r="D53" s="15">
        <v>96</v>
      </c>
      <c r="E53" s="12">
        <f t="shared" si="1"/>
        <v>96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37</v>
      </c>
      <c r="E57" s="12">
        <f t="shared" si="1"/>
        <v>37</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48</v>
      </c>
      <c r="E61" s="12">
        <f t="shared" si="1"/>
        <v>48</v>
      </c>
    </row>
    <row r="62" spans="1:7">
      <c r="A62" s="2" t="s">
        <v>293</v>
      </c>
      <c r="B62" s="13">
        <v>1</v>
      </c>
      <c r="C62" s="14" t="s">
        <v>234</v>
      </c>
      <c r="D62" s="15">
        <v>100</v>
      </c>
      <c r="E62" s="12">
        <f t="shared" si="1"/>
        <v>100</v>
      </c>
    </row>
    <row r="63" spans="1:7">
      <c r="A63" s="2" t="s">
        <v>316</v>
      </c>
      <c r="B63" s="13">
        <v>1</v>
      </c>
      <c r="C63" s="14" t="s">
        <v>234</v>
      </c>
      <c r="D63" s="15">
        <v>0</v>
      </c>
      <c r="E63" s="12">
        <f t="shared" si="1"/>
        <v>0</v>
      </c>
    </row>
    <row r="64" spans="1:7" ht="21">
      <c r="A64" s="2" t="s">
        <v>317</v>
      </c>
      <c r="B64" s="13">
        <v>1</v>
      </c>
      <c r="C64" s="14" t="s">
        <v>234</v>
      </c>
      <c r="D64" s="15">
        <v>20</v>
      </c>
      <c r="E64" s="17">
        <f t="shared" si="1"/>
        <v>20</v>
      </c>
    </row>
    <row r="65" spans="1:9">
      <c r="A65" s="3" t="s">
        <v>318</v>
      </c>
      <c r="E65" s="18">
        <f>SUM(E42:E64)</f>
        <v>583</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249</v>
      </c>
      <c r="C11" s="20"/>
      <c r="D11" s="20"/>
    </row>
    <row r="12" spans="1:4">
      <c r="A12" s="1" t="s">
        <v>244</v>
      </c>
      <c r="B12" s="19" t="s">
        <v>351</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210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32</v>
      </c>
      <c r="E42" s="12">
        <f t="shared" si="1"/>
        <v>32</v>
      </c>
    </row>
    <row r="43" spans="1:5">
      <c r="A43" s="2" t="s">
        <v>277</v>
      </c>
      <c r="B43" s="13">
        <v>1</v>
      </c>
      <c r="C43" s="14" t="s">
        <v>234</v>
      </c>
      <c r="D43" s="15">
        <v>0</v>
      </c>
      <c r="E43" s="12">
        <f t="shared" si="1"/>
        <v>0</v>
      </c>
    </row>
    <row r="44" spans="1:5">
      <c r="A44" s="2" t="s">
        <v>214</v>
      </c>
      <c r="B44" s="13">
        <v>1</v>
      </c>
      <c r="C44" s="14" t="s">
        <v>234</v>
      </c>
      <c r="D44" s="15">
        <v>17</v>
      </c>
      <c r="E44" s="12">
        <f t="shared" si="1"/>
        <v>17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51</v>
      </c>
      <c r="E48" s="12">
        <f t="shared" si="1"/>
        <v>51</v>
      </c>
    </row>
    <row r="49" spans="1:7">
      <c r="A49" s="2" t="s">
        <v>282</v>
      </c>
      <c r="B49" s="13">
        <v>1</v>
      </c>
      <c r="C49" s="14" t="s">
        <v>234</v>
      </c>
      <c r="D49" s="15">
        <v>0</v>
      </c>
      <c r="E49" s="12">
        <f t="shared" si="1"/>
        <v>0</v>
      </c>
    </row>
    <row r="50" spans="1:7">
      <c r="A50" s="2" t="s">
        <v>283</v>
      </c>
      <c r="B50" s="13">
        <v>1</v>
      </c>
      <c r="C50" s="14" t="s">
        <v>234</v>
      </c>
      <c r="D50" s="15">
        <v>51</v>
      </c>
      <c r="E50" s="12">
        <f t="shared" si="1"/>
        <v>51</v>
      </c>
    </row>
    <row r="51" spans="1:7">
      <c r="A51" s="2" t="s">
        <v>284</v>
      </c>
      <c r="B51" s="13">
        <v>1</v>
      </c>
      <c r="C51" s="14" t="s">
        <v>234</v>
      </c>
      <c r="D51" s="15">
        <v>18</v>
      </c>
      <c r="E51" s="12">
        <f t="shared" si="1"/>
        <v>18</v>
      </c>
    </row>
    <row r="52" spans="1:7">
      <c r="A52" s="2" t="s">
        <v>285</v>
      </c>
      <c r="B52" s="13">
        <v>1</v>
      </c>
      <c r="C52" s="14" t="s">
        <v>234</v>
      </c>
      <c r="D52" s="15">
        <v>4</v>
      </c>
      <c r="E52" s="12">
        <f t="shared" si="1"/>
        <v>4</v>
      </c>
    </row>
    <row r="53" spans="1:7">
      <c r="A53" s="2" t="s">
        <v>286</v>
      </c>
      <c r="B53" s="13">
        <v>1</v>
      </c>
      <c r="C53" s="14" t="s">
        <v>234</v>
      </c>
      <c r="D53" s="15">
        <v>48</v>
      </c>
      <c r="E53" s="12">
        <f t="shared" si="1"/>
        <v>48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23</v>
      </c>
      <c r="E57" s="12">
        <f t="shared" si="1"/>
        <v>23</v>
      </c>
      <c r="G57" s="16"/>
    </row>
    <row r="58" spans="1:7">
      <c r="A58" s="2" t="s">
        <v>289</v>
      </c>
      <c r="B58" s="13">
        <v>1</v>
      </c>
      <c r="C58" s="14" t="s">
        <v>234</v>
      </c>
      <c r="D58" s="15">
        <v>73</v>
      </c>
      <c r="E58" s="12">
        <f t="shared" si="1"/>
        <v>73</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32</v>
      </c>
      <c r="E61" s="12">
        <f t="shared" si="1"/>
        <v>32</v>
      </c>
    </row>
    <row r="62" spans="1:7">
      <c r="A62" s="2" t="s">
        <v>293</v>
      </c>
      <c r="B62" s="13">
        <v>1</v>
      </c>
      <c r="C62" s="14" t="s">
        <v>234</v>
      </c>
      <c r="D62" s="15">
        <v>18</v>
      </c>
      <c r="E62" s="12">
        <f t="shared" si="1"/>
        <v>18</v>
      </c>
    </row>
    <row r="63" spans="1:7">
      <c r="A63" s="2" t="s">
        <v>316</v>
      </c>
      <c r="B63" s="13">
        <v>1</v>
      </c>
      <c r="C63" s="14" t="s">
        <v>234</v>
      </c>
      <c r="D63" s="15">
        <v>0</v>
      </c>
      <c r="E63" s="12">
        <f t="shared" si="1"/>
        <v>0</v>
      </c>
    </row>
    <row r="64" spans="1:7" ht="21">
      <c r="A64" s="2" t="s">
        <v>317</v>
      </c>
      <c r="B64" s="13">
        <v>1</v>
      </c>
      <c r="C64" s="14" t="s">
        <v>234</v>
      </c>
      <c r="D64" s="15">
        <v>20</v>
      </c>
      <c r="E64" s="17">
        <f t="shared" si="1"/>
        <v>20</v>
      </c>
    </row>
    <row r="65" spans="1:9">
      <c r="A65" s="3" t="s">
        <v>318</v>
      </c>
      <c r="E65" s="18">
        <f>SUM(E40:E64)</f>
        <v>387</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249</v>
      </c>
      <c r="C11" s="20"/>
      <c r="D11" s="20"/>
    </row>
    <row r="12" spans="1:4">
      <c r="A12" s="1" t="s">
        <v>244</v>
      </c>
      <c r="B12" s="19" t="s">
        <v>350</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258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5</v>
      </c>
      <c r="C30" s="7" t="s">
        <v>303</v>
      </c>
      <c r="D30" s="8">
        <v>200</v>
      </c>
      <c r="E30" s="9">
        <f t="shared" ref="E30:E35" si="0">B30*D30</f>
        <v>1000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1000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33</v>
      </c>
      <c r="E42" s="12">
        <f t="shared" si="1"/>
        <v>33</v>
      </c>
    </row>
    <row r="43" spans="1:5">
      <c r="A43" s="2" t="s">
        <v>277</v>
      </c>
      <c r="B43" s="13">
        <v>1</v>
      </c>
      <c r="C43" s="14" t="s">
        <v>234</v>
      </c>
      <c r="D43" s="15">
        <v>0</v>
      </c>
      <c r="E43" s="12">
        <f t="shared" si="1"/>
        <v>0</v>
      </c>
    </row>
    <row r="44" spans="1:5">
      <c r="A44" s="2" t="s">
        <v>214</v>
      </c>
      <c r="B44" s="13">
        <v>1</v>
      </c>
      <c r="C44" s="14" t="s">
        <v>234</v>
      </c>
      <c r="D44" s="15">
        <v>20</v>
      </c>
      <c r="E44" s="12">
        <f t="shared" si="1"/>
        <v>20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51</v>
      </c>
      <c r="E48" s="12">
        <f t="shared" si="1"/>
        <v>51</v>
      </c>
    </row>
    <row r="49" spans="1:7">
      <c r="A49" s="2" t="s">
        <v>282</v>
      </c>
      <c r="B49" s="13">
        <v>1</v>
      </c>
      <c r="C49" s="14" t="s">
        <v>234</v>
      </c>
      <c r="D49" s="15">
        <v>0</v>
      </c>
      <c r="E49" s="12">
        <f t="shared" si="1"/>
        <v>0</v>
      </c>
    </row>
    <row r="50" spans="1:7">
      <c r="A50" s="2" t="s">
        <v>283</v>
      </c>
      <c r="B50" s="13">
        <v>1</v>
      </c>
      <c r="C50" s="14" t="s">
        <v>234</v>
      </c>
      <c r="D50" s="15">
        <v>48</v>
      </c>
      <c r="E50" s="12">
        <f t="shared" si="1"/>
        <v>48</v>
      </c>
    </row>
    <row r="51" spans="1:7">
      <c r="A51" s="2" t="s">
        <v>284</v>
      </c>
      <c r="B51" s="13">
        <v>1</v>
      </c>
      <c r="C51" s="14" t="s">
        <v>234</v>
      </c>
      <c r="D51" s="15">
        <v>7</v>
      </c>
      <c r="E51" s="12">
        <f t="shared" si="1"/>
        <v>7</v>
      </c>
    </row>
    <row r="52" spans="1:7">
      <c r="A52" s="2" t="s">
        <v>285</v>
      </c>
      <c r="B52" s="13">
        <v>1</v>
      </c>
      <c r="C52" s="14" t="s">
        <v>234</v>
      </c>
      <c r="D52" s="15">
        <v>7</v>
      </c>
      <c r="E52" s="12">
        <f t="shared" si="1"/>
        <v>7</v>
      </c>
    </row>
    <row r="53" spans="1:7">
      <c r="A53" s="2" t="s">
        <v>286</v>
      </c>
      <c r="B53" s="13">
        <v>1</v>
      </c>
      <c r="C53" s="14" t="s">
        <v>234</v>
      </c>
      <c r="D53" s="15">
        <v>67</v>
      </c>
      <c r="E53" s="12">
        <f t="shared" si="1"/>
        <v>67</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34</v>
      </c>
      <c r="E57" s="12">
        <f t="shared" si="1"/>
        <v>34</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35</v>
      </c>
      <c r="E61" s="12">
        <f t="shared" si="1"/>
        <v>35</v>
      </c>
    </row>
    <row r="62" spans="1:7">
      <c r="A62" s="2" t="s">
        <v>293</v>
      </c>
      <c r="B62" s="13">
        <v>1</v>
      </c>
      <c r="C62" s="14" t="s">
        <v>234</v>
      </c>
      <c r="D62" s="15">
        <v>100</v>
      </c>
      <c r="E62" s="12">
        <f t="shared" si="1"/>
        <v>100</v>
      </c>
    </row>
    <row r="63" spans="1:7">
      <c r="A63" s="2" t="s">
        <v>316</v>
      </c>
      <c r="B63" s="13">
        <v>1</v>
      </c>
      <c r="C63" s="14" t="s">
        <v>234</v>
      </c>
      <c r="D63" s="15">
        <v>0</v>
      </c>
      <c r="E63" s="12">
        <f t="shared" si="1"/>
        <v>0</v>
      </c>
    </row>
    <row r="64" spans="1:7" ht="21">
      <c r="A64" s="2" t="s">
        <v>317</v>
      </c>
      <c r="B64" s="13">
        <v>1</v>
      </c>
      <c r="C64" s="14" t="s">
        <v>234</v>
      </c>
      <c r="D64" s="15">
        <v>20</v>
      </c>
      <c r="E64" s="17">
        <f t="shared" si="1"/>
        <v>20</v>
      </c>
    </row>
    <row r="65" spans="1:9">
      <c r="A65" s="3" t="s">
        <v>318</v>
      </c>
      <c r="E65" s="18">
        <f>SUM(E40:E64)</f>
        <v>422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bestFit="1"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371</v>
      </c>
      <c r="C2" s="20"/>
      <c r="D2" s="20"/>
    </row>
    <row r="3" spans="1:4" ht="18" customHeight="1">
      <c r="A3" s="1" t="s">
        <v>229</v>
      </c>
      <c r="B3" s="20" t="s">
        <v>308</v>
      </c>
      <c r="C3" s="20"/>
      <c r="D3" s="20"/>
    </row>
    <row r="4" spans="1:4" ht="18" customHeight="1">
      <c r="A4" s="1" t="s">
        <v>231</v>
      </c>
      <c r="B4" s="20"/>
      <c r="C4" s="20"/>
      <c r="D4" s="20"/>
    </row>
    <row r="5" spans="1:4" ht="18" customHeight="1">
      <c r="A5" s="1" t="s">
        <v>238</v>
      </c>
      <c r="B5" s="20" t="s">
        <v>309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232</v>
      </c>
      <c r="C11" s="20"/>
      <c r="D11" s="20"/>
    </row>
    <row r="12" spans="1:4">
      <c r="A12" s="1" t="s">
        <v>244</v>
      </c>
      <c r="B12" s="19" t="s">
        <v>272</v>
      </c>
      <c r="C12" s="19"/>
      <c r="D12" s="19"/>
    </row>
    <row r="13" spans="1:4">
      <c r="A13" s="1" t="s">
        <v>245</v>
      </c>
      <c r="B13" s="22" t="s">
        <v>246</v>
      </c>
      <c r="C13" s="22"/>
      <c r="D13" s="22"/>
    </row>
    <row r="14" spans="1:4">
      <c r="A14" s="1" t="s">
        <v>302</v>
      </c>
      <c r="B14" s="22" t="s">
        <v>273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220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274</v>
      </c>
      <c r="B30" s="6">
        <v>1800</v>
      </c>
      <c r="C30" s="7" t="s">
        <v>273</v>
      </c>
      <c r="D30" s="8">
        <v>3.5</v>
      </c>
      <c r="E30" s="9">
        <f t="shared" ref="E30:E35" si="0">B30*D30</f>
        <v>6300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6300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579</v>
      </c>
      <c r="E42" s="12">
        <f t="shared" si="1"/>
        <v>579</v>
      </c>
    </row>
    <row r="43" spans="1:5">
      <c r="A43" s="2" t="s">
        <v>277</v>
      </c>
      <c r="B43" s="13">
        <v>1</v>
      </c>
      <c r="C43" s="14" t="s">
        <v>234</v>
      </c>
      <c r="D43" s="15">
        <v>0</v>
      </c>
      <c r="E43" s="12">
        <f t="shared" si="1"/>
        <v>0</v>
      </c>
    </row>
    <row r="44" spans="1:5">
      <c r="A44" s="2" t="s">
        <v>214</v>
      </c>
      <c r="B44" s="13">
        <v>1</v>
      </c>
      <c r="C44" s="14" t="s">
        <v>234</v>
      </c>
      <c r="D44" s="15">
        <v>1270</v>
      </c>
      <c r="E44" s="12">
        <f t="shared" si="1"/>
        <v>1270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344</v>
      </c>
      <c r="E48" s="12">
        <f t="shared" si="1"/>
        <v>344</v>
      </c>
    </row>
    <row r="49" spans="1:7">
      <c r="A49" s="2" t="s">
        <v>282</v>
      </c>
      <c r="B49" s="13">
        <v>1</v>
      </c>
      <c r="C49" s="14" t="s">
        <v>234</v>
      </c>
      <c r="D49" s="15">
        <v>0</v>
      </c>
      <c r="E49" s="12">
        <f t="shared" si="1"/>
        <v>0</v>
      </c>
    </row>
    <row r="50" spans="1:7">
      <c r="A50" s="2" t="s">
        <v>283</v>
      </c>
      <c r="B50" s="13">
        <v>1</v>
      </c>
      <c r="C50" s="14" t="s">
        <v>234</v>
      </c>
      <c r="D50" s="15">
        <v>44</v>
      </c>
      <c r="E50" s="12">
        <f t="shared" si="1"/>
        <v>44</v>
      </c>
    </row>
    <row r="51" spans="1:7">
      <c r="A51" s="2" t="s">
        <v>284</v>
      </c>
      <c r="B51" s="13">
        <v>1</v>
      </c>
      <c r="C51" s="14" t="s">
        <v>234</v>
      </c>
      <c r="D51" s="15">
        <v>27</v>
      </c>
      <c r="E51" s="12">
        <f t="shared" si="1"/>
        <v>27</v>
      </c>
    </row>
    <row r="52" spans="1:7">
      <c r="A52" s="2" t="s">
        <v>285</v>
      </c>
      <c r="B52" s="13">
        <v>1</v>
      </c>
      <c r="C52" s="14" t="s">
        <v>234</v>
      </c>
      <c r="D52" s="15">
        <v>39</v>
      </c>
      <c r="E52" s="12">
        <f t="shared" si="1"/>
        <v>39</v>
      </c>
    </row>
    <row r="53" spans="1:7">
      <c r="A53" s="2" t="s">
        <v>286</v>
      </c>
      <c r="B53" s="13">
        <v>1</v>
      </c>
      <c r="C53" s="14" t="s">
        <v>234</v>
      </c>
      <c r="D53" s="15">
        <v>290</v>
      </c>
      <c r="E53" s="12">
        <f t="shared" si="1"/>
        <v>290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95</v>
      </c>
      <c r="E57" s="12">
        <f t="shared" si="1"/>
        <v>95</v>
      </c>
      <c r="G57" s="16"/>
    </row>
    <row r="58" spans="1:7">
      <c r="A58" s="2" t="s">
        <v>289</v>
      </c>
      <c r="B58" s="13">
        <v>1</v>
      </c>
      <c r="C58" s="14" t="s">
        <v>234</v>
      </c>
      <c r="D58" s="15">
        <v>19</v>
      </c>
      <c r="E58" s="12">
        <f t="shared" si="1"/>
        <v>19</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249</v>
      </c>
      <c r="E61" s="12">
        <f t="shared" si="1"/>
        <v>249</v>
      </c>
    </row>
    <row r="62" spans="1:7">
      <c r="A62" s="2" t="s">
        <v>293</v>
      </c>
      <c r="B62" s="13">
        <v>1</v>
      </c>
      <c r="C62" s="14" t="s">
        <v>234</v>
      </c>
      <c r="D62" s="15">
        <v>367</v>
      </c>
      <c r="E62" s="12">
        <f t="shared" si="1"/>
        <v>367</v>
      </c>
    </row>
    <row r="63" spans="1:7">
      <c r="A63" s="2" t="s">
        <v>316</v>
      </c>
      <c r="B63" s="13">
        <v>1</v>
      </c>
      <c r="C63" s="14" t="s">
        <v>234</v>
      </c>
      <c r="D63" s="15">
        <v>0</v>
      </c>
      <c r="E63" s="12">
        <f t="shared" si="1"/>
        <v>0</v>
      </c>
    </row>
    <row r="64" spans="1:7" ht="21">
      <c r="A64" s="2" t="s">
        <v>317</v>
      </c>
      <c r="B64" s="13">
        <v>1</v>
      </c>
      <c r="C64" s="14" t="s">
        <v>234</v>
      </c>
      <c r="D64" s="15">
        <v>126</v>
      </c>
      <c r="E64" s="17">
        <f t="shared" si="1"/>
        <v>126</v>
      </c>
    </row>
    <row r="65" spans="1:9">
      <c r="A65" s="3" t="s">
        <v>318</v>
      </c>
      <c r="E65" s="18">
        <f>SUM(E40:E64)</f>
        <v>3449</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371</v>
      </c>
      <c r="C2" s="20"/>
      <c r="D2" s="20"/>
    </row>
    <row r="3" spans="1:4" ht="18" customHeight="1">
      <c r="A3" s="1" t="s">
        <v>229</v>
      </c>
      <c r="B3" s="20" t="s">
        <v>308</v>
      </c>
      <c r="C3" s="20"/>
      <c r="D3" s="20"/>
    </row>
    <row r="4" spans="1:4" ht="18" customHeight="1">
      <c r="A4" s="1" t="s">
        <v>231</v>
      </c>
      <c r="B4" s="20"/>
      <c r="C4" s="20"/>
      <c r="D4" s="20"/>
    </row>
    <row r="5" spans="1:4" ht="18" customHeight="1">
      <c r="A5" s="1" t="s">
        <v>238</v>
      </c>
      <c r="B5" s="20" t="s">
        <v>385</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384</v>
      </c>
      <c r="C11" s="20"/>
      <c r="D11" s="20"/>
    </row>
    <row r="12" spans="1:4">
      <c r="A12" s="1" t="s">
        <v>244</v>
      </c>
      <c r="B12" s="19" t="s">
        <v>338</v>
      </c>
      <c r="C12" s="19"/>
      <c r="D12" s="19"/>
    </row>
    <row r="13" spans="1:4">
      <c r="A13" s="1" t="s">
        <v>245</v>
      </c>
      <c r="B13" s="22" t="s">
        <v>246</v>
      </c>
      <c r="C13" s="22"/>
      <c r="D13" s="22"/>
    </row>
    <row r="14" spans="1:4">
      <c r="A14" s="1" t="s">
        <v>302</v>
      </c>
      <c r="B14" s="22" t="s">
        <v>273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221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274</v>
      </c>
      <c r="B30" s="6">
        <v>2200</v>
      </c>
      <c r="C30" s="7" t="s">
        <v>273</v>
      </c>
      <c r="D30" s="8">
        <v>2.5</v>
      </c>
      <c r="E30" s="9">
        <f t="shared" ref="E30:E35" si="0">B30*D30</f>
        <v>5500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5500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328</v>
      </c>
      <c r="E42" s="12">
        <f t="shared" si="1"/>
        <v>328</v>
      </c>
    </row>
    <row r="43" spans="1:5">
      <c r="A43" s="2" t="s">
        <v>277</v>
      </c>
      <c r="B43" s="13">
        <v>1</v>
      </c>
      <c r="C43" s="14" t="s">
        <v>234</v>
      </c>
      <c r="D43" s="15">
        <v>0</v>
      </c>
      <c r="E43" s="12">
        <f t="shared" si="1"/>
        <v>0</v>
      </c>
    </row>
    <row r="44" spans="1:5">
      <c r="A44" s="2" t="s">
        <v>214</v>
      </c>
      <c r="B44" s="13">
        <v>1</v>
      </c>
      <c r="C44" s="14" t="s">
        <v>234</v>
      </c>
      <c r="D44" s="15">
        <v>977</v>
      </c>
      <c r="E44" s="12">
        <f t="shared" si="1"/>
        <v>977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315</v>
      </c>
      <c r="E48" s="12">
        <f t="shared" si="1"/>
        <v>315</v>
      </c>
    </row>
    <row r="49" spans="1:7">
      <c r="A49" s="2" t="s">
        <v>282</v>
      </c>
      <c r="B49" s="13">
        <v>1</v>
      </c>
      <c r="C49" s="14" t="s">
        <v>234</v>
      </c>
      <c r="D49" s="15">
        <v>0</v>
      </c>
      <c r="E49" s="12">
        <f t="shared" si="1"/>
        <v>0</v>
      </c>
    </row>
    <row r="50" spans="1:7">
      <c r="A50" s="2" t="s">
        <v>283</v>
      </c>
      <c r="B50" s="13">
        <v>1</v>
      </c>
      <c r="C50" s="14" t="s">
        <v>234</v>
      </c>
      <c r="D50" s="15">
        <v>42</v>
      </c>
      <c r="E50" s="12">
        <f t="shared" si="1"/>
        <v>42</v>
      </c>
    </row>
    <row r="51" spans="1:7">
      <c r="A51" s="2" t="s">
        <v>284</v>
      </c>
      <c r="B51" s="13">
        <v>1</v>
      </c>
      <c r="C51" s="14" t="s">
        <v>234</v>
      </c>
      <c r="D51" s="15">
        <v>68</v>
      </c>
      <c r="E51" s="12">
        <f t="shared" si="1"/>
        <v>68</v>
      </c>
    </row>
    <row r="52" spans="1:7">
      <c r="A52" s="2" t="s">
        <v>285</v>
      </c>
      <c r="B52" s="13">
        <v>1</v>
      </c>
      <c r="C52" s="14" t="s">
        <v>234</v>
      </c>
      <c r="D52" s="15">
        <v>23</v>
      </c>
      <c r="E52" s="12">
        <f t="shared" si="1"/>
        <v>23</v>
      </c>
    </row>
    <row r="53" spans="1:7">
      <c r="A53" s="2" t="s">
        <v>286</v>
      </c>
      <c r="B53" s="13">
        <v>1</v>
      </c>
      <c r="C53" s="14" t="s">
        <v>234</v>
      </c>
      <c r="D53" s="15">
        <v>232</v>
      </c>
      <c r="E53" s="12">
        <f t="shared" si="1"/>
        <v>232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74</v>
      </c>
      <c r="E57" s="12">
        <f t="shared" si="1"/>
        <v>74</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218</v>
      </c>
      <c r="E61" s="12">
        <f t="shared" si="1"/>
        <v>218</v>
      </c>
    </row>
    <row r="62" spans="1:7">
      <c r="A62" s="2" t="s">
        <v>293</v>
      </c>
      <c r="B62" s="13">
        <v>1</v>
      </c>
      <c r="C62" s="14" t="s">
        <v>234</v>
      </c>
      <c r="D62" s="15">
        <v>333</v>
      </c>
      <c r="E62" s="12">
        <f t="shared" si="1"/>
        <v>333</v>
      </c>
    </row>
    <row r="63" spans="1:7">
      <c r="A63" s="2" t="s">
        <v>316</v>
      </c>
      <c r="B63" s="13">
        <v>1</v>
      </c>
      <c r="C63" s="14" t="s">
        <v>234</v>
      </c>
      <c r="D63" s="15">
        <v>0</v>
      </c>
      <c r="E63" s="12">
        <f t="shared" si="1"/>
        <v>0</v>
      </c>
    </row>
    <row r="64" spans="1:7" ht="21">
      <c r="A64" s="2" t="s">
        <v>317</v>
      </c>
      <c r="B64" s="13">
        <v>1</v>
      </c>
      <c r="C64" s="14" t="s">
        <v>234</v>
      </c>
      <c r="D64" s="15">
        <v>78</v>
      </c>
      <c r="E64" s="17">
        <f t="shared" si="1"/>
        <v>78</v>
      </c>
    </row>
    <row r="65" spans="1:9">
      <c r="A65" s="3" t="s">
        <v>318</v>
      </c>
      <c r="E65" s="18">
        <f>SUM(E40:E64)</f>
        <v>2688</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371</v>
      </c>
      <c r="C2" s="20"/>
      <c r="D2" s="20"/>
    </row>
    <row r="3" spans="1:4" ht="18" customHeight="1">
      <c r="A3" s="1" t="s">
        <v>229</v>
      </c>
      <c r="B3" s="20" t="s">
        <v>308</v>
      </c>
      <c r="C3" s="20"/>
      <c r="D3" s="20"/>
    </row>
    <row r="4" spans="1:4" ht="18" customHeight="1">
      <c r="A4" s="1" t="s">
        <v>231</v>
      </c>
      <c r="B4" s="20"/>
      <c r="C4" s="20"/>
      <c r="D4" s="20"/>
    </row>
    <row r="5" spans="1:4" ht="18" customHeight="1">
      <c r="A5" s="1" t="s">
        <v>238</v>
      </c>
      <c r="B5" s="20" t="s">
        <v>385</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320</v>
      </c>
      <c r="C11" s="20"/>
      <c r="D11" s="20"/>
    </row>
    <row r="12" spans="1:4">
      <c r="A12" s="1" t="s">
        <v>244</v>
      </c>
      <c r="B12" s="19" t="s">
        <v>356</v>
      </c>
      <c r="C12" s="19"/>
      <c r="D12" s="19"/>
    </row>
    <row r="13" spans="1:4">
      <c r="A13" s="1" t="s">
        <v>245</v>
      </c>
      <c r="B13" s="22" t="s">
        <v>246</v>
      </c>
      <c r="C13" s="22"/>
      <c r="D13" s="22"/>
    </row>
    <row r="14" spans="1:4">
      <c r="A14" s="1" t="s">
        <v>302</v>
      </c>
      <c r="B14" s="22" t="s">
        <v>273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213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274</v>
      </c>
      <c r="B30" s="6">
        <v>2200</v>
      </c>
      <c r="C30" s="7" t="s">
        <v>273</v>
      </c>
      <c r="D30" s="8">
        <v>2.5</v>
      </c>
      <c r="E30" s="9">
        <f t="shared" ref="E30:E35" si="0">B30*D30</f>
        <v>5500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5500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202</v>
      </c>
      <c r="E42" s="12">
        <f t="shared" si="1"/>
        <v>202</v>
      </c>
    </row>
    <row r="43" spans="1:5">
      <c r="A43" s="2" t="s">
        <v>277</v>
      </c>
      <c r="B43" s="13">
        <v>1</v>
      </c>
      <c r="C43" s="14" t="s">
        <v>234</v>
      </c>
      <c r="D43" s="15">
        <v>0</v>
      </c>
      <c r="E43" s="12">
        <f t="shared" si="1"/>
        <v>0</v>
      </c>
    </row>
    <row r="44" spans="1:5">
      <c r="A44" s="2" t="s">
        <v>214</v>
      </c>
      <c r="B44" s="13">
        <v>1</v>
      </c>
      <c r="C44" s="14" t="s">
        <v>234</v>
      </c>
      <c r="D44" s="15">
        <v>1017</v>
      </c>
      <c r="E44" s="12">
        <f t="shared" si="1"/>
        <v>1017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285</v>
      </c>
      <c r="E48" s="12">
        <f t="shared" si="1"/>
        <v>285</v>
      </c>
    </row>
    <row r="49" spans="1:7">
      <c r="A49" s="2" t="s">
        <v>282</v>
      </c>
      <c r="B49" s="13">
        <v>1</v>
      </c>
      <c r="C49" s="14" t="s">
        <v>234</v>
      </c>
      <c r="D49" s="15">
        <v>0</v>
      </c>
      <c r="E49" s="12">
        <f t="shared" si="1"/>
        <v>0</v>
      </c>
    </row>
    <row r="50" spans="1:7">
      <c r="A50" s="2" t="s">
        <v>283</v>
      </c>
      <c r="B50" s="13">
        <v>1</v>
      </c>
      <c r="C50" s="14" t="s">
        <v>234</v>
      </c>
      <c r="D50" s="15">
        <v>44</v>
      </c>
      <c r="E50" s="12">
        <f t="shared" si="1"/>
        <v>44</v>
      </c>
    </row>
    <row r="51" spans="1:7">
      <c r="A51" s="2" t="s">
        <v>284</v>
      </c>
      <c r="B51" s="13">
        <v>1</v>
      </c>
      <c r="C51" s="14" t="s">
        <v>234</v>
      </c>
      <c r="D51" s="15">
        <v>33</v>
      </c>
      <c r="E51" s="12">
        <f t="shared" si="1"/>
        <v>33</v>
      </c>
    </row>
    <row r="52" spans="1:7">
      <c r="A52" s="2" t="s">
        <v>285</v>
      </c>
      <c r="B52" s="13">
        <v>1</v>
      </c>
      <c r="C52" s="14" t="s">
        <v>234</v>
      </c>
      <c r="D52" s="15">
        <v>27</v>
      </c>
      <c r="E52" s="12">
        <f t="shared" si="1"/>
        <v>27</v>
      </c>
    </row>
    <row r="53" spans="1:7">
      <c r="A53" s="2" t="s">
        <v>286</v>
      </c>
      <c r="B53" s="13">
        <v>1</v>
      </c>
      <c r="C53" s="14" t="s">
        <v>234</v>
      </c>
      <c r="D53" s="15">
        <v>285</v>
      </c>
      <c r="E53" s="12">
        <f t="shared" si="1"/>
        <v>285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78</v>
      </c>
      <c r="E57" s="12">
        <f t="shared" si="1"/>
        <v>78</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298</v>
      </c>
      <c r="E61" s="12">
        <f t="shared" si="1"/>
        <v>298</v>
      </c>
    </row>
    <row r="62" spans="1:7">
      <c r="A62" s="2" t="s">
        <v>293</v>
      </c>
      <c r="B62" s="13">
        <v>1</v>
      </c>
      <c r="C62" s="14" t="s">
        <v>234</v>
      </c>
      <c r="D62" s="15">
        <v>367</v>
      </c>
      <c r="E62" s="12">
        <f t="shared" si="1"/>
        <v>367</v>
      </c>
    </row>
    <row r="63" spans="1:7">
      <c r="A63" s="2" t="s">
        <v>316</v>
      </c>
      <c r="B63" s="13">
        <v>1</v>
      </c>
      <c r="C63" s="14" t="s">
        <v>234</v>
      </c>
      <c r="D63" s="15">
        <v>0</v>
      </c>
      <c r="E63" s="12">
        <f t="shared" si="1"/>
        <v>0</v>
      </c>
    </row>
    <row r="64" spans="1:7" ht="21">
      <c r="A64" s="2" t="s">
        <v>317</v>
      </c>
      <c r="B64" s="13">
        <v>1</v>
      </c>
      <c r="C64" s="14" t="s">
        <v>234</v>
      </c>
      <c r="D64" s="15">
        <v>78</v>
      </c>
      <c r="E64" s="17">
        <f t="shared" si="1"/>
        <v>78</v>
      </c>
    </row>
    <row r="65" spans="1:9">
      <c r="A65" s="3" t="s">
        <v>318</v>
      </c>
      <c r="E65" s="18">
        <f>SUM(E40:E64)</f>
        <v>2714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371</v>
      </c>
      <c r="C2" s="20"/>
      <c r="D2" s="20"/>
    </row>
    <row r="3" spans="1:4" ht="18" customHeight="1">
      <c r="A3" s="1" t="s">
        <v>229</v>
      </c>
      <c r="B3" s="20" t="s">
        <v>308</v>
      </c>
      <c r="C3" s="20"/>
      <c r="D3" s="20"/>
    </row>
    <row r="4" spans="1:4" ht="18" customHeight="1">
      <c r="A4" s="1" t="s">
        <v>231</v>
      </c>
      <c r="B4" s="20"/>
      <c r="C4" s="20"/>
      <c r="D4" s="20"/>
    </row>
    <row r="5" spans="1:4" ht="18" customHeight="1">
      <c r="A5" s="1" t="s">
        <v>238</v>
      </c>
      <c r="B5" s="20" t="s">
        <v>385</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321</v>
      </c>
      <c r="C11" s="20"/>
      <c r="D11" s="20"/>
    </row>
    <row r="12" spans="1:4">
      <c r="A12" s="1" t="s">
        <v>244</v>
      </c>
      <c r="B12" s="19" t="s">
        <v>259</v>
      </c>
      <c r="C12" s="19"/>
      <c r="D12" s="19"/>
    </row>
    <row r="13" spans="1:4">
      <c r="A13" s="1" t="s">
        <v>245</v>
      </c>
      <c r="B13" s="22" t="s">
        <v>246</v>
      </c>
      <c r="C13" s="22"/>
      <c r="D13" s="22"/>
    </row>
    <row r="14" spans="1:4">
      <c r="A14" s="1" t="s">
        <v>302</v>
      </c>
      <c r="B14" s="22" t="s">
        <v>273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198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274</v>
      </c>
      <c r="B30" s="6">
        <v>3000</v>
      </c>
      <c r="C30" s="7" t="s">
        <v>273</v>
      </c>
      <c r="D30" s="8">
        <v>2.25</v>
      </c>
      <c r="E30" s="9">
        <f t="shared" ref="E30:E35" si="0">B30*D30</f>
        <v>6750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6750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511</v>
      </c>
      <c r="E42" s="12">
        <f t="shared" si="1"/>
        <v>511</v>
      </c>
    </row>
    <row r="43" spans="1:5">
      <c r="A43" s="2" t="s">
        <v>277</v>
      </c>
      <c r="B43" s="13">
        <v>1</v>
      </c>
      <c r="C43" s="14" t="s">
        <v>234</v>
      </c>
      <c r="D43" s="15">
        <v>0</v>
      </c>
      <c r="E43" s="12">
        <f t="shared" si="1"/>
        <v>0</v>
      </c>
    </row>
    <row r="44" spans="1:5">
      <c r="A44" s="2" t="s">
        <v>214</v>
      </c>
      <c r="B44" s="13">
        <v>1</v>
      </c>
      <c r="C44" s="14" t="s">
        <v>234</v>
      </c>
      <c r="D44" s="15">
        <v>1160</v>
      </c>
      <c r="E44" s="12">
        <f t="shared" si="1"/>
        <v>1160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473</v>
      </c>
      <c r="E48" s="12">
        <f t="shared" si="1"/>
        <v>473</v>
      </c>
    </row>
    <row r="49" spans="1:7">
      <c r="A49" s="2" t="s">
        <v>282</v>
      </c>
      <c r="B49" s="13">
        <v>1</v>
      </c>
      <c r="C49" s="14" t="s">
        <v>234</v>
      </c>
      <c r="D49" s="15">
        <v>0</v>
      </c>
      <c r="E49" s="12">
        <f t="shared" si="1"/>
        <v>0</v>
      </c>
    </row>
    <row r="50" spans="1:7">
      <c r="A50" s="2" t="s">
        <v>283</v>
      </c>
      <c r="B50" s="13">
        <v>1</v>
      </c>
      <c r="C50" s="14" t="s">
        <v>234</v>
      </c>
      <c r="D50" s="15">
        <v>75</v>
      </c>
      <c r="E50" s="12">
        <f t="shared" si="1"/>
        <v>75</v>
      </c>
    </row>
    <row r="51" spans="1:7">
      <c r="A51" s="2" t="s">
        <v>284</v>
      </c>
      <c r="B51" s="13">
        <v>1</v>
      </c>
      <c r="C51" s="14" t="s">
        <v>234</v>
      </c>
      <c r="D51" s="15">
        <v>34</v>
      </c>
      <c r="E51" s="12">
        <f t="shared" si="1"/>
        <v>34</v>
      </c>
    </row>
    <row r="52" spans="1:7">
      <c r="A52" s="2" t="s">
        <v>285</v>
      </c>
      <c r="B52" s="13">
        <v>1</v>
      </c>
      <c r="C52" s="14" t="s">
        <v>234</v>
      </c>
      <c r="D52" s="15">
        <v>66</v>
      </c>
      <c r="E52" s="12">
        <f t="shared" si="1"/>
        <v>66</v>
      </c>
    </row>
    <row r="53" spans="1:7">
      <c r="A53" s="2" t="s">
        <v>286</v>
      </c>
      <c r="B53" s="13">
        <v>1</v>
      </c>
      <c r="C53" s="14" t="s">
        <v>234</v>
      </c>
      <c r="D53" s="15">
        <v>345</v>
      </c>
      <c r="E53" s="12">
        <f t="shared" si="1"/>
        <v>345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110</v>
      </c>
      <c r="E57" s="12">
        <f t="shared" si="1"/>
        <v>110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305</v>
      </c>
      <c r="E61" s="12">
        <f t="shared" si="1"/>
        <v>305</v>
      </c>
    </row>
    <row r="62" spans="1:7">
      <c r="A62" s="2" t="s">
        <v>293</v>
      </c>
      <c r="B62" s="13">
        <v>1</v>
      </c>
      <c r="C62" s="14" t="s">
        <v>234</v>
      </c>
      <c r="D62" s="15">
        <v>1366</v>
      </c>
      <c r="E62" s="12">
        <f t="shared" si="1"/>
        <v>1366</v>
      </c>
    </row>
    <row r="63" spans="1:7">
      <c r="A63" s="2" t="s">
        <v>316</v>
      </c>
      <c r="B63" s="13">
        <v>1</v>
      </c>
      <c r="C63" s="14" t="s">
        <v>234</v>
      </c>
      <c r="D63" s="15">
        <v>0</v>
      </c>
      <c r="E63" s="12">
        <f t="shared" si="1"/>
        <v>0</v>
      </c>
    </row>
    <row r="64" spans="1:7" ht="21">
      <c r="A64" s="2" t="s">
        <v>317</v>
      </c>
      <c r="B64" s="13">
        <v>1</v>
      </c>
      <c r="C64" s="14" t="s">
        <v>234</v>
      </c>
      <c r="D64" s="15">
        <v>81</v>
      </c>
      <c r="E64" s="17">
        <f t="shared" si="1"/>
        <v>81</v>
      </c>
    </row>
    <row r="65" spans="1:9">
      <c r="A65" s="3" t="s">
        <v>318</v>
      </c>
      <c r="E65" s="18">
        <f>SUM(E40:E64)</f>
        <v>4526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327</v>
      </c>
      <c r="C2" s="20"/>
      <c r="D2" s="20"/>
    </row>
    <row r="3" spans="1:4" ht="18" customHeight="1">
      <c r="A3" s="1" t="s">
        <v>229</v>
      </c>
      <c r="B3" s="20" t="s">
        <v>328</v>
      </c>
      <c r="C3" s="20"/>
      <c r="D3" s="20"/>
    </row>
    <row r="4" spans="1:4" ht="18" customHeight="1">
      <c r="A4" s="1" t="s">
        <v>231</v>
      </c>
      <c r="B4" s="20" t="s">
        <v>329</v>
      </c>
      <c r="C4" s="20"/>
      <c r="D4" s="20"/>
    </row>
    <row r="5" spans="1:4" ht="18" customHeight="1">
      <c r="A5" s="1" t="s">
        <v>238</v>
      </c>
      <c r="B5" s="20" t="s">
        <v>330</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253</v>
      </c>
      <c r="C11" s="20"/>
      <c r="D11" s="20"/>
    </row>
    <row r="12" spans="1:4">
      <c r="A12" s="1" t="s">
        <v>244</v>
      </c>
      <c r="B12" s="19" t="s">
        <v>343</v>
      </c>
      <c r="C12" s="19"/>
      <c r="D12" s="19"/>
    </row>
    <row r="13" spans="1:4">
      <c r="A13" s="1" t="s">
        <v>245</v>
      </c>
      <c r="B13" s="22" t="s">
        <v>246</v>
      </c>
      <c r="C13" s="22"/>
      <c r="D13" s="22"/>
    </row>
    <row r="14" spans="1:4">
      <c r="A14" s="1" t="s">
        <v>302</v>
      </c>
      <c r="B14" s="22" t="s">
        <v>331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211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328</v>
      </c>
      <c r="B30" s="6">
        <v>15</v>
      </c>
      <c r="C30" s="7" t="s">
        <v>331</v>
      </c>
      <c r="D30" s="8">
        <v>325</v>
      </c>
      <c r="E30" s="9">
        <f t="shared" ref="E30:E35" si="0">B30*D30</f>
        <v>4875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4875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273</v>
      </c>
      <c r="E42" s="12">
        <f t="shared" si="1"/>
        <v>273</v>
      </c>
    </row>
    <row r="43" spans="1:5">
      <c r="A43" s="2" t="s">
        <v>277</v>
      </c>
      <c r="B43" s="13">
        <v>1</v>
      </c>
      <c r="C43" s="14" t="s">
        <v>234</v>
      </c>
      <c r="D43" s="15">
        <v>0</v>
      </c>
      <c r="E43" s="12">
        <f t="shared" si="1"/>
        <v>0</v>
      </c>
    </row>
    <row r="44" spans="1:5">
      <c r="A44" s="2" t="s">
        <v>214</v>
      </c>
      <c r="B44" s="13">
        <v>1</v>
      </c>
      <c r="C44" s="14" t="s">
        <v>234</v>
      </c>
      <c r="D44" s="15">
        <v>900</v>
      </c>
      <c r="E44" s="12">
        <f t="shared" si="1"/>
        <v>900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0</v>
      </c>
      <c r="E48" s="12">
        <f t="shared" si="1"/>
        <v>0</v>
      </c>
    </row>
    <row r="49" spans="1:7">
      <c r="A49" s="2" t="s">
        <v>282</v>
      </c>
      <c r="B49" s="13">
        <v>1</v>
      </c>
      <c r="C49" s="14" t="s">
        <v>234</v>
      </c>
      <c r="D49" s="15">
        <v>0</v>
      </c>
      <c r="E49" s="12">
        <f t="shared" si="1"/>
        <v>0</v>
      </c>
    </row>
    <row r="50" spans="1:7">
      <c r="A50" s="2" t="s">
        <v>283</v>
      </c>
      <c r="B50" s="13">
        <v>1</v>
      </c>
      <c r="C50" s="14" t="s">
        <v>234</v>
      </c>
      <c r="D50" s="15">
        <v>78</v>
      </c>
      <c r="E50" s="12">
        <f t="shared" si="1"/>
        <v>78</v>
      </c>
    </row>
    <row r="51" spans="1:7">
      <c r="A51" s="2" t="s">
        <v>284</v>
      </c>
      <c r="B51" s="13">
        <v>1</v>
      </c>
      <c r="C51" s="14" t="s">
        <v>234</v>
      </c>
      <c r="D51" s="15">
        <v>170</v>
      </c>
      <c r="E51" s="12">
        <f t="shared" si="1"/>
        <v>170</v>
      </c>
    </row>
    <row r="52" spans="1:7">
      <c r="A52" s="2" t="s">
        <v>285</v>
      </c>
      <c r="B52" s="13">
        <v>1</v>
      </c>
      <c r="C52" s="14" t="s">
        <v>234</v>
      </c>
      <c r="D52" s="15">
        <v>64</v>
      </c>
      <c r="E52" s="12">
        <f t="shared" si="1"/>
        <v>64</v>
      </c>
    </row>
    <row r="53" spans="1:7">
      <c r="A53" s="2" t="s">
        <v>286</v>
      </c>
      <c r="B53" s="13">
        <v>1</v>
      </c>
      <c r="C53" s="14" t="s">
        <v>234</v>
      </c>
      <c r="D53" s="15">
        <v>1273</v>
      </c>
      <c r="E53" s="12">
        <f t="shared" si="1"/>
        <v>1273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35</v>
      </c>
      <c r="E57" s="12">
        <f t="shared" si="1"/>
        <v>35</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206</v>
      </c>
      <c r="E61" s="12">
        <f t="shared" si="1"/>
        <v>206</v>
      </c>
    </row>
    <row r="62" spans="1:7">
      <c r="A62" s="2" t="s">
        <v>293</v>
      </c>
      <c r="B62" s="13">
        <v>1</v>
      </c>
      <c r="C62" s="14" t="s">
        <v>234</v>
      </c>
      <c r="D62" s="15">
        <v>118</v>
      </c>
      <c r="E62" s="12">
        <f t="shared" si="1"/>
        <v>118</v>
      </c>
    </row>
    <row r="63" spans="1:7">
      <c r="A63" s="2" t="s">
        <v>316</v>
      </c>
      <c r="B63" s="13">
        <v>1</v>
      </c>
      <c r="C63" s="14" t="s">
        <v>234</v>
      </c>
      <c r="D63" s="15">
        <v>0</v>
      </c>
      <c r="E63" s="12">
        <f t="shared" si="1"/>
        <v>0</v>
      </c>
    </row>
    <row r="64" spans="1:7" ht="21">
      <c r="A64" s="2" t="s">
        <v>317</v>
      </c>
      <c r="B64" s="13">
        <v>1</v>
      </c>
      <c r="C64" s="14" t="s">
        <v>234</v>
      </c>
      <c r="D64" s="15">
        <v>504</v>
      </c>
      <c r="E64" s="17">
        <f t="shared" si="1"/>
        <v>504</v>
      </c>
    </row>
    <row r="65" spans="1:9">
      <c r="A65" s="3" t="s">
        <v>318</v>
      </c>
      <c r="E65" s="18">
        <f>SUM(E40:E64)</f>
        <v>3621</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216</v>
      </c>
      <c r="C11" s="20"/>
      <c r="D11" s="20"/>
    </row>
    <row r="12" spans="1:4">
      <c r="A12" s="1" t="s">
        <v>244</v>
      </c>
      <c r="B12" s="19" t="s">
        <v>276</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288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10</v>
      </c>
      <c r="C30" s="7" t="s">
        <v>303</v>
      </c>
      <c r="D30" s="8">
        <v>250</v>
      </c>
      <c r="E30" s="9">
        <f t="shared" ref="E30:E35" si="0">B30*D30</f>
        <v>2500</v>
      </c>
    </row>
    <row r="31" spans="1:5">
      <c r="A31" s="10" t="s">
        <v>241</v>
      </c>
      <c r="B31" s="6">
        <v>0</v>
      </c>
      <c r="C31" s="5"/>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2500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126</v>
      </c>
      <c r="E42" s="12">
        <f t="shared" si="1"/>
        <v>126</v>
      </c>
    </row>
    <row r="43" spans="1:5">
      <c r="A43" s="2" t="s">
        <v>277</v>
      </c>
      <c r="B43" s="13">
        <v>1</v>
      </c>
      <c r="C43" s="14" t="s">
        <v>234</v>
      </c>
      <c r="D43" s="15">
        <v>0</v>
      </c>
      <c r="E43" s="12">
        <f t="shared" si="1"/>
        <v>0</v>
      </c>
    </row>
    <row r="44" spans="1:5">
      <c r="A44" s="2" t="s">
        <v>214</v>
      </c>
      <c r="B44" s="13">
        <v>1</v>
      </c>
      <c r="C44" s="14" t="s">
        <v>234</v>
      </c>
      <c r="D44" s="15">
        <v>488</v>
      </c>
      <c r="E44" s="12">
        <f t="shared" si="1"/>
        <v>488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74</v>
      </c>
      <c r="E48" s="12">
        <f t="shared" si="1"/>
        <v>74</v>
      </c>
    </row>
    <row r="49" spans="1:7">
      <c r="A49" s="2" t="s">
        <v>282</v>
      </c>
      <c r="B49" s="13">
        <v>1</v>
      </c>
      <c r="C49" s="14" t="s">
        <v>234</v>
      </c>
      <c r="D49" s="15">
        <v>0</v>
      </c>
      <c r="E49" s="12">
        <f t="shared" si="1"/>
        <v>0</v>
      </c>
    </row>
    <row r="50" spans="1:7">
      <c r="A50" s="2" t="s">
        <v>283</v>
      </c>
      <c r="B50" s="13">
        <v>1</v>
      </c>
      <c r="C50" s="14" t="s">
        <v>234</v>
      </c>
      <c r="D50" s="15">
        <v>2</v>
      </c>
      <c r="E50" s="12">
        <f t="shared" si="1"/>
        <v>2</v>
      </c>
    </row>
    <row r="51" spans="1:7">
      <c r="A51" s="2" t="s">
        <v>284</v>
      </c>
      <c r="B51" s="13">
        <v>1</v>
      </c>
      <c r="C51" s="14" t="s">
        <v>234</v>
      </c>
      <c r="D51" s="15">
        <v>26</v>
      </c>
      <c r="E51" s="12">
        <f t="shared" si="1"/>
        <v>26</v>
      </c>
    </row>
    <row r="52" spans="1:7">
      <c r="A52" s="2" t="s">
        <v>285</v>
      </c>
      <c r="B52" s="13">
        <v>1</v>
      </c>
      <c r="C52" s="14" t="s">
        <v>234</v>
      </c>
      <c r="D52" s="15">
        <v>12</v>
      </c>
      <c r="E52" s="12">
        <f t="shared" si="1"/>
        <v>12</v>
      </c>
    </row>
    <row r="53" spans="1:7">
      <c r="A53" s="2" t="s">
        <v>286</v>
      </c>
      <c r="B53" s="13">
        <v>1</v>
      </c>
      <c r="C53" s="14" t="s">
        <v>234</v>
      </c>
      <c r="D53" s="15">
        <v>45</v>
      </c>
      <c r="E53" s="12">
        <f t="shared" si="1"/>
        <v>45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v>
      </c>
      <c r="E57" s="12">
        <f t="shared" si="1"/>
        <v>13</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159</v>
      </c>
      <c r="E61" s="12">
        <f t="shared" si="1"/>
        <v>159</v>
      </c>
    </row>
    <row r="62" spans="1:7">
      <c r="A62" s="2" t="s">
        <v>293</v>
      </c>
      <c r="B62" s="13">
        <v>1</v>
      </c>
      <c r="C62" s="14" t="s">
        <v>234</v>
      </c>
      <c r="D62" s="15">
        <v>693</v>
      </c>
      <c r="E62" s="12">
        <f t="shared" si="1"/>
        <v>693</v>
      </c>
    </row>
    <row r="63" spans="1:7">
      <c r="A63" s="2" t="s">
        <v>316</v>
      </c>
      <c r="B63" s="13">
        <v>1</v>
      </c>
      <c r="C63" s="14" t="s">
        <v>234</v>
      </c>
      <c r="D63" s="15">
        <v>0</v>
      </c>
      <c r="E63" s="12">
        <f t="shared" si="1"/>
        <v>0</v>
      </c>
    </row>
    <row r="64" spans="1:7" ht="21">
      <c r="A64" s="2" t="s">
        <v>317</v>
      </c>
      <c r="B64" s="13">
        <v>1</v>
      </c>
      <c r="C64" s="14" t="s">
        <v>234</v>
      </c>
      <c r="D64" s="15">
        <v>50</v>
      </c>
      <c r="E64" s="17">
        <f t="shared" si="1"/>
        <v>50</v>
      </c>
    </row>
    <row r="65" spans="1:9">
      <c r="A65" s="3" t="s">
        <v>318</v>
      </c>
      <c r="E65" s="18">
        <f>SUM(E40:E64)</f>
        <v>1688</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327</v>
      </c>
      <c r="C2" s="20"/>
      <c r="D2" s="20"/>
    </row>
    <row r="3" spans="1:4" ht="18" customHeight="1">
      <c r="A3" s="1" t="s">
        <v>229</v>
      </c>
      <c r="B3" s="20" t="s">
        <v>328</v>
      </c>
      <c r="C3" s="20"/>
      <c r="D3" s="20"/>
    </row>
    <row r="4" spans="1:4" ht="18" customHeight="1">
      <c r="A4" s="1" t="s">
        <v>231</v>
      </c>
      <c r="B4" s="20" t="s">
        <v>329</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253</v>
      </c>
      <c r="C11" s="20"/>
      <c r="D11" s="20"/>
    </row>
    <row r="12" spans="1:4">
      <c r="A12" s="1" t="s">
        <v>244</v>
      </c>
      <c r="B12" s="19" t="s">
        <v>372</v>
      </c>
      <c r="C12" s="19"/>
      <c r="D12" s="19"/>
    </row>
    <row r="13" spans="1:4">
      <c r="A13" s="1" t="s">
        <v>245</v>
      </c>
      <c r="B13" s="22" t="s">
        <v>246</v>
      </c>
      <c r="C13" s="22"/>
      <c r="D13" s="22"/>
    </row>
    <row r="14" spans="1:4">
      <c r="A14" s="1" t="s">
        <v>302</v>
      </c>
      <c r="B14" s="22" t="s">
        <v>331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235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328</v>
      </c>
      <c r="B30" s="6">
        <v>22</v>
      </c>
      <c r="C30" s="7" t="s">
        <v>331</v>
      </c>
      <c r="D30" s="8">
        <v>275</v>
      </c>
      <c r="E30" s="9">
        <f t="shared" ref="E30:E35" si="0">B30*D30</f>
        <v>6050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6050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328</v>
      </c>
      <c r="E42" s="12">
        <f t="shared" si="1"/>
        <v>328</v>
      </c>
    </row>
    <row r="43" spans="1:5">
      <c r="A43" s="2" t="s">
        <v>277</v>
      </c>
      <c r="B43" s="13">
        <v>1</v>
      </c>
      <c r="C43" s="14" t="s">
        <v>234</v>
      </c>
      <c r="D43" s="15">
        <v>0</v>
      </c>
      <c r="E43" s="12">
        <f t="shared" si="1"/>
        <v>0</v>
      </c>
    </row>
    <row r="44" spans="1:5">
      <c r="A44" s="2" t="s">
        <v>214</v>
      </c>
      <c r="B44" s="13">
        <v>1</v>
      </c>
      <c r="C44" s="14" t="s">
        <v>234</v>
      </c>
      <c r="D44" s="15">
        <v>1320</v>
      </c>
      <c r="E44" s="12">
        <f t="shared" si="1"/>
        <v>1320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43</v>
      </c>
      <c r="E48" s="12">
        <f t="shared" si="1"/>
        <v>43</v>
      </c>
    </row>
    <row r="49" spans="1:7">
      <c r="A49" s="2" t="s">
        <v>282</v>
      </c>
      <c r="B49" s="13">
        <v>1</v>
      </c>
      <c r="C49" s="14" t="s">
        <v>234</v>
      </c>
      <c r="D49" s="15">
        <v>0</v>
      </c>
      <c r="E49" s="12">
        <f t="shared" si="1"/>
        <v>0</v>
      </c>
    </row>
    <row r="50" spans="1:7">
      <c r="A50" s="2" t="s">
        <v>283</v>
      </c>
      <c r="B50" s="13">
        <v>1</v>
      </c>
      <c r="C50" s="14" t="s">
        <v>234</v>
      </c>
      <c r="D50" s="15">
        <v>98</v>
      </c>
      <c r="E50" s="12">
        <f t="shared" si="1"/>
        <v>98</v>
      </c>
    </row>
    <row r="51" spans="1:7">
      <c r="A51" s="2" t="s">
        <v>284</v>
      </c>
      <c r="B51" s="13">
        <v>1</v>
      </c>
      <c r="C51" s="14" t="s">
        <v>234</v>
      </c>
      <c r="D51" s="15">
        <v>170</v>
      </c>
      <c r="E51" s="12">
        <f t="shared" si="1"/>
        <v>170</v>
      </c>
    </row>
    <row r="52" spans="1:7">
      <c r="A52" s="2" t="s">
        <v>285</v>
      </c>
      <c r="B52" s="13">
        <v>1</v>
      </c>
      <c r="C52" s="14" t="s">
        <v>234</v>
      </c>
      <c r="D52" s="15">
        <v>68</v>
      </c>
      <c r="E52" s="12">
        <f t="shared" si="1"/>
        <v>68</v>
      </c>
    </row>
    <row r="53" spans="1:7">
      <c r="A53" s="2" t="s">
        <v>286</v>
      </c>
      <c r="B53" s="13">
        <v>1</v>
      </c>
      <c r="C53" s="14" t="s">
        <v>234</v>
      </c>
      <c r="D53" s="15">
        <v>1257</v>
      </c>
      <c r="E53" s="12">
        <f t="shared" si="1"/>
        <v>1257</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38</v>
      </c>
      <c r="E57" s="12">
        <f t="shared" si="1"/>
        <v>38</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206</v>
      </c>
      <c r="E61" s="12">
        <f t="shared" si="1"/>
        <v>206</v>
      </c>
    </row>
    <row r="62" spans="1:7">
      <c r="A62" s="2" t="s">
        <v>293</v>
      </c>
      <c r="B62" s="13">
        <v>1</v>
      </c>
      <c r="C62" s="14" t="s">
        <v>234</v>
      </c>
      <c r="D62" s="15">
        <v>118</v>
      </c>
      <c r="E62" s="12">
        <f t="shared" si="1"/>
        <v>118</v>
      </c>
    </row>
    <row r="63" spans="1:7">
      <c r="A63" s="2" t="s">
        <v>316</v>
      </c>
      <c r="B63" s="13">
        <v>1</v>
      </c>
      <c r="C63" s="14" t="s">
        <v>234</v>
      </c>
      <c r="D63" s="15">
        <v>0</v>
      </c>
      <c r="E63" s="12">
        <f t="shared" si="1"/>
        <v>0</v>
      </c>
    </row>
    <row r="64" spans="1:7" ht="21">
      <c r="A64" s="2" t="s">
        <v>317</v>
      </c>
      <c r="B64" s="13">
        <v>1</v>
      </c>
      <c r="C64" s="14" t="s">
        <v>234</v>
      </c>
      <c r="D64" s="15">
        <v>369</v>
      </c>
      <c r="E64" s="17">
        <f t="shared" si="1"/>
        <v>369</v>
      </c>
    </row>
    <row r="65" spans="1:9">
      <c r="A65" s="3" t="s">
        <v>318</v>
      </c>
      <c r="E65" s="18">
        <f>SUM(E40:E64)</f>
        <v>4015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323</v>
      </c>
      <c r="C2" s="20"/>
      <c r="D2" s="20"/>
    </row>
    <row r="3" spans="1:4" ht="18" customHeight="1">
      <c r="A3" s="1" t="s">
        <v>229</v>
      </c>
      <c r="B3" s="20" t="s">
        <v>322</v>
      </c>
      <c r="C3" s="20"/>
      <c r="D3" s="20"/>
    </row>
    <row r="4" spans="1:4" ht="18" customHeight="1">
      <c r="A4" s="1" t="s">
        <v>231</v>
      </c>
      <c r="B4" s="20" t="s">
        <v>348</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373</v>
      </c>
      <c r="C11" s="20"/>
      <c r="D11" s="20"/>
    </row>
    <row r="12" spans="1:4">
      <c r="A12" s="1" t="s">
        <v>244</v>
      </c>
      <c r="B12" s="19" t="s">
        <v>337</v>
      </c>
      <c r="C12" s="19"/>
      <c r="D12" s="19"/>
    </row>
    <row r="13" spans="1:4">
      <c r="A13" s="1" t="s">
        <v>245</v>
      </c>
      <c r="B13" s="22" t="s">
        <v>246</v>
      </c>
      <c r="C13" s="22"/>
      <c r="D13" s="22"/>
    </row>
    <row r="14" spans="1:4">
      <c r="A14" s="1" t="s">
        <v>302</v>
      </c>
      <c r="B14" s="22" t="s">
        <v>353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352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322</v>
      </c>
      <c r="B30" s="6">
        <v>4000</v>
      </c>
      <c r="C30" s="7" t="s">
        <v>353</v>
      </c>
      <c r="D30" s="8">
        <v>1.33</v>
      </c>
      <c r="E30" s="9">
        <f t="shared" ref="E30:E35" si="0">B30*D30</f>
        <v>5320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5320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125</v>
      </c>
      <c r="E42" s="12">
        <f t="shared" si="1"/>
        <v>125</v>
      </c>
    </row>
    <row r="43" spans="1:5">
      <c r="A43" s="2" t="s">
        <v>277</v>
      </c>
      <c r="B43" s="13">
        <v>1</v>
      </c>
      <c r="C43" s="14" t="s">
        <v>234</v>
      </c>
      <c r="D43" s="15">
        <v>0</v>
      </c>
      <c r="E43" s="12">
        <f t="shared" si="1"/>
        <v>0</v>
      </c>
    </row>
    <row r="44" spans="1:5">
      <c r="A44" s="2" t="s">
        <v>214</v>
      </c>
      <c r="B44" s="13">
        <v>1</v>
      </c>
      <c r="C44" s="14" t="s">
        <v>234</v>
      </c>
      <c r="D44" s="15">
        <v>2793</v>
      </c>
      <c r="E44" s="12">
        <f t="shared" si="1"/>
        <v>2793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76</v>
      </c>
      <c r="E48" s="12">
        <f t="shared" si="1"/>
        <v>76</v>
      </c>
    </row>
    <row r="49" spans="1:7">
      <c r="A49" s="2" t="s">
        <v>282</v>
      </c>
      <c r="B49" s="13">
        <v>1</v>
      </c>
      <c r="C49" s="14" t="s">
        <v>234</v>
      </c>
      <c r="D49" s="15">
        <v>0</v>
      </c>
      <c r="E49" s="12">
        <f t="shared" si="1"/>
        <v>0</v>
      </c>
    </row>
    <row r="50" spans="1:7">
      <c r="A50" s="2" t="s">
        <v>283</v>
      </c>
      <c r="B50" s="13">
        <v>1</v>
      </c>
      <c r="C50" s="14" t="s">
        <v>234</v>
      </c>
      <c r="D50" s="15">
        <v>244</v>
      </c>
      <c r="E50" s="12">
        <f t="shared" si="1"/>
        <v>244</v>
      </c>
    </row>
    <row r="51" spans="1:7">
      <c r="A51" s="2" t="s">
        <v>284</v>
      </c>
      <c r="B51" s="13">
        <v>1</v>
      </c>
      <c r="C51" s="14" t="s">
        <v>234</v>
      </c>
      <c r="D51" s="15">
        <v>13</v>
      </c>
      <c r="E51" s="12">
        <f t="shared" si="1"/>
        <v>13</v>
      </c>
    </row>
    <row r="52" spans="1:7">
      <c r="A52" s="2" t="s">
        <v>285</v>
      </c>
      <c r="B52" s="13">
        <v>1</v>
      </c>
      <c r="C52" s="14" t="s">
        <v>234</v>
      </c>
      <c r="D52" s="15">
        <v>54</v>
      </c>
      <c r="E52" s="12">
        <f t="shared" si="1"/>
        <v>54</v>
      </c>
    </row>
    <row r="53" spans="1:7">
      <c r="A53" s="2" t="s">
        <v>286</v>
      </c>
      <c r="B53" s="13">
        <v>1</v>
      </c>
      <c r="C53" s="14" t="s">
        <v>234</v>
      </c>
      <c r="D53" s="15">
        <v>2221</v>
      </c>
      <c r="E53" s="12">
        <f t="shared" si="1"/>
        <v>2221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46</v>
      </c>
      <c r="E57" s="12">
        <f t="shared" si="1"/>
        <v>46</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92</v>
      </c>
      <c r="E61" s="12">
        <f t="shared" si="1"/>
        <v>92</v>
      </c>
    </row>
    <row r="62" spans="1:7">
      <c r="A62" s="2" t="s">
        <v>293</v>
      </c>
      <c r="B62" s="13">
        <v>1</v>
      </c>
      <c r="C62" s="14" t="s">
        <v>234</v>
      </c>
      <c r="D62" s="15">
        <v>90</v>
      </c>
      <c r="E62" s="12">
        <f t="shared" si="1"/>
        <v>90</v>
      </c>
    </row>
    <row r="63" spans="1:7">
      <c r="A63" s="2" t="s">
        <v>316</v>
      </c>
      <c r="B63" s="13">
        <v>1</v>
      </c>
      <c r="C63" s="14" t="s">
        <v>234</v>
      </c>
      <c r="D63" s="15">
        <v>0</v>
      </c>
      <c r="E63" s="12">
        <f t="shared" si="1"/>
        <v>0</v>
      </c>
    </row>
    <row r="64" spans="1:7" ht="21">
      <c r="A64" s="2" t="s">
        <v>317</v>
      </c>
      <c r="B64" s="13">
        <v>1</v>
      </c>
      <c r="C64" s="14" t="s">
        <v>234</v>
      </c>
      <c r="D64" s="15">
        <v>161</v>
      </c>
      <c r="E64" s="17">
        <f t="shared" si="1"/>
        <v>161</v>
      </c>
    </row>
    <row r="65" spans="1:9">
      <c r="A65" s="3" t="s">
        <v>318</v>
      </c>
      <c r="E65" s="18">
        <f>SUM(E40:E64)</f>
        <v>5915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300</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271</v>
      </c>
      <c r="C11" s="20"/>
      <c r="D11" s="20"/>
    </row>
    <row r="12" spans="1:4">
      <c r="A12" s="1" t="s">
        <v>244</v>
      </c>
      <c r="B12" s="19" t="s">
        <v>340</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180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298</v>
      </c>
      <c r="B30" s="6">
        <v>26.5</v>
      </c>
      <c r="C30" s="7" t="s">
        <v>301</v>
      </c>
      <c r="D30" s="8">
        <v>49</v>
      </c>
      <c r="E30" s="9">
        <f t="shared" ref="E30:E35" si="0">B30*D30</f>
        <v>1298.5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1298.5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57</v>
      </c>
      <c r="E42" s="12">
        <f t="shared" si="1"/>
        <v>57</v>
      </c>
    </row>
    <row r="43" spans="1:5">
      <c r="A43" s="2" t="s">
        <v>277</v>
      </c>
      <c r="B43" s="13">
        <v>1</v>
      </c>
      <c r="C43" s="14" t="s">
        <v>234</v>
      </c>
      <c r="D43" s="15">
        <v>0</v>
      </c>
      <c r="E43" s="12">
        <f t="shared" si="1"/>
        <v>0</v>
      </c>
    </row>
    <row r="44" spans="1:5">
      <c r="A44" s="2" t="s">
        <v>214</v>
      </c>
      <c r="B44" s="13">
        <v>1</v>
      </c>
      <c r="C44" s="14" t="s">
        <v>234</v>
      </c>
      <c r="D44" s="15">
        <v>166</v>
      </c>
      <c r="E44" s="12">
        <f t="shared" si="1"/>
        <v>166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117</v>
      </c>
      <c r="E48" s="12">
        <f t="shared" si="1"/>
        <v>117</v>
      </c>
    </row>
    <row r="49" spans="1:7">
      <c r="A49" s="2" t="s">
        <v>282</v>
      </c>
      <c r="B49" s="13">
        <v>1</v>
      </c>
      <c r="C49" s="14" t="s">
        <v>234</v>
      </c>
      <c r="D49" s="15">
        <v>0</v>
      </c>
      <c r="E49" s="12">
        <f t="shared" si="1"/>
        <v>0</v>
      </c>
    </row>
    <row r="50" spans="1:7">
      <c r="A50" s="2" t="s">
        <v>283</v>
      </c>
      <c r="B50" s="13">
        <v>1</v>
      </c>
      <c r="C50" s="14" t="s">
        <v>234</v>
      </c>
      <c r="D50" s="15">
        <v>89</v>
      </c>
      <c r="E50" s="12">
        <f t="shared" si="1"/>
        <v>89</v>
      </c>
    </row>
    <row r="51" spans="1:7">
      <c r="A51" s="2" t="s">
        <v>284</v>
      </c>
      <c r="B51" s="13">
        <v>1</v>
      </c>
      <c r="C51" s="14" t="s">
        <v>234</v>
      </c>
      <c r="D51" s="15">
        <v>38</v>
      </c>
      <c r="E51" s="12">
        <f t="shared" si="1"/>
        <v>38</v>
      </c>
    </row>
    <row r="52" spans="1:7">
      <c r="A52" s="2" t="s">
        <v>285</v>
      </c>
      <c r="B52" s="13">
        <v>1</v>
      </c>
      <c r="C52" s="14" t="s">
        <v>234</v>
      </c>
      <c r="D52" s="15">
        <v>20</v>
      </c>
      <c r="E52" s="12">
        <f t="shared" si="1"/>
        <v>20</v>
      </c>
    </row>
    <row r="53" spans="1:7">
      <c r="A53" s="2" t="s">
        <v>286</v>
      </c>
      <c r="B53" s="13">
        <v>1</v>
      </c>
      <c r="C53" s="14" t="s">
        <v>234</v>
      </c>
      <c r="D53" s="15">
        <v>204</v>
      </c>
      <c r="E53" s="12">
        <f t="shared" si="1"/>
        <v>204</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29</v>
      </c>
      <c r="E57" s="12">
        <f t="shared" si="1"/>
        <v>29</v>
      </c>
      <c r="G57" s="16"/>
    </row>
    <row r="58" spans="1:7">
      <c r="A58" s="2" t="s">
        <v>289</v>
      </c>
      <c r="B58" s="13">
        <v>1</v>
      </c>
      <c r="C58" s="14" t="s">
        <v>234</v>
      </c>
      <c r="D58" s="15">
        <v>81</v>
      </c>
      <c r="E58" s="12">
        <f t="shared" si="1"/>
        <v>81</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v>
      </c>
      <c r="E61" s="12">
        <f t="shared" si="1"/>
        <v>2</v>
      </c>
    </row>
    <row r="62" spans="1:7">
      <c r="A62" s="2" t="s">
        <v>293</v>
      </c>
      <c r="B62" s="13">
        <v>1</v>
      </c>
      <c r="C62" s="14" t="s">
        <v>234</v>
      </c>
      <c r="D62" s="15">
        <v>122</v>
      </c>
      <c r="E62" s="12">
        <f t="shared" si="1"/>
        <v>122</v>
      </c>
    </row>
    <row r="63" spans="1:7">
      <c r="A63" s="2" t="s">
        <v>316</v>
      </c>
      <c r="B63" s="13">
        <v>1</v>
      </c>
      <c r="C63" s="14" t="s">
        <v>234</v>
      </c>
      <c r="D63" s="15">
        <v>0</v>
      </c>
      <c r="E63" s="12">
        <f t="shared" si="1"/>
        <v>0</v>
      </c>
    </row>
    <row r="64" spans="1:7" ht="21">
      <c r="A64" s="2" t="s">
        <v>317</v>
      </c>
      <c r="B64" s="13">
        <v>1</v>
      </c>
      <c r="C64" s="14" t="s">
        <v>234</v>
      </c>
      <c r="D64" s="15">
        <v>61</v>
      </c>
      <c r="E64" s="17">
        <f t="shared" si="1"/>
        <v>61</v>
      </c>
    </row>
    <row r="65" spans="1:9">
      <c r="A65" s="3" t="s">
        <v>318</v>
      </c>
      <c r="E65" s="18">
        <f>SUM(E40:E64)</f>
        <v>986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300</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339</v>
      </c>
      <c r="C11" s="20"/>
      <c r="D11" s="20"/>
    </row>
    <row r="12" spans="1:4">
      <c r="A12" s="1" t="s">
        <v>244</v>
      </c>
      <c r="B12" s="19" t="s">
        <v>297</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374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298</v>
      </c>
      <c r="B30" s="6">
        <v>30</v>
      </c>
      <c r="C30" s="7" t="s">
        <v>301</v>
      </c>
      <c r="D30" s="8">
        <v>49</v>
      </c>
      <c r="E30" s="9">
        <f t="shared" ref="E30:E35" si="0">B30*D30</f>
        <v>1470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1470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57</v>
      </c>
      <c r="E42" s="12">
        <f t="shared" si="1"/>
        <v>57</v>
      </c>
    </row>
    <row r="43" spans="1:5">
      <c r="A43" s="2" t="s">
        <v>277</v>
      </c>
      <c r="B43" s="13">
        <v>1</v>
      </c>
      <c r="C43" s="14" t="s">
        <v>234</v>
      </c>
      <c r="D43" s="15">
        <v>0</v>
      </c>
      <c r="E43" s="12">
        <f t="shared" si="1"/>
        <v>0</v>
      </c>
    </row>
    <row r="44" spans="1:5">
      <c r="A44" s="2" t="s">
        <v>214</v>
      </c>
      <c r="B44" s="13">
        <v>1</v>
      </c>
      <c r="C44" s="14" t="s">
        <v>234</v>
      </c>
      <c r="D44" s="15">
        <v>188</v>
      </c>
      <c r="E44" s="12">
        <f t="shared" si="1"/>
        <v>188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45</v>
      </c>
      <c r="E48" s="12">
        <f t="shared" si="1"/>
        <v>45</v>
      </c>
    </row>
    <row r="49" spans="1:7">
      <c r="A49" s="2" t="s">
        <v>282</v>
      </c>
      <c r="B49" s="13">
        <v>1</v>
      </c>
      <c r="C49" s="14" t="s">
        <v>234</v>
      </c>
      <c r="D49" s="15">
        <v>0</v>
      </c>
      <c r="E49" s="12">
        <f t="shared" si="1"/>
        <v>0</v>
      </c>
    </row>
    <row r="50" spans="1:7">
      <c r="A50" s="2" t="s">
        <v>283</v>
      </c>
      <c r="B50" s="13">
        <v>1</v>
      </c>
      <c r="C50" s="14" t="s">
        <v>234</v>
      </c>
      <c r="D50" s="15">
        <v>82</v>
      </c>
      <c r="E50" s="12">
        <f t="shared" si="1"/>
        <v>82</v>
      </c>
    </row>
    <row r="51" spans="1:7">
      <c r="A51" s="2" t="s">
        <v>284</v>
      </c>
      <c r="B51" s="13">
        <v>1</v>
      </c>
      <c r="C51" s="14" t="s">
        <v>234</v>
      </c>
      <c r="D51" s="15">
        <v>38</v>
      </c>
      <c r="E51" s="12">
        <f t="shared" si="1"/>
        <v>38</v>
      </c>
    </row>
    <row r="52" spans="1:7">
      <c r="A52" s="2" t="s">
        <v>285</v>
      </c>
      <c r="B52" s="13">
        <v>1</v>
      </c>
      <c r="C52" s="14" t="s">
        <v>234</v>
      </c>
      <c r="D52" s="15">
        <v>19</v>
      </c>
      <c r="E52" s="12">
        <f t="shared" si="1"/>
        <v>19</v>
      </c>
    </row>
    <row r="53" spans="1:7">
      <c r="A53" s="2" t="s">
        <v>286</v>
      </c>
      <c r="B53" s="13">
        <v>1</v>
      </c>
      <c r="C53" s="14" t="s">
        <v>234</v>
      </c>
      <c r="D53" s="15">
        <v>217</v>
      </c>
      <c r="E53" s="12">
        <f t="shared" si="1"/>
        <v>217</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37</v>
      </c>
      <c r="E57" s="12">
        <f t="shared" si="1"/>
        <v>37</v>
      </c>
      <c r="G57" s="16"/>
    </row>
    <row r="58" spans="1:7">
      <c r="A58" s="2" t="s">
        <v>289</v>
      </c>
      <c r="B58" s="13">
        <v>1</v>
      </c>
      <c r="C58" s="14" t="s">
        <v>234</v>
      </c>
      <c r="D58" s="15">
        <v>81</v>
      </c>
      <c r="E58" s="12">
        <f t="shared" si="1"/>
        <v>81</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5</v>
      </c>
      <c r="E61" s="12">
        <f t="shared" si="1"/>
        <v>5</v>
      </c>
    </row>
    <row r="62" spans="1:7">
      <c r="A62" s="2" t="s">
        <v>293</v>
      </c>
      <c r="B62" s="13">
        <v>1</v>
      </c>
      <c r="C62" s="14" t="s">
        <v>234</v>
      </c>
      <c r="D62" s="15">
        <v>219</v>
      </c>
      <c r="E62" s="12">
        <f t="shared" si="1"/>
        <v>219</v>
      </c>
    </row>
    <row r="63" spans="1:7">
      <c r="A63" s="2" t="s">
        <v>316</v>
      </c>
      <c r="B63" s="13">
        <v>1</v>
      </c>
      <c r="C63" s="14" t="s">
        <v>234</v>
      </c>
      <c r="D63" s="15">
        <v>0</v>
      </c>
      <c r="E63" s="12">
        <f t="shared" si="1"/>
        <v>0</v>
      </c>
    </row>
    <row r="64" spans="1:7" ht="21">
      <c r="A64" s="2" t="s">
        <v>317</v>
      </c>
      <c r="B64" s="13">
        <v>1</v>
      </c>
      <c r="C64" s="14" t="s">
        <v>234</v>
      </c>
      <c r="D64" s="15">
        <v>62</v>
      </c>
      <c r="E64" s="17">
        <f t="shared" si="1"/>
        <v>62</v>
      </c>
    </row>
    <row r="65" spans="1:9">
      <c r="A65" s="3" t="s">
        <v>318</v>
      </c>
      <c r="E65" s="18">
        <f>SUM(E40:E64)</f>
        <v>1050</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194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271</v>
      </c>
      <c r="C11" s="20"/>
      <c r="D11" s="20"/>
    </row>
    <row r="12" spans="1:4">
      <c r="A12" s="1" t="s">
        <v>244</v>
      </c>
      <c r="B12" s="19" t="s">
        <v>517</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222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336</v>
      </c>
      <c r="B30" s="6">
        <v>27</v>
      </c>
      <c r="C30" s="7" t="s">
        <v>301</v>
      </c>
      <c r="D30" s="8">
        <v>56</v>
      </c>
      <c r="E30" s="9">
        <f t="shared" ref="E30:E35" si="0">B30*D30</f>
        <v>1512</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1512</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62</v>
      </c>
      <c r="E42" s="12">
        <f t="shared" si="1"/>
        <v>62</v>
      </c>
    </row>
    <row r="43" spans="1:5">
      <c r="A43" s="2" t="s">
        <v>277</v>
      </c>
      <c r="B43" s="13">
        <v>1</v>
      </c>
      <c r="C43" s="14" t="s">
        <v>234</v>
      </c>
      <c r="D43" s="15">
        <v>0</v>
      </c>
      <c r="E43" s="12">
        <f t="shared" si="1"/>
        <v>0</v>
      </c>
    </row>
    <row r="44" spans="1:5">
      <c r="A44" s="2" t="s">
        <v>214</v>
      </c>
      <c r="B44" s="13">
        <v>1</v>
      </c>
      <c r="C44" s="14" t="s">
        <v>234</v>
      </c>
      <c r="D44" s="15">
        <v>371</v>
      </c>
      <c r="E44" s="12">
        <f t="shared" si="1"/>
        <v>371</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87</v>
      </c>
      <c r="E48" s="12">
        <f t="shared" si="1"/>
        <v>87</v>
      </c>
    </row>
    <row r="49" spans="1:7">
      <c r="A49" s="2" t="s">
        <v>282</v>
      </c>
      <c r="B49" s="13">
        <v>1</v>
      </c>
      <c r="C49" s="14" t="s">
        <v>234</v>
      </c>
      <c r="D49" s="15">
        <v>0</v>
      </c>
      <c r="E49" s="12">
        <f t="shared" si="1"/>
        <v>0</v>
      </c>
    </row>
    <row r="50" spans="1:7">
      <c r="A50" s="2" t="s">
        <v>283</v>
      </c>
      <c r="B50" s="13">
        <v>1</v>
      </c>
      <c r="C50" s="14" t="s">
        <v>234</v>
      </c>
      <c r="D50" s="15">
        <v>57</v>
      </c>
      <c r="E50" s="12">
        <f t="shared" si="1"/>
        <v>57</v>
      </c>
    </row>
    <row r="51" spans="1:7">
      <c r="A51" s="2" t="s">
        <v>284</v>
      </c>
      <c r="B51" s="13">
        <v>1</v>
      </c>
      <c r="C51" s="14" t="s">
        <v>234</v>
      </c>
      <c r="D51" s="15">
        <v>1</v>
      </c>
      <c r="E51" s="12">
        <f t="shared" si="1"/>
        <v>1</v>
      </c>
    </row>
    <row r="52" spans="1:7">
      <c r="A52" s="2" t="s">
        <v>285</v>
      </c>
      <c r="B52" s="13">
        <v>1</v>
      </c>
      <c r="C52" s="14" t="s">
        <v>234</v>
      </c>
      <c r="D52" s="15">
        <v>13</v>
      </c>
      <c r="E52" s="12">
        <f t="shared" si="1"/>
        <v>13</v>
      </c>
    </row>
    <row r="53" spans="1:7">
      <c r="A53" s="2" t="s">
        <v>286</v>
      </c>
      <c r="B53" s="13">
        <v>1</v>
      </c>
      <c r="C53" s="14" t="s">
        <v>234</v>
      </c>
      <c r="D53" s="15">
        <v>115</v>
      </c>
      <c r="E53" s="12">
        <f t="shared" si="1"/>
        <v>115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21</v>
      </c>
      <c r="E57" s="12">
        <f t="shared" si="1"/>
        <v>21</v>
      </c>
      <c r="G57" s="16"/>
    </row>
    <row r="58" spans="1:7">
      <c r="A58" s="2" t="s">
        <v>289</v>
      </c>
      <c r="B58" s="13">
        <v>1</v>
      </c>
      <c r="C58" s="14" t="s">
        <v>234</v>
      </c>
      <c r="D58" s="15">
        <v>60</v>
      </c>
      <c r="E58" s="12">
        <f t="shared" si="1"/>
        <v>60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v>
      </c>
      <c r="E61" s="12">
        <f t="shared" si="1"/>
        <v>1</v>
      </c>
    </row>
    <row r="62" spans="1:7">
      <c r="A62" s="2" t="s">
        <v>293</v>
      </c>
      <c r="B62" s="13">
        <v>1</v>
      </c>
      <c r="C62" s="14" t="s">
        <v>234</v>
      </c>
      <c r="D62" s="15">
        <v>225</v>
      </c>
      <c r="E62" s="12">
        <f t="shared" si="1"/>
        <v>225</v>
      </c>
    </row>
    <row r="63" spans="1:7">
      <c r="A63" s="2" t="s">
        <v>316</v>
      </c>
      <c r="B63" s="13">
        <v>1</v>
      </c>
      <c r="C63" s="14" t="s">
        <v>234</v>
      </c>
      <c r="D63" s="15">
        <v>0</v>
      </c>
      <c r="E63" s="12">
        <f t="shared" si="1"/>
        <v>0</v>
      </c>
    </row>
    <row r="64" spans="1:7" ht="21">
      <c r="A64" s="2" t="s">
        <v>317</v>
      </c>
      <c r="B64" s="13">
        <v>1</v>
      </c>
      <c r="C64" s="14" t="s">
        <v>234</v>
      </c>
      <c r="D64" s="15">
        <v>85</v>
      </c>
      <c r="E64" s="17">
        <f t="shared" si="1"/>
        <v>85</v>
      </c>
    </row>
    <row r="65" spans="1:9">
      <c r="A65" s="3" t="s">
        <v>318</v>
      </c>
      <c r="E65" s="18">
        <f>SUM(E40:E64)</f>
        <v>1098</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195</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354</v>
      </c>
      <c r="C11" s="20"/>
      <c r="D11" s="20"/>
    </row>
    <row r="12" spans="1:4">
      <c r="A12" s="1" t="s">
        <v>244</v>
      </c>
      <c r="B12" s="19" t="s">
        <v>208</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209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355</v>
      </c>
      <c r="B30" s="6">
        <v>25</v>
      </c>
      <c r="C30" s="7" t="s">
        <v>301</v>
      </c>
      <c r="D30" s="8">
        <v>75</v>
      </c>
      <c r="E30" s="9">
        <f t="shared" ref="E30:E35" si="0">B30*D30</f>
        <v>1875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1875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62</v>
      </c>
      <c r="E42" s="12">
        <f t="shared" si="1"/>
        <v>62</v>
      </c>
    </row>
    <row r="43" spans="1:5">
      <c r="A43" s="2" t="s">
        <v>277</v>
      </c>
      <c r="B43" s="13">
        <v>1</v>
      </c>
      <c r="C43" s="14" t="s">
        <v>234</v>
      </c>
      <c r="D43" s="15">
        <v>0</v>
      </c>
      <c r="E43" s="12">
        <f t="shared" si="1"/>
        <v>0</v>
      </c>
    </row>
    <row r="44" spans="1:5">
      <c r="A44" s="2" t="s">
        <v>214</v>
      </c>
      <c r="B44" s="13">
        <v>1</v>
      </c>
      <c r="C44" s="14" t="s">
        <v>234</v>
      </c>
      <c r="D44" s="15">
        <v>350</v>
      </c>
      <c r="E44" s="12">
        <f t="shared" si="1"/>
        <v>350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87</v>
      </c>
      <c r="E48" s="12">
        <f t="shared" si="1"/>
        <v>87</v>
      </c>
    </row>
    <row r="49" spans="1:7">
      <c r="A49" s="2" t="s">
        <v>282</v>
      </c>
      <c r="B49" s="13">
        <v>1</v>
      </c>
      <c r="C49" s="14" t="s">
        <v>234</v>
      </c>
      <c r="D49" s="15">
        <v>0</v>
      </c>
      <c r="E49" s="12">
        <f t="shared" si="1"/>
        <v>0</v>
      </c>
    </row>
    <row r="50" spans="1:7">
      <c r="A50" s="2" t="s">
        <v>283</v>
      </c>
      <c r="B50" s="13">
        <v>1</v>
      </c>
      <c r="C50" s="14" t="s">
        <v>234</v>
      </c>
      <c r="D50" s="15">
        <v>57</v>
      </c>
      <c r="E50" s="12">
        <f t="shared" si="1"/>
        <v>57</v>
      </c>
    </row>
    <row r="51" spans="1:7">
      <c r="A51" s="2" t="s">
        <v>284</v>
      </c>
      <c r="B51" s="13">
        <v>1</v>
      </c>
      <c r="C51" s="14" t="s">
        <v>234</v>
      </c>
      <c r="D51" s="15">
        <v>1</v>
      </c>
      <c r="E51" s="12">
        <f t="shared" si="1"/>
        <v>1</v>
      </c>
    </row>
    <row r="52" spans="1:7">
      <c r="A52" s="2" t="s">
        <v>285</v>
      </c>
      <c r="B52" s="13">
        <v>1</v>
      </c>
      <c r="C52" s="14" t="s">
        <v>234</v>
      </c>
      <c r="D52" s="15">
        <v>15</v>
      </c>
      <c r="E52" s="12">
        <f t="shared" si="1"/>
        <v>15</v>
      </c>
    </row>
    <row r="53" spans="1:7">
      <c r="A53" s="2" t="s">
        <v>286</v>
      </c>
      <c r="B53" s="13">
        <v>1</v>
      </c>
      <c r="C53" s="14" t="s">
        <v>234</v>
      </c>
      <c r="D53" s="15">
        <v>115</v>
      </c>
      <c r="E53" s="12">
        <f t="shared" si="1"/>
        <v>115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21</v>
      </c>
      <c r="E57" s="12">
        <f t="shared" si="1"/>
        <v>21</v>
      </c>
      <c r="G57" s="16"/>
    </row>
    <row r="58" spans="1:7">
      <c r="A58" s="2" t="s">
        <v>289</v>
      </c>
      <c r="B58" s="13">
        <v>1</v>
      </c>
      <c r="C58" s="14" t="s">
        <v>234</v>
      </c>
      <c r="D58" s="15">
        <v>165</v>
      </c>
      <c r="E58" s="12">
        <f t="shared" si="1"/>
        <v>165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v>
      </c>
      <c r="E61" s="12">
        <f t="shared" si="1"/>
        <v>1</v>
      </c>
    </row>
    <row r="62" spans="1:7">
      <c r="A62" s="2" t="s">
        <v>293</v>
      </c>
      <c r="B62" s="13">
        <v>1</v>
      </c>
      <c r="C62" s="14" t="s">
        <v>234</v>
      </c>
      <c r="D62" s="15">
        <v>225</v>
      </c>
      <c r="E62" s="12">
        <f t="shared" si="1"/>
        <v>225</v>
      </c>
    </row>
    <row r="63" spans="1:7">
      <c r="A63" s="2" t="s">
        <v>316</v>
      </c>
      <c r="B63" s="13">
        <v>1</v>
      </c>
      <c r="C63" s="14" t="s">
        <v>234</v>
      </c>
      <c r="D63" s="15">
        <v>0</v>
      </c>
      <c r="E63" s="12">
        <f t="shared" si="1"/>
        <v>0</v>
      </c>
    </row>
    <row r="64" spans="1:7" ht="21">
      <c r="A64" s="2" t="s">
        <v>317</v>
      </c>
      <c r="B64" s="13">
        <v>1</v>
      </c>
      <c r="C64" s="14" t="s">
        <v>234</v>
      </c>
      <c r="D64" s="15">
        <v>83</v>
      </c>
      <c r="E64" s="17">
        <f t="shared" si="1"/>
        <v>83</v>
      </c>
    </row>
    <row r="65" spans="1:9">
      <c r="A65" s="3" t="s">
        <v>318</v>
      </c>
      <c r="E65" s="18">
        <f>SUM(E40:E64)</f>
        <v>1182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314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315</v>
      </c>
      <c r="C11" s="20"/>
      <c r="D11" s="20"/>
    </row>
    <row r="12" spans="1:4">
      <c r="A12" s="1" t="s">
        <v>244</v>
      </c>
      <c r="B12" s="19" t="s">
        <v>426</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170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295</v>
      </c>
      <c r="B30" s="6">
        <v>23</v>
      </c>
      <c r="C30" s="7" t="s">
        <v>301</v>
      </c>
      <c r="D30" s="8">
        <v>48</v>
      </c>
      <c r="E30" s="9">
        <f t="shared" ref="E30:E35" si="0">B30*D30</f>
        <v>1104</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1104</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59</v>
      </c>
      <c r="E42" s="12">
        <f t="shared" si="1"/>
        <v>59</v>
      </c>
    </row>
    <row r="43" spans="1:5">
      <c r="A43" s="2" t="s">
        <v>277</v>
      </c>
      <c r="B43" s="13">
        <v>1</v>
      </c>
      <c r="C43" s="14" t="s">
        <v>234</v>
      </c>
      <c r="D43" s="15">
        <v>0</v>
      </c>
      <c r="E43" s="12">
        <f t="shared" si="1"/>
        <v>0</v>
      </c>
    </row>
    <row r="44" spans="1:5">
      <c r="A44" s="2" t="s">
        <v>214</v>
      </c>
      <c r="B44" s="13">
        <v>1</v>
      </c>
      <c r="C44" s="14" t="s">
        <v>234</v>
      </c>
      <c r="D44" s="15">
        <v>263</v>
      </c>
      <c r="E44" s="12">
        <f t="shared" si="1"/>
        <v>263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94</v>
      </c>
      <c r="E48" s="12">
        <f t="shared" si="1"/>
        <v>94</v>
      </c>
    </row>
    <row r="49" spans="1:7">
      <c r="A49" s="2" t="s">
        <v>282</v>
      </c>
      <c r="B49" s="13">
        <v>1</v>
      </c>
      <c r="C49" s="14" t="s">
        <v>234</v>
      </c>
      <c r="D49" s="15">
        <v>0</v>
      </c>
      <c r="E49" s="12">
        <f t="shared" si="1"/>
        <v>0</v>
      </c>
    </row>
    <row r="50" spans="1:7">
      <c r="A50" s="2" t="s">
        <v>283</v>
      </c>
      <c r="B50" s="13">
        <v>1</v>
      </c>
      <c r="C50" s="14" t="s">
        <v>234</v>
      </c>
      <c r="D50" s="15">
        <v>85</v>
      </c>
      <c r="E50" s="12">
        <f t="shared" si="1"/>
        <v>85</v>
      </c>
    </row>
    <row r="51" spans="1:7">
      <c r="A51" s="2" t="s">
        <v>284</v>
      </c>
      <c r="B51" s="13">
        <v>1</v>
      </c>
      <c r="C51" s="14" t="s">
        <v>234</v>
      </c>
      <c r="D51" s="15">
        <v>2</v>
      </c>
      <c r="E51" s="12">
        <f t="shared" si="1"/>
        <v>2</v>
      </c>
    </row>
    <row r="52" spans="1:7">
      <c r="A52" s="2" t="s">
        <v>285</v>
      </c>
      <c r="B52" s="13">
        <v>1</v>
      </c>
      <c r="C52" s="14" t="s">
        <v>234</v>
      </c>
      <c r="D52" s="15">
        <v>15</v>
      </c>
      <c r="E52" s="12">
        <f t="shared" si="1"/>
        <v>15</v>
      </c>
    </row>
    <row r="53" spans="1:7">
      <c r="A53" s="2" t="s">
        <v>286</v>
      </c>
      <c r="B53" s="13">
        <v>1</v>
      </c>
      <c r="C53" s="14" t="s">
        <v>234</v>
      </c>
      <c r="D53" s="15">
        <v>80</v>
      </c>
      <c r="E53" s="12">
        <f t="shared" si="1"/>
        <v>80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19</v>
      </c>
      <c r="E57" s="12">
        <f t="shared" si="1"/>
        <v>19</v>
      </c>
      <c r="G57" s="16"/>
    </row>
    <row r="58" spans="1:7">
      <c r="A58" s="2" t="s">
        <v>289</v>
      </c>
      <c r="B58" s="13">
        <v>1</v>
      </c>
      <c r="C58" s="14" t="s">
        <v>234</v>
      </c>
      <c r="D58" s="15">
        <v>69</v>
      </c>
      <c r="E58" s="12">
        <f t="shared" si="1"/>
        <v>69</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v>
      </c>
      <c r="E61" s="12">
        <f t="shared" si="1"/>
        <v>1</v>
      </c>
    </row>
    <row r="62" spans="1:7">
      <c r="A62" s="2" t="s">
        <v>293</v>
      </c>
      <c r="B62" s="13">
        <v>1</v>
      </c>
      <c r="C62" s="14" t="s">
        <v>234</v>
      </c>
      <c r="D62" s="15">
        <v>152</v>
      </c>
      <c r="E62" s="12">
        <f t="shared" si="1"/>
        <v>152</v>
      </c>
    </row>
    <row r="63" spans="1:7">
      <c r="A63" s="2" t="s">
        <v>316</v>
      </c>
      <c r="B63" s="13">
        <v>1</v>
      </c>
      <c r="C63" s="14" t="s">
        <v>234</v>
      </c>
      <c r="D63" s="15">
        <v>0</v>
      </c>
      <c r="E63" s="12">
        <f t="shared" si="1"/>
        <v>0</v>
      </c>
    </row>
    <row r="64" spans="1:7" ht="21">
      <c r="A64" s="2" t="s">
        <v>317</v>
      </c>
      <c r="B64" s="13">
        <v>1</v>
      </c>
      <c r="C64" s="14" t="s">
        <v>234</v>
      </c>
      <c r="D64" s="15">
        <v>43</v>
      </c>
      <c r="E64" s="17">
        <f t="shared" si="1"/>
        <v>43</v>
      </c>
    </row>
    <row r="65" spans="1:9">
      <c r="A65" s="3" t="s">
        <v>318</v>
      </c>
      <c r="E65" s="18">
        <f>SUM(E40:E64)</f>
        <v>882</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257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315</v>
      </c>
      <c r="C11" s="20"/>
      <c r="D11" s="20"/>
    </row>
    <row r="12" spans="1:4">
      <c r="A12" s="1" t="s">
        <v>244</v>
      </c>
      <c r="B12" s="19" t="s">
        <v>360</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199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294</v>
      </c>
      <c r="B30" s="6">
        <v>25</v>
      </c>
      <c r="C30" s="7" t="s">
        <v>301</v>
      </c>
      <c r="D30" s="8">
        <v>50</v>
      </c>
      <c r="E30" s="9">
        <f t="shared" ref="E30:E35" si="0">B30*D30</f>
        <v>1250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1250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99</v>
      </c>
      <c r="E42" s="12">
        <f t="shared" si="1"/>
        <v>99</v>
      </c>
    </row>
    <row r="43" spans="1:5">
      <c r="A43" s="2" t="s">
        <v>277</v>
      </c>
      <c r="B43" s="13">
        <v>1</v>
      </c>
      <c r="C43" s="14" t="s">
        <v>234</v>
      </c>
      <c r="D43" s="15">
        <v>0</v>
      </c>
      <c r="E43" s="12">
        <f t="shared" si="1"/>
        <v>0</v>
      </c>
    </row>
    <row r="44" spans="1:5">
      <c r="A44" s="2" t="s">
        <v>214</v>
      </c>
      <c r="B44" s="13">
        <v>1</v>
      </c>
      <c r="C44" s="14" t="s">
        <v>234</v>
      </c>
      <c r="D44" s="15">
        <v>307</v>
      </c>
      <c r="E44" s="12">
        <f t="shared" si="1"/>
        <v>307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102</v>
      </c>
      <c r="E48" s="12">
        <f t="shared" si="1"/>
        <v>102</v>
      </c>
    </row>
    <row r="49" spans="1:7">
      <c r="A49" s="2" t="s">
        <v>282</v>
      </c>
      <c r="B49" s="13">
        <v>1</v>
      </c>
      <c r="C49" s="14" t="s">
        <v>234</v>
      </c>
      <c r="D49" s="15">
        <v>0</v>
      </c>
      <c r="E49" s="12">
        <f t="shared" si="1"/>
        <v>0</v>
      </c>
    </row>
    <row r="50" spans="1:7">
      <c r="A50" s="2" t="s">
        <v>283</v>
      </c>
      <c r="B50" s="13">
        <v>1</v>
      </c>
      <c r="C50" s="14" t="s">
        <v>234</v>
      </c>
      <c r="D50" s="15">
        <v>72</v>
      </c>
      <c r="E50" s="12">
        <f t="shared" si="1"/>
        <v>72</v>
      </c>
    </row>
    <row r="51" spans="1:7">
      <c r="A51" s="2" t="s">
        <v>284</v>
      </c>
      <c r="B51" s="13">
        <v>1</v>
      </c>
      <c r="C51" s="14" t="s">
        <v>234</v>
      </c>
      <c r="D51" s="15">
        <v>2</v>
      </c>
      <c r="E51" s="12">
        <f t="shared" si="1"/>
        <v>2</v>
      </c>
    </row>
    <row r="52" spans="1:7">
      <c r="A52" s="2" t="s">
        <v>285</v>
      </c>
      <c r="B52" s="13">
        <v>1</v>
      </c>
      <c r="C52" s="14" t="s">
        <v>234</v>
      </c>
      <c r="D52" s="15">
        <v>17</v>
      </c>
      <c r="E52" s="12">
        <f t="shared" si="1"/>
        <v>17</v>
      </c>
    </row>
    <row r="53" spans="1:7">
      <c r="A53" s="2" t="s">
        <v>286</v>
      </c>
      <c r="B53" s="13">
        <v>1</v>
      </c>
      <c r="C53" s="14" t="s">
        <v>234</v>
      </c>
      <c r="D53" s="15">
        <v>96</v>
      </c>
      <c r="E53" s="12">
        <f t="shared" si="1"/>
        <v>96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16</v>
      </c>
      <c r="E57" s="12">
        <f t="shared" si="1"/>
        <v>16</v>
      </c>
      <c r="G57" s="16"/>
    </row>
    <row r="58" spans="1:7">
      <c r="A58" s="2" t="s">
        <v>289</v>
      </c>
      <c r="B58" s="13">
        <v>1</v>
      </c>
      <c r="C58" s="14" t="s">
        <v>234</v>
      </c>
      <c r="D58" s="15">
        <v>64</v>
      </c>
      <c r="E58" s="12">
        <f t="shared" si="1"/>
        <v>64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0</v>
      </c>
      <c r="E61" s="12">
        <f t="shared" si="1"/>
        <v>0</v>
      </c>
    </row>
    <row r="62" spans="1:7">
      <c r="A62" s="2" t="s">
        <v>293</v>
      </c>
      <c r="B62" s="13">
        <v>1</v>
      </c>
      <c r="C62" s="14" t="s">
        <v>234</v>
      </c>
      <c r="D62" s="15">
        <v>163</v>
      </c>
      <c r="E62" s="12">
        <f t="shared" si="1"/>
        <v>163</v>
      </c>
    </row>
    <row r="63" spans="1:7">
      <c r="A63" s="2" t="s">
        <v>316</v>
      </c>
      <c r="B63" s="13">
        <v>1</v>
      </c>
      <c r="C63" s="14" t="s">
        <v>234</v>
      </c>
      <c r="D63" s="15">
        <v>0</v>
      </c>
      <c r="E63" s="12">
        <f t="shared" si="1"/>
        <v>0</v>
      </c>
    </row>
    <row r="64" spans="1:7" ht="21">
      <c r="A64" s="2" t="s">
        <v>317</v>
      </c>
      <c r="B64" s="13">
        <v>1</v>
      </c>
      <c r="C64" s="14" t="s">
        <v>234</v>
      </c>
      <c r="D64" s="15">
        <v>79</v>
      </c>
      <c r="E64" s="17">
        <f t="shared" si="1"/>
        <v>79</v>
      </c>
    </row>
    <row r="65" spans="1:9">
      <c r="A65" s="3" t="s">
        <v>318</v>
      </c>
      <c r="E65" s="18">
        <f>SUM(E40:E64)</f>
        <v>1017</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361</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362</v>
      </c>
      <c r="C11" s="20"/>
      <c r="D11" s="20"/>
    </row>
    <row r="12" spans="1:4">
      <c r="A12" s="1" t="s">
        <v>244</v>
      </c>
      <c r="B12" s="19" t="s">
        <v>358</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375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376</v>
      </c>
      <c r="B30" s="6">
        <v>34</v>
      </c>
      <c r="C30" s="7" t="s">
        <v>301</v>
      </c>
      <c r="D30" s="8">
        <v>50</v>
      </c>
      <c r="E30" s="9">
        <f t="shared" ref="E30:E35" si="0">B30*D30</f>
        <v>1700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1700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86</v>
      </c>
      <c r="E42" s="12">
        <f t="shared" si="1"/>
        <v>86</v>
      </c>
    </row>
    <row r="43" spans="1:5">
      <c r="A43" s="2" t="s">
        <v>277</v>
      </c>
      <c r="B43" s="13">
        <v>1</v>
      </c>
      <c r="C43" s="14" t="s">
        <v>234</v>
      </c>
      <c r="D43" s="15">
        <v>0</v>
      </c>
      <c r="E43" s="12">
        <f t="shared" si="1"/>
        <v>0</v>
      </c>
    </row>
    <row r="44" spans="1:5">
      <c r="A44" s="2" t="s">
        <v>214</v>
      </c>
      <c r="B44" s="13">
        <v>1</v>
      </c>
      <c r="C44" s="14" t="s">
        <v>234</v>
      </c>
      <c r="D44" s="15">
        <v>504</v>
      </c>
      <c r="E44" s="12">
        <f t="shared" si="1"/>
        <v>504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0</v>
      </c>
      <c r="E48" s="12">
        <f t="shared" si="1"/>
        <v>0</v>
      </c>
    </row>
    <row r="49" spans="1:7">
      <c r="A49" s="2" t="s">
        <v>282</v>
      </c>
      <c r="B49" s="13">
        <v>1</v>
      </c>
      <c r="C49" s="14" t="s">
        <v>234</v>
      </c>
      <c r="D49" s="15">
        <v>0</v>
      </c>
      <c r="E49" s="12">
        <f t="shared" si="1"/>
        <v>0</v>
      </c>
    </row>
    <row r="50" spans="1:7">
      <c r="A50" s="2" t="s">
        <v>283</v>
      </c>
      <c r="B50" s="13">
        <v>1</v>
      </c>
      <c r="C50" s="14" t="s">
        <v>234</v>
      </c>
      <c r="D50" s="15">
        <v>68</v>
      </c>
      <c r="E50" s="12">
        <f t="shared" si="1"/>
        <v>68</v>
      </c>
    </row>
    <row r="51" spans="1:7">
      <c r="A51" s="2" t="s">
        <v>284</v>
      </c>
      <c r="B51" s="13">
        <v>1</v>
      </c>
      <c r="C51" s="14" t="s">
        <v>234</v>
      </c>
      <c r="D51" s="15">
        <v>2</v>
      </c>
      <c r="E51" s="12">
        <f t="shared" si="1"/>
        <v>2</v>
      </c>
    </row>
    <row r="52" spans="1:7">
      <c r="A52" s="2" t="s">
        <v>285</v>
      </c>
      <c r="B52" s="13">
        <v>1</v>
      </c>
      <c r="C52" s="14" t="s">
        <v>234</v>
      </c>
      <c r="D52" s="15">
        <v>9</v>
      </c>
      <c r="E52" s="12">
        <f t="shared" si="1"/>
        <v>9</v>
      </c>
    </row>
    <row r="53" spans="1:7">
      <c r="A53" s="2" t="s">
        <v>286</v>
      </c>
      <c r="B53" s="13">
        <v>1</v>
      </c>
      <c r="C53" s="14" t="s">
        <v>234</v>
      </c>
      <c r="D53" s="15">
        <v>76</v>
      </c>
      <c r="E53" s="12">
        <f t="shared" si="1"/>
        <v>76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18</v>
      </c>
      <c r="E57" s="12">
        <f t="shared" si="1"/>
        <v>18</v>
      </c>
      <c r="G57" s="16"/>
    </row>
    <row r="58" spans="1:7">
      <c r="A58" s="2" t="s">
        <v>289</v>
      </c>
      <c r="B58" s="13">
        <v>1</v>
      </c>
      <c r="C58" s="14" t="s">
        <v>234</v>
      </c>
      <c r="D58" s="15">
        <v>32</v>
      </c>
      <c r="E58" s="12">
        <f t="shared" si="1"/>
        <v>32</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124</v>
      </c>
      <c r="E61" s="12">
        <f t="shared" si="1"/>
        <v>124</v>
      </c>
    </row>
    <row r="62" spans="1:7">
      <c r="A62" s="2" t="s">
        <v>293</v>
      </c>
      <c r="B62" s="13">
        <v>1</v>
      </c>
      <c r="C62" s="14" t="s">
        <v>234</v>
      </c>
      <c r="D62" s="15">
        <v>225</v>
      </c>
      <c r="E62" s="12">
        <f t="shared" si="1"/>
        <v>225</v>
      </c>
    </row>
    <row r="63" spans="1:7">
      <c r="A63" s="2" t="s">
        <v>316</v>
      </c>
      <c r="B63" s="13">
        <v>1</v>
      </c>
      <c r="C63" s="14" t="s">
        <v>234</v>
      </c>
      <c r="D63" s="15">
        <v>0</v>
      </c>
      <c r="E63" s="12">
        <f t="shared" si="1"/>
        <v>0</v>
      </c>
    </row>
    <row r="64" spans="1:7" ht="21">
      <c r="A64" s="2" t="s">
        <v>317</v>
      </c>
      <c r="B64" s="13">
        <v>1</v>
      </c>
      <c r="C64" s="14" t="s">
        <v>234</v>
      </c>
      <c r="D64" s="15">
        <v>68</v>
      </c>
      <c r="E64" s="17">
        <f t="shared" si="1"/>
        <v>68</v>
      </c>
    </row>
    <row r="65" spans="1:9">
      <c r="A65" s="3" t="s">
        <v>318</v>
      </c>
      <c r="E65" s="18">
        <f>SUM(E40:E64)</f>
        <v>1212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299</v>
      </c>
      <c r="C3" s="20"/>
      <c r="D3" s="20"/>
    </row>
    <row r="4" spans="1:4" ht="18" customHeight="1">
      <c r="A4" s="1" t="s">
        <v>231</v>
      </c>
      <c r="B4" s="20" t="s">
        <v>361</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362</v>
      </c>
      <c r="C11" s="20"/>
      <c r="D11" s="20"/>
    </row>
    <row r="12" spans="1:4">
      <c r="A12" s="1" t="s">
        <v>244</v>
      </c>
      <c r="B12" s="19" t="s">
        <v>359</v>
      </c>
      <c r="C12" s="19"/>
      <c r="D12" s="19"/>
    </row>
    <row r="13" spans="1:4">
      <c r="A13" s="1" t="s">
        <v>245</v>
      </c>
      <c r="B13" s="22" t="s">
        <v>246</v>
      </c>
      <c r="C13" s="22"/>
      <c r="D13" s="22"/>
    </row>
    <row r="14" spans="1:4">
      <c r="A14" s="1" t="s">
        <v>302</v>
      </c>
      <c r="B14" s="22" t="s">
        <v>301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181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376</v>
      </c>
      <c r="B30" s="6">
        <v>25</v>
      </c>
      <c r="C30" s="7" t="s">
        <v>301</v>
      </c>
      <c r="D30" s="8">
        <v>50</v>
      </c>
      <c r="E30" s="9">
        <f t="shared" ref="E30:E35" si="0">B30*D30</f>
        <v>1250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1250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44</v>
      </c>
      <c r="E42" s="12">
        <f t="shared" si="1"/>
        <v>44</v>
      </c>
    </row>
    <row r="43" spans="1:5">
      <c r="A43" s="2" t="s">
        <v>277</v>
      </c>
      <c r="B43" s="13">
        <v>1</v>
      </c>
      <c r="C43" s="14" t="s">
        <v>234</v>
      </c>
      <c r="D43" s="15">
        <v>0</v>
      </c>
      <c r="E43" s="12">
        <f t="shared" si="1"/>
        <v>0</v>
      </c>
    </row>
    <row r="44" spans="1:5">
      <c r="A44" s="2" t="s">
        <v>214</v>
      </c>
      <c r="B44" s="13">
        <v>1</v>
      </c>
      <c r="C44" s="14" t="s">
        <v>234</v>
      </c>
      <c r="D44" s="15">
        <v>389</v>
      </c>
      <c r="E44" s="12">
        <f t="shared" si="1"/>
        <v>389</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0</v>
      </c>
      <c r="E48" s="12">
        <f t="shared" si="1"/>
        <v>0</v>
      </c>
    </row>
    <row r="49" spans="1:7">
      <c r="A49" s="2" t="s">
        <v>282</v>
      </c>
      <c r="B49" s="13">
        <v>1</v>
      </c>
      <c r="C49" s="14" t="s">
        <v>234</v>
      </c>
      <c r="D49" s="15">
        <v>0</v>
      </c>
      <c r="E49" s="12">
        <f t="shared" si="1"/>
        <v>0</v>
      </c>
    </row>
    <row r="50" spans="1:7">
      <c r="A50" s="2" t="s">
        <v>283</v>
      </c>
      <c r="B50" s="13">
        <v>1</v>
      </c>
      <c r="C50" s="14" t="s">
        <v>234</v>
      </c>
      <c r="D50" s="15">
        <v>68</v>
      </c>
      <c r="E50" s="12">
        <f t="shared" si="1"/>
        <v>68</v>
      </c>
    </row>
    <row r="51" spans="1:7">
      <c r="A51" s="2" t="s">
        <v>284</v>
      </c>
      <c r="B51" s="13">
        <v>1</v>
      </c>
      <c r="C51" s="14" t="s">
        <v>234</v>
      </c>
      <c r="D51" s="15">
        <v>2</v>
      </c>
      <c r="E51" s="12">
        <f t="shared" si="1"/>
        <v>2</v>
      </c>
    </row>
    <row r="52" spans="1:7">
      <c r="A52" s="2" t="s">
        <v>285</v>
      </c>
      <c r="B52" s="13">
        <v>1</v>
      </c>
      <c r="C52" s="14" t="s">
        <v>234</v>
      </c>
      <c r="D52" s="15">
        <v>4</v>
      </c>
      <c r="E52" s="12">
        <f t="shared" si="1"/>
        <v>4</v>
      </c>
    </row>
    <row r="53" spans="1:7">
      <c r="A53" s="2" t="s">
        <v>286</v>
      </c>
      <c r="B53" s="13">
        <v>1</v>
      </c>
      <c r="C53" s="14" t="s">
        <v>234</v>
      </c>
      <c r="D53" s="15">
        <v>70</v>
      </c>
      <c r="E53" s="12">
        <f t="shared" si="1"/>
        <v>70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15</v>
      </c>
      <c r="E57" s="12">
        <f t="shared" si="1"/>
        <v>15</v>
      </c>
      <c r="G57" s="16"/>
    </row>
    <row r="58" spans="1:7">
      <c r="A58" s="2" t="s">
        <v>289</v>
      </c>
      <c r="B58" s="13">
        <v>1</v>
      </c>
      <c r="C58" s="14" t="s">
        <v>234</v>
      </c>
      <c r="D58" s="15">
        <v>32</v>
      </c>
      <c r="E58" s="12">
        <f t="shared" si="1"/>
        <v>32</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63</v>
      </c>
      <c r="E61" s="12">
        <f t="shared" si="1"/>
        <v>63</v>
      </c>
    </row>
    <row r="62" spans="1:7">
      <c r="A62" s="2" t="s">
        <v>293</v>
      </c>
      <c r="B62" s="13">
        <v>1</v>
      </c>
      <c r="C62" s="14" t="s">
        <v>234</v>
      </c>
      <c r="D62" s="15">
        <v>188</v>
      </c>
      <c r="E62" s="12">
        <f t="shared" si="1"/>
        <v>188</v>
      </c>
    </row>
    <row r="63" spans="1:7">
      <c r="A63" s="2" t="s">
        <v>316</v>
      </c>
      <c r="B63" s="13">
        <v>1</v>
      </c>
      <c r="C63" s="14" t="s">
        <v>234</v>
      </c>
      <c r="D63" s="15">
        <v>0</v>
      </c>
      <c r="E63" s="12">
        <f t="shared" si="1"/>
        <v>0</v>
      </c>
    </row>
    <row r="64" spans="1:7" ht="21">
      <c r="A64" s="2" t="s">
        <v>317</v>
      </c>
      <c r="B64" s="13">
        <v>1</v>
      </c>
      <c r="C64" s="14" t="s">
        <v>234</v>
      </c>
      <c r="D64" s="15">
        <v>37</v>
      </c>
      <c r="E64" s="17">
        <f t="shared" si="1"/>
        <v>37</v>
      </c>
    </row>
    <row r="65" spans="1:9">
      <c r="A65" s="3" t="s">
        <v>318</v>
      </c>
      <c r="E65" s="18">
        <f>SUM(E40:E64)</f>
        <v>912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216</v>
      </c>
      <c r="C11" s="20"/>
      <c r="D11" s="20"/>
    </row>
    <row r="12" spans="1:4">
      <c r="A12" s="1" t="s">
        <v>244</v>
      </c>
      <c r="B12" s="19" t="s">
        <v>252</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233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5" t="s">
        <v>217</v>
      </c>
      <c r="B31" s="6">
        <v>0</v>
      </c>
      <c r="C31" s="7" t="s">
        <v>303</v>
      </c>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7</v>
      </c>
      <c r="E42" s="12">
        <f t="shared" si="1"/>
        <v>7</v>
      </c>
    </row>
    <row r="43" spans="1:5">
      <c r="A43" s="2" t="s">
        <v>277</v>
      </c>
      <c r="B43" s="13">
        <v>1</v>
      </c>
      <c r="C43" s="14" t="s">
        <v>234</v>
      </c>
      <c r="D43" s="15">
        <v>0</v>
      </c>
      <c r="E43" s="12">
        <f t="shared" si="1"/>
        <v>0</v>
      </c>
    </row>
    <row r="44" spans="1:5">
      <c r="A44" s="2" t="s">
        <v>214</v>
      </c>
      <c r="B44" s="13">
        <v>1</v>
      </c>
      <c r="C44" s="14" t="s">
        <v>234</v>
      </c>
      <c r="D44" s="15">
        <v>176</v>
      </c>
      <c r="E44" s="12">
        <f t="shared" si="1"/>
        <v>176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74</v>
      </c>
      <c r="E48" s="12">
        <f t="shared" si="1"/>
        <v>74</v>
      </c>
    </row>
    <row r="49" spans="1:7">
      <c r="A49" s="2" t="s">
        <v>282</v>
      </c>
      <c r="B49" s="13">
        <v>1</v>
      </c>
      <c r="C49" s="14" t="s">
        <v>234</v>
      </c>
      <c r="D49" s="15">
        <v>0</v>
      </c>
      <c r="E49" s="12">
        <f t="shared" si="1"/>
        <v>0</v>
      </c>
    </row>
    <row r="50" spans="1:7">
      <c r="A50" s="2" t="s">
        <v>283</v>
      </c>
      <c r="B50" s="13">
        <v>1</v>
      </c>
      <c r="C50" s="14" t="s">
        <v>234</v>
      </c>
      <c r="D50" s="15">
        <v>35</v>
      </c>
      <c r="E50" s="12">
        <f t="shared" si="1"/>
        <v>35</v>
      </c>
    </row>
    <row r="51" spans="1:7">
      <c r="A51" s="2" t="s">
        <v>284</v>
      </c>
      <c r="B51" s="13">
        <v>1</v>
      </c>
      <c r="C51" s="14" t="s">
        <v>234</v>
      </c>
      <c r="D51" s="15">
        <v>14</v>
      </c>
      <c r="E51" s="12">
        <f t="shared" si="1"/>
        <v>14</v>
      </c>
    </row>
    <row r="52" spans="1:7">
      <c r="A52" s="2" t="s">
        <v>285</v>
      </c>
      <c r="B52" s="13">
        <v>1</v>
      </c>
      <c r="C52" s="14" t="s">
        <v>234</v>
      </c>
      <c r="D52" s="15">
        <v>3</v>
      </c>
      <c r="E52" s="12">
        <f t="shared" si="1"/>
        <v>3</v>
      </c>
    </row>
    <row r="53" spans="1:7">
      <c r="A53" s="2" t="s">
        <v>286</v>
      </c>
      <c r="B53" s="13">
        <v>1</v>
      </c>
      <c r="C53" s="14" t="s">
        <v>234</v>
      </c>
      <c r="D53" s="15">
        <v>50</v>
      </c>
      <c r="E53" s="12">
        <f t="shared" si="1"/>
        <v>50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18</v>
      </c>
      <c r="E57" s="12">
        <f t="shared" si="1"/>
        <v>18</v>
      </c>
      <c r="G57" s="16"/>
    </row>
    <row r="58" spans="1:7">
      <c r="A58" s="2" t="s">
        <v>289</v>
      </c>
      <c r="B58" s="13">
        <v>1</v>
      </c>
      <c r="C58" s="14" t="s">
        <v>234</v>
      </c>
      <c r="D58" s="15">
        <v>221</v>
      </c>
      <c r="E58" s="12">
        <f t="shared" si="1"/>
        <v>221</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152</v>
      </c>
      <c r="E61" s="12">
        <f t="shared" si="1"/>
        <v>152</v>
      </c>
    </row>
    <row r="62" spans="1:7">
      <c r="A62" s="2" t="s">
        <v>293</v>
      </c>
      <c r="B62" s="13">
        <v>1</v>
      </c>
      <c r="C62" s="14" t="s">
        <v>234</v>
      </c>
      <c r="D62" s="15">
        <v>87</v>
      </c>
      <c r="E62" s="12">
        <f t="shared" si="1"/>
        <v>87</v>
      </c>
    </row>
    <row r="63" spans="1:7">
      <c r="A63" s="2" t="s">
        <v>316</v>
      </c>
      <c r="B63" s="13">
        <v>1</v>
      </c>
      <c r="C63" s="14" t="s">
        <v>234</v>
      </c>
      <c r="D63" s="15">
        <v>0</v>
      </c>
      <c r="E63" s="12">
        <f t="shared" si="1"/>
        <v>0</v>
      </c>
    </row>
    <row r="64" spans="1:7" ht="21">
      <c r="A64" s="2" t="s">
        <v>317</v>
      </c>
      <c r="B64" s="13">
        <v>1</v>
      </c>
      <c r="C64" s="14" t="s">
        <v>234</v>
      </c>
      <c r="D64" s="15">
        <v>50</v>
      </c>
      <c r="E64" s="17">
        <f t="shared" si="1"/>
        <v>50</v>
      </c>
    </row>
    <row r="65" spans="1:9">
      <c r="A65" s="3" t="s">
        <v>318</v>
      </c>
      <c r="E65" s="18">
        <f>SUM(E40:E64)</f>
        <v>887</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bestFit="1"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324</v>
      </c>
      <c r="C2" s="20"/>
      <c r="D2" s="20"/>
    </row>
    <row r="3" spans="1:4" ht="18" customHeight="1">
      <c r="A3" s="1" t="s">
        <v>229</v>
      </c>
      <c r="B3" s="20" t="s">
        <v>325</v>
      </c>
      <c r="C3" s="20"/>
      <c r="D3" s="20"/>
    </row>
    <row r="4" spans="1:4" ht="18" customHeight="1">
      <c r="A4" s="1" t="s">
        <v>231</v>
      </c>
      <c r="B4" s="20" t="s">
        <v>254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312</v>
      </c>
      <c r="C11" s="20"/>
      <c r="D11" s="20"/>
    </row>
    <row r="12" spans="1:4">
      <c r="A12" s="1" t="s">
        <v>244</v>
      </c>
      <c r="B12" s="19" t="s">
        <v>255</v>
      </c>
      <c r="C12" s="19"/>
      <c r="D12" s="19"/>
    </row>
    <row r="13" spans="1:4">
      <c r="A13" s="1" t="s">
        <v>245</v>
      </c>
      <c r="B13" s="22" t="s">
        <v>246</v>
      </c>
      <c r="C13" s="22"/>
      <c r="D13" s="22"/>
    </row>
    <row r="14" spans="1:4">
      <c r="A14" s="1" t="s">
        <v>302</v>
      </c>
      <c r="B14" s="22" t="s">
        <v>307</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193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306</v>
      </c>
      <c r="B30" s="6">
        <v>0</v>
      </c>
      <c r="C30" s="7" t="s">
        <v>307</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74</v>
      </c>
      <c r="E42" s="12">
        <f t="shared" si="1"/>
        <v>74</v>
      </c>
    </row>
    <row r="43" spans="1:5">
      <c r="A43" s="2" t="s">
        <v>277</v>
      </c>
      <c r="B43" s="13">
        <v>1</v>
      </c>
      <c r="C43" s="14" t="s">
        <v>234</v>
      </c>
      <c r="D43" s="15">
        <v>0</v>
      </c>
      <c r="E43" s="12">
        <f t="shared" si="1"/>
        <v>0</v>
      </c>
    </row>
    <row r="44" spans="1:5">
      <c r="A44" s="2" t="s">
        <v>214</v>
      </c>
      <c r="B44" s="13">
        <v>1</v>
      </c>
      <c r="C44" s="14" t="s">
        <v>234</v>
      </c>
      <c r="D44" s="15">
        <v>3010</v>
      </c>
      <c r="E44" s="12">
        <f t="shared" si="1"/>
        <v>3010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638</v>
      </c>
      <c r="E48" s="12">
        <f t="shared" si="1"/>
        <v>638</v>
      </c>
    </row>
    <row r="49" spans="1:7">
      <c r="A49" s="2" t="s">
        <v>282</v>
      </c>
      <c r="B49" s="13">
        <v>1</v>
      </c>
      <c r="C49" s="14" t="s">
        <v>234</v>
      </c>
      <c r="D49" s="15">
        <v>0</v>
      </c>
      <c r="E49" s="12">
        <f t="shared" si="1"/>
        <v>0</v>
      </c>
    </row>
    <row r="50" spans="1:7">
      <c r="A50" s="2" t="s">
        <v>283</v>
      </c>
      <c r="B50" s="13">
        <v>1</v>
      </c>
      <c r="C50" s="14" t="s">
        <v>234</v>
      </c>
      <c r="D50" s="15">
        <v>75</v>
      </c>
      <c r="E50" s="12">
        <f t="shared" si="1"/>
        <v>75</v>
      </c>
    </row>
    <row r="51" spans="1:7">
      <c r="A51" s="2" t="s">
        <v>284</v>
      </c>
      <c r="B51" s="13">
        <v>1</v>
      </c>
      <c r="C51" s="14" t="s">
        <v>234</v>
      </c>
      <c r="D51" s="15">
        <v>48</v>
      </c>
      <c r="E51" s="12">
        <f t="shared" si="1"/>
        <v>48</v>
      </c>
    </row>
    <row r="52" spans="1:7">
      <c r="A52" s="2" t="s">
        <v>285</v>
      </c>
      <c r="B52" s="13">
        <v>1</v>
      </c>
      <c r="C52" s="14" t="s">
        <v>234</v>
      </c>
      <c r="D52" s="15">
        <v>493</v>
      </c>
      <c r="E52" s="12">
        <f t="shared" si="1"/>
        <v>493</v>
      </c>
    </row>
    <row r="53" spans="1:7">
      <c r="A53" s="2" t="s">
        <v>286</v>
      </c>
      <c r="B53" s="13">
        <v>1</v>
      </c>
      <c r="C53" s="14" t="s">
        <v>234</v>
      </c>
      <c r="D53" s="15">
        <v>3245</v>
      </c>
      <c r="E53" s="12">
        <f t="shared" si="1"/>
        <v>3245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71</v>
      </c>
      <c r="E57" s="12">
        <f t="shared" si="1"/>
        <v>71</v>
      </c>
      <c r="G57" s="16"/>
    </row>
    <row r="58" spans="1:7">
      <c r="A58" s="2" t="s">
        <v>289</v>
      </c>
      <c r="B58" s="13">
        <v>1</v>
      </c>
      <c r="C58" s="14" t="s">
        <v>234</v>
      </c>
      <c r="D58" s="15">
        <v>3130</v>
      </c>
      <c r="E58" s="12">
        <f t="shared" si="1"/>
        <v>3130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31</v>
      </c>
      <c r="E61" s="12">
        <f t="shared" si="1"/>
        <v>31</v>
      </c>
    </row>
    <row r="62" spans="1:7">
      <c r="A62" s="2" t="s">
        <v>293</v>
      </c>
      <c r="B62" s="13">
        <v>1</v>
      </c>
      <c r="C62" s="14" t="s">
        <v>234</v>
      </c>
      <c r="D62" s="15">
        <v>490</v>
      </c>
      <c r="E62" s="12">
        <f t="shared" si="1"/>
        <v>490</v>
      </c>
    </row>
    <row r="63" spans="1:7">
      <c r="A63" s="2" t="s">
        <v>316</v>
      </c>
      <c r="B63" s="13">
        <v>1</v>
      </c>
      <c r="C63" s="14" t="s">
        <v>234</v>
      </c>
      <c r="D63" s="15">
        <v>0</v>
      </c>
      <c r="E63" s="12">
        <f t="shared" si="1"/>
        <v>0</v>
      </c>
    </row>
    <row r="64" spans="1:7" ht="21">
      <c r="A64" s="2" t="s">
        <v>317</v>
      </c>
      <c r="B64" s="13">
        <v>1</v>
      </c>
      <c r="C64" s="14" t="s">
        <v>234</v>
      </c>
      <c r="D64" s="15">
        <v>671</v>
      </c>
      <c r="E64" s="17">
        <f t="shared" si="1"/>
        <v>671</v>
      </c>
    </row>
    <row r="65" spans="1:9">
      <c r="A65" s="3" t="s">
        <v>318</v>
      </c>
      <c r="E65" s="18">
        <f>SUM(E40:E64)</f>
        <v>11976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bestFit="1"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324</v>
      </c>
      <c r="C2" s="20"/>
      <c r="D2" s="20"/>
    </row>
    <row r="3" spans="1:4" ht="18" customHeight="1">
      <c r="A3" s="1" t="s">
        <v>229</v>
      </c>
      <c r="B3" s="20" t="s">
        <v>325</v>
      </c>
      <c r="C3" s="20"/>
      <c r="D3" s="20"/>
    </row>
    <row r="4" spans="1:4" ht="18" customHeight="1">
      <c r="A4" s="1" t="s">
        <v>231</v>
      </c>
      <c r="B4" s="20" t="s">
        <v>254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312</v>
      </c>
      <c r="C11" s="20"/>
      <c r="D11" s="20"/>
    </row>
    <row r="12" spans="1:4">
      <c r="A12" s="1" t="s">
        <v>244</v>
      </c>
      <c r="B12" s="19" t="s">
        <v>256</v>
      </c>
      <c r="C12" s="19"/>
      <c r="D12" s="19"/>
    </row>
    <row r="13" spans="1:4">
      <c r="A13" s="1" t="s">
        <v>245</v>
      </c>
      <c r="B13" s="22" t="s">
        <v>246</v>
      </c>
      <c r="C13" s="22"/>
      <c r="D13" s="22"/>
    </row>
    <row r="14" spans="1:4">
      <c r="A14" s="1" t="s">
        <v>302</v>
      </c>
      <c r="B14" s="22" t="s">
        <v>307</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247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306</v>
      </c>
      <c r="B30" s="6">
        <v>3500</v>
      </c>
      <c r="C30" s="7" t="s">
        <v>307</v>
      </c>
      <c r="D30" s="8">
        <v>16</v>
      </c>
      <c r="E30" s="9">
        <f t="shared" ref="E30:E35" si="0">B30*D30</f>
        <v>56000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56000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458</v>
      </c>
      <c r="E42" s="12">
        <f t="shared" si="1"/>
        <v>458</v>
      </c>
    </row>
    <row r="43" spans="1:5">
      <c r="A43" s="2" t="s">
        <v>277</v>
      </c>
      <c r="B43" s="13">
        <v>1</v>
      </c>
      <c r="C43" s="14" t="s">
        <v>234</v>
      </c>
      <c r="D43" s="15">
        <v>0</v>
      </c>
      <c r="E43" s="12">
        <f t="shared" si="1"/>
        <v>0</v>
      </c>
    </row>
    <row r="44" spans="1:5">
      <c r="A44" s="2" t="s">
        <v>214</v>
      </c>
      <c r="B44" s="13">
        <v>1</v>
      </c>
      <c r="C44" s="14" t="s">
        <v>234</v>
      </c>
      <c r="D44" s="15">
        <v>15055</v>
      </c>
      <c r="E44" s="12">
        <f t="shared" si="1"/>
        <v>15055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204</v>
      </c>
      <c r="E48" s="12">
        <f t="shared" si="1"/>
        <v>204</v>
      </c>
    </row>
    <row r="49" spans="1:7">
      <c r="A49" s="2" t="s">
        <v>282</v>
      </c>
      <c r="B49" s="13">
        <v>1</v>
      </c>
      <c r="C49" s="14" t="s">
        <v>234</v>
      </c>
      <c r="D49" s="15">
        <v>0</v>
      </c>
      <c r="E49" s="12">
        <f t="shared" si="1"/>
        <v>0</v>
      </c>
    </row>
    <row r="50" spans="1:7">
      <c r="A50" s="2" t="s">
        <v>283</v>
      </c>
      <c r="B50" s="13">
        <v>1</v>
      </c>
      <c r="C50" s="14" t="s">
        <v>234</v>
      </c>
      <c r="D50" s="15">
        <v>504</v>
      </c>
      <c r="E50" s="12">
        <f t="shared" si="1"/>
        <v>504</v>
      </c>
    </row>
    <row r="51" spans="1:7">
      <c r="A51" s="2" t="s">
        <v>284</v>
      </c>
      <c r="B51" s="13">
        <v>1</v>
      </c>
      <c r="C51" s="14" t="s">
        <v>234</v>
      </c>
      <c r="D51" s="15">
        <v>87</v>
      </c>
      <c r="E51" s="12">
        <f t="shared" si="1"/>
        <v>87</v>
      </c>
    </row>
    <row r="52" spans="1:7">
      <c r="A52" s="2" t="s">
        <v>285</v>
      </c>
      <c r="B52" s="13">
        <v>1</v>
      </c>
      <c r="C52" s="14" t="s">
        <v>234</v>
      </c>
      <c r="D52" s="15">
        <v>383</v>
      </c>
      <c r="E52" s="12">
        <f t="shared" si="1"/>
        <v>383</v>
      </c>
    </row>
    <row r="53" spans="1:7">
      <c r="A53" s="2" t="s">
        <v>286</v>
      </c>
      <c r="B53" s="13">
        <v>1</v>
      </c>
      <c r="C53" s="14" t="s">
        <v>234</v>
      </c>
      <c r="D53" s="15">
        <v>6239</v>
      </c>
      <c r="E53" s="12">
        <f t="shared" si="1"/>
        <v>6239</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181</v>
      </c>
      <c r="E57" s="12">
        <f t="shared" si="1"/>
        <v>181</v>
      </c>
      <c r="G57" s="16"/>
    </row>
    <row r="58" spans="1:7">
      <c r="A58" s="2" t="s">
        <v>289</v>
      </c>
      <c r="B58" s="13">
        <v>1</v>
      </c>
      <c r="C58" s="14" t="s">
        <v>234</v>
      </c>
      <c r="D58" s="15">
        <v>12</v>
      </c>
      <c r="E58" s="12">
        <f t="shared" si="1"/>
        <v>12</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78</v>
      </c>
      <c r="E61" s="12">
        <f t="shared" si="1"/>
        <v>78</v>
      </c>
    </row>
    <row r="62" spans="1:7">
      <c r="A62" s="2" t="s">
        <v>293</v>
      </c>
      <c r="B62" s="13">
        <v>1</v>
      </c>
      <c r="C62" s="14" t="s">
        <v>234</v>
      </c>
      <c r="D62" s="15">
        <v>553</v>
      </c>
      <c r="E62" s="12">
        <f t="shared" si="1"/>
        <v>553</v>
      </c>
    </row>
    <row r="63" spans="1:7">
      <c r="A63" s="2" t="s">
        <v>316</v>
      </c>
      <c r="B63" s="13">
        <v>1</v>
      </c>
      <c r="C63" s="14" t="s">
        <v>234</v>
      </c>
      <c r="D63" s="15">
        <v>0</v>
      </c>
      <c r="E63" s="12">
        <f t="shared" si="1"/>
        <v>0</v>
      </c>
    </row>
    <row r="64" spans="1:7" ht="21">
      <c r="A64" s="2" t="s">
        <v>317</v>
      </c>
      <c r="B64" s="13">
        <v>1</v>
      </c>
      <c r="C64" s="14" t="s">
        <v>234</v>
      </c>
      <c r="D64" s="15">
        <v>14211</v>
      </c>
      <c r="E64" s="17">
        <f t="shared" si="1"/>
        <v>14211</v>
      </c>
    </row>
    <row r="65" spans="1:9">
      <c r="A65" s="3" t="s">
        <v>318</v>
      </c>
      <c r="E65" s="18">
        <f>SUM(E40:E64)</f>
        <v>37965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378</v>
      </c>
      <c r="C2" s="20"/>
      <c r="D2" s="20"/>
    </row>
    <row r="3" spans="1:4" ht="18" customHeight="1">
      <c r="A3" s="1" t="s">
        <v>229</v>
      </c>
      <c r="B3" s="20" t="s">
        <v>377</v>
      </c>
      <c r="C3" s="20"/>
      <c r="D3" s="20"/>
    </row>
    <row r="4" spans="1:4" ht="18" customHeight="1">
      <c r="A4" s="1" t="s">
        <v>231</v>
      </c>
      <c r="B4" s="20" t="s">
        <v>348</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312</v>
      </c>
      <c r="C11" s="20"/>
      <c r="D11" s="20"/>
    </row>
    <row r="12" spans="1:4">
      <c r="A12" s="1" t="s">
        <v>244</v>
      </c>
      <c r="B12" s="19" t="s">
        <v>296</v>
      </c>
      <c r="C12" s="19"/>
      <c r="D12" s="19"/>
    </row>
    <row r="13" spans="1:4">
      <c r="A13" s="1" t="s">
        <v>245</v>
      </c>
      <c r="B13" s="22" t="s">
        <v>246</v>
      </c>
      <c r="C13" s="22"/>
      <c r="D13" s="22"/>
    </row>
    <row r="14" spans="1:4">
      <c r="A14" s="1" t="s">
        <v>302</v>
      </c>
      <c r="B14" s="22" t="s">
        <v>218</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73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219</v>
      </c>
      <c r="B30" s="6">
        <v>700</v>
      </c>
      <c r="C30" s="7" t="s">
        <v>218</v>
      </c>
      <c r="D30" s="8">
        <v>10.55</v>
      </c>
      <c r="E30" s="9">
        <f t="shared" ref="E30:E35" si="0">B30*D30</f>
        <v>7385.0000000000009</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7385.0000000000009</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335</v>
      </c>
      <c r="E42" s="12">
        <f t="shared" si="1"/>
        <v>335</v>
      </c>
    </row>
    <row r="43" spans="1:5">
      <c r="A43" s="2" t="s">
        <v>277</v>
      </c>
      <c r="B43" s="13">
        <v>1</v>
      </c>
      <c r="C43" s="14" t="s">
        <v>234</v>
      </c>
      <c r="D43" s="15">
        <v>0</v>
      </c>
      <c r="E43" s="12">
        <f t="shared" si="1"/>
        <v>0</v>
      </c>
    </row>
    <row r="44" spans="1:5">
      <c r="A44" s="2" t="s">
        <v>214</v>
      </c>
      <c r="B44" s="13">
        <v>1</v>
      </c>
      <c r="C44" s="14" t="s">
        <v>234</v>
      </c>
      <c r="D44" s="15">
        <v>5669</v>
      </c>
      <c r="E44" s="12">
        <f t="shared" si="1"/>
        <v>5669</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269</v>
      </c>
      <c r="E48" s="12">
        <f t="shared" si="1"/>
        <v>269</v>
      </c>
    </row>
    <row r="49" spans="1:7">
      <c r="A49" s="2" t="s">
        <v>282</v>
      </c>
      <c r="B49" s="13">
        <v>1</v>
      </c>
      <c r="C49" s="14" t="s">
        <v>234</v>
      </c>
      <c r="D49" s="15">
        <v>0</v>
      </c>
      <c r="E49" s="12">
        <f t="shared" si="1"/>
        <v>0</v>
      </c>
    </row>
    <row r="50" spans="1:7">
      <c r="A50" s="2" t="s">
        <v>283</v>
      </c>
      <c r="B50" s="13">
        <v>1</v>
      </c>
      <c r="C50" s="14" t="s">
        <v>234</v>
      </c>
      <c r="D50" s="15">
        <v>227</v>
      </c>
      <c r="E50" s="12">
        <f t="shared" si="1"/>
        <v>227</v>
      </c>
    </row>
    <row r="51" spans="1:7">
      <c r="A51" s="2" t="s">
        <v>284</v>
      </c>
      <c r="B51" s="13">
        <v>1</v>
      </c>
      <c r="C51" s="14" t="s">
        <v>234</v>
      </c>
      <c r="D51" s="15">
        <v>21</v>
      </c>
      <c r="E51" s="12">
        <f t="shared" si="1"/>
        <v>21</v>
      </c>
    </row>
    <row r="52" spans="1:7">
      <c r="A52" s="2" t="s">
        <v>285</v>
      </c>
      <c r="B52" s="13">
        <v>1</v>
      </c>
      <c r="C52" s="14" t="s">
        <v>234</v>
      </c>
      <c r="D52" s="15">
        <v>63</v>
      </c>
      <c r="E52" s="12">
        <f t="shared" si="1"/>
        <v>63</v>
      </c>
    </row>
    <row r="53" spans="1:7">
      <c r="A53" s="2" t="s">
        <v>286</v>
      </c>
      <c r="B53" s="13">
        <v>1</v>
      </c>
      <c r="C53" s="14" t="s">
        <v>234</v>
      </c>
      <c r="D53" s="15">
        <v>480</v>
      </c>
      <c r="E53" s="12">
        <f t="shared" si="1"/>
        <v>480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160</v>
      </c>
      <c r="E57" s="12">
        <f t="shared" si="1"/>
        <v>160</v>
      </c>
      <c r="G57" s="16"/>
    </row>
    <row r="58" spans="1:7">
      <c r="A58" s="2" t="s">
        <v>289</v>
      </c>
      <c r="B58" s="13">
        <v>1</v>
      </c>
      <c r="C58" s="14" t="s">
        <v>234</v>
      </c>
      <c r="D58" s="15">
        <v>488</v>
      </c>
      <c r="E58" s="12">
        <f t="shared" si="1"/>
        <v>488</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14</v>
      </c>
      <c r="E61" s="12">
        <f t="shared" si="1"/>
        <v>14</v>
      </c>
    </row>
    <row r="62" spans="1:7">
      <c r="A62" s="2" t="s">
        <v>293</v>
      </c>
      <c r="B62" s="13">
        <v>1</v>
      </c>
      <c r="C62" s="14" t="s">
        <v>234</v>
      </c>
      <c r="D62" s="15">
        <v>360</v>
      </c>
      <c r="E62" s="12">
        <f t="shared" si="1"/>
        <v>360</v>
      </c>
    </row>
    <row r="63" spans="1:7">
      <c r="A63" s="2" t="s">
        <v>316</v>
      </c>
      <c r="B63" s="13">
        <v>1</v>
      </c>
      <c r="C63" s="14" t="s">
        <v>234</v>
      </c>
      <c r="D63" s="15">
        <v>0</v>
      </c>
      <c r="E63" s="12">
        <f t="shared" si="1"/>
        <v>0</v>
      </c>
    </row>
    <row r="64" spans="1:7" ht="21">
      <c r="A64" s="2" t="s">
        <v>317</v>
      </c>
      <c r="B64" s="13">
        <v>1</v>
      </c>
      <c r="C64" s="14" t="s">
        <v>234</v>
      </c>
      <c r="D64" s="15">
        <v>442</v>
      </c>
      <c r="E64" s="17">
        <f t="shared" si="1"/>
        <v>442</v>
      </c>
    </row>
    <row r="65" spans="1:9">
      <c r="A65" s="3" t="s">
        <v>318</v>
      </c>
      <c r="E65" s="18">
        <f>SUM(E40:E64)</f>
        <v>8528</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29" sqref="A29"/>
    </sheetView>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378</v>
      </c>
      <c r="C2" s="20"/>
      <c r="D2" s="20"/>
    </row>
    <row r="3" spans="1:4" ht="18" customHeight="1">
      <c r="A3" s="1" t="s">
        <v>229</v>
      </c>
      <c r="B3" s="20" t="s">
        <v>377</v>
      </c>
      <c r="C3" s="20"/>
      <c r="D3" s="20"/>
    </row>
    <row r="4" spans="1:4" ht="18" customHeight="1">
      <c r="A4" s="1" t="s">
        <v>231</v>
      </c>
      <c r="B4" s="20" t="s">
        <v>348</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312</v>
      </c>
      <c r="C11" s="20"/>
      <c r="D11" s="20"/>
    </row>
    <row r="12" spans="1:4">
      <c r="A12" s="1" t="s">
        <v>244</v>
      </c>
      <c r="B12" s="19" t="s">
        <v>182</v>
      </c>
      <c r="C12" s="19"/>
      <c r="D12" s="19"/>
    </row>
    <row r="13" spans="1:4">
      <c r="A13" s="1" t="s">
        <v>245</v>
      </c>
      <c r="B13" s="22" t="s">
        <v>246</v>
      </c>
      <c r="C13" s="22"/>
      <c r="D13" s="22"/>
    </row>
    <row r="14" spans="1:4">
      <c r="A14" s="1" t="s">
        <v>302</v>
      </c>
      <c r="B14" s="22" t="s">
        <v>400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487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219</v>
      </c>
      <c r="B30" s="6">
        <v>582</v>
      </c>
      <c r="C30" s="7" t="s">
        <v>400</v>
      </c>
      <c r="D30" s="8">
        <v>8.23</v>
      </c>
      <c r="E30" s="9">
        <f t="shared" ref="E30:E35" si="0">B30*D30</f>
        <v>4789.8600000000006</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4789.8600000000006</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574</v>
      </c>
      <c r="E42" s="12">
        <f t="shared" si="1"/>
        <v>574</v>
      </c>
    </row>
    <row r="43" spans="1:5">
      <c r="A43" s="2" t="s">
        <v>277</v>
      </c>
      <c r="B43" s="13">
        <v>1</v>
      </c>
      <c r="C43" s="14" t="s">
        <v>234</v>
      </c>
      <c r="D43" s="15">
        <v>0</v>
      </c>
      <c r="E43" s="12">
        <f t="shared" si="1"/>
        <v>0</v>
      </c>
    </row>
    <row r="44" spans="1:5">
      <c r="A44" s="2" t="s">
        <v>214</v>
      </c>
      <c r="B44" s="13">
        <v>1</v>
      </c>
      <c r="C44" s="14" t="s">
        <v>234</v>
      </c>
      <c r="D44" s="15">
        <v>3206</v>
      </c>
      <c r="E44" s="12">
        <f t="shared" si="1"/>
        <v>3206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222</v>
      </c>
      <c r="E48" s="12">
        <f t="shared" si="1"/>
        <v>222</v>
      </c>
    </row>
    <row r="49" spans="1:7">
      <c r="A49" s="2" t="s">
        <v>282</v>
      </c>
      <c r="B49" s="13">
        <v>1</v>
      </c>
      <c r="C49" s="14" t="s">
        <v>234</v>
      </c>
      <c r="D49" s="15">
        <v>0</v>
      </c>
      <c r="E49" s="12">
        <f t="shared" si="1"/>
        <v>0</v>
      </c>
    </row>
    <row r="50" spans="1:7">
      <c r="A50" s="2" t="s">
        <v>283</v>
      </c>
      <c r="B50" s="13">
        <v>1</v>
      </c>
      <c r="C50" s="14" t="s">
        <v>234</v>
      </c>
      <c r="D50" s="15">
        <v>149</v>
      </c>
      <c r="E50" s="12">
        <f t="shared" si="1"/>
        <v>149</v>
      </c>
    </row>
    <row r="51" spans="1:7">
      <c r="A51" s="2" t="s">
        <v>284</v>
      </c>
      <c r="B51" s="13">
        <v>1</v>
      </c>
      <c r="C51" s="14" t="s">
        <v>234</v>
      </c>
      <c r="D51" s="15">
        <v>14</v>
      </c>
      <c r="E51" s="12">
        <f t="shared" si="1"/>
        <v>14</v>
      </c>
    </row>
    <row r="52" spans="1:7">
      <c r="A52" s="2" t="s">
        <v>285</v>
      </c>
      <c r="B52" s="13">
        <v>1</v>
      </c>
      <c r="C52" s="14" t="s">
        <v>234</v>
      </c>
      <c r="D52" s="15">
        <v>45</v>
      </c>
      <c r="E52" s="12">
        <f t="shared" si="1"/>
        <v>45</v>
      </c>
    </row>
    <row r="53" spans="1:7">
      <c r="A53" s="2" t="s">
        <v>286</v>
      </c>
      <c r="B53" s="13">
        <v>1</v>
      </c>
      <c r="C53" s="14" t="s">
        <v>234</v>
      </c>
      <c r="D53" s="15">
        <v>151</v>
      </c>
      <c r="E53" s="12">
        <f t="shared" si="1"/>
        <v>151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37</v>
      </c>
      <c r="E57" s="12">
        <f t="shared" si="1"/>
        <v>37</v>
      </c>
      <c r="G57" s="16"/>
    </row>
    <row r="58" spans="1:7">
      <c r="A58" s="2" t="s">
        <v>289</v>
      </c>
      <c r="B58" s="13">
        <v>1</v>
      </c>
      <c r="C58" s="14" t="s">
        <v>234</v>
      </c>
      <c r="D58" s="15">
        <v>234</v>
      </c>
      <c r="E58" s="12">
        <f t="shared" si="1"/>
        <v>234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7</v>
      </c>
      <c r="E61" s="12">
        <f t="shared" si="1"/>
        <v>7</v>
      </c>
    </row>
    <row r="62" spans="1:7">
      <c r="A62" s="2" t="s">
        <v>293</v>
      </c>
      <c r="B62" s="13">
        <v>1</v>
      </c>
      <c r="C62" s="14" t="s">
        <v>234</v>
      </c>
      <c r="D62" s="15">
        <v>175</v>
      </c>
      <c r="E62" s="12">
        <f t="shared" si="1"/>
        <v>175</v>
      </c>
    </row>
    <row r="63" spans="1:7">
      <c r="A63" s="2" t="s">
        <v>316</v>
      </c>
      <c r="B63" s="13">
        <v>1</v>
      </c>
      <c r="C63" s="14" t="s">
        <v>234</v>
      </c>
      <c r="D63" s="15">
        <v>0</v>
      </c>
      <c r="E63" s="12">
        <f t="shared" si="1"/>
        <v>0</v>
      </c>
    </row>
    <row r="64" spans="1:7" ht="21">
      <c r="A64" s="2" t="s">
        <v>317</v>
      </c>
      <c r="B64" s="13">
        <v>1</v>
      </c>
      <c r="C64" s="14" t="s">
        <v>234</v>
      </c>
      <c r="D64" s="15">
        <v>427</v>
      </c>
      <c r="E64" s="17">
        <f t="shared" si="1"/>
        <v>427</v>
      </c>
    </row>
    <row r="65" spans="1:9">
      <c r="A65" s="3" t="s">
        <v>318</v>
      </c>
      <c r="E65" s="18">
        <f>SUM(E40:E64)</f>
        <v>5241</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378</v>
      </c>
      <c r="C2" s="20"/>
      <c r="D2" s="20"/>
    </row>
    <row r="3" spans="1:4" ht="18" customHeight="1">
      <c r="A3" s="1" t="s">
        <v>229</v>
      </c>
      <c r="B3" s="20" t="s">
        <v>408</v>
      </c>
      <c r="C3" s="20"/>
      <c r="D3" s="20"/>
    </row>
    <row r="4" spans="1:4" ht="18" customHeight="1">
      <c r="A4" s="1" t="s">
        <v>231</v>
      </c>
      <c r="B4" s="20"/>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171</v>
      </c>
      <c r="C11" s="20"/>
      <c r="D11" s="20"/>
    </row>
    <row r="12" spans="1:4">
      <c r="A12" s="1" t="s">
        <v>244</v>
      </c>
      <c r="B12" s="19" t="s">
        <v>395</v>
      </c>
      <c r="C12" s="19"/>
      <c r="D12" s="19"/>
    </row>
    <row r="13" spans="1:4">
      <c r="A13" s="1" t="s">
        <v>245</v>
      </c>
      <c r="B13" s="22" t="s">
        <v>246</v>
      </c>
      <c r="C13" s="22"/>
      <c r="D13" s="22"/>
    </row>
    <row r="14" spans="1:4">
      <c r="A14" s="1" t="s">
        <v>302</v>
      </c>
      <c r="B14" s="22" t="s">
        <v>155</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397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408</v>
      </c>
      <c r="B30" s="6">
        <v>1050</v>
      </c>
      <c r="C30" s="7" t="s">
        <v>155</v>
      </c>
      <c r="D30" s="8">
        <v>8</v>
      </c>
      <c r="E30" s="9">
        <f t="shared" ref="E30:E35" si="0">B30*D30</f>
        <v>8400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8400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25</v>
      </c>
      <c r="E42" s="12">
        <f t="shared" si="1"/>
        <v>25</v>
      </c>
    </row>
    <row r="43" spans="1:5">
      <c r="A43" s="2" t="s">
        <v>277</v>
      </c>
      <c r="B43" s="13">
        <v>1</v>
      </c>
      <c r="C43" s="14" t="s">
        <v>234</v>
      </c>
      <c r="D43" s="15">
        <v>0</v>
      </c>
      <c r="E43" s="12">
        <f t="shared" si="1"/>
        <v>0</v>
      </c>
    </row>
    <row r="44" spans="1:5">
      <c r="A44" s="2" t="s">
        <v>214</v>
      </c>
      <c r="B44" s="13">
        <v>1</v>
      </c>
      <c r="C44" s="14" t="s">
        <v>234</v>
      </c>
      <c r="D44" s="15">
        <v>967</v>
      </c>
      <c r="E44" s="12">
        <f t="shared" si="1"/>
        <v>967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571</v>
      </c>
      <c r="E48" s="12">
        <f t="shared" si="1"/>
        <v>571</v>
      </c>
    </row>
    <row r="49" spans="1:7">
      <c r="A49" s="2" t="s">
        <v>282</v>
      </c>
      <c r="B49" s="13">
        <v>1</v>
      </c>
      <c r="C49" s="14" t="s">
        <v>234</v>
      </c>
      <c r="D49" s="15">
        <v>0</v>
      </c>
      <c r="E49" s="12">
        <f t="shared" si="1"/>
        <v>0</v>
      </c>
    </row>
    <row r="50" spans="1:7">
      <c r="A50" s="2" t="s">
        <v>283</v>
      </c>
      <c r="B50" s="13">
        <v>1</v>
      </c>
      <c r="C50" s="14" t="s">
        <v>234</v>
      </c>
      <c r="D50" s="15">
        <v>286.81</v>
      </c>
      <c r="E50" s="12">
        <f t="shared" si="1"/>
        <v>286.81</v>
      </c>
    </row>
    <row r="51" spans="1:7">
      <c r="A51" s="2" t="s">
        <v>284</v>
      </c>
      <c r="B51" s="13">
        <v>1</v>
      </c>
      <c r="C51" s="14" t="s">
        <v>234</v>
      </c>
      <c r="D51" s="15">
        <v>4.18</v>
      </c>
      <c r="E51" s="12">
        <f t="shared" si="1"/>
        <v>4.18</v>
      </c>
    </row>
    <row r="52" spans="1:7">
      <c r="A52" s="2" t="s">
        <v>285</v>
      </c>
      <c r="B52" s="13">
        <v>1</v>
      </c>
      <c r="C52" s="14" t="s">
        <v>234</v>
      </c>
      <c r="D52" s="15">
        <v>53.43</v>
      </c>
      <c r="E52" s="12">
        <f t="shared" si="1"/>
        <v>53.43</v>
      </c>
    </row>
    <row r="53" spans="1:7">
      <c r="A53" s="2" t="s">
        <v>286</v>
      </c>
      <c r="B53" s="13">
        <v>1</v>
      </c>
      <c r="C53" s="14" t="s">
        <v>234</v>
      </c>
      <c r="D53" s="15">
        <v>133</v>
      </c>
      <c r="E53" s="12">
        <f t="shared" si="1"/>
        <v>133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47.89</v>
      </c>
      <c r="E57" s="12">
        <f t="shared" si="1"/>
        <v>47.89</v>
      </c>
      <c r="G57" s="16"/>
    </row>
    <row r="58" spans="1:7">
      <c r="A58" s="2" t="s">
        <v>289</v>
      </c>
      <c r="B58" s="13">
        <v>1</v>
      </c>
      <c r="C58" s="14" t="s">
        <v>234</v>
      </c>
      <c r="D58" s="15">
        <v>342</v>
      </c>
      <c r="E58" s="12">
        <f t="shared" si="1"/>
        <v>342</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4.1500000000000004</v>
      </c>
      <c r="E61" s="12">
        <f t="shared" si="1"/>
        <v>4.1500000000000004</v>
      </c>
    </row>
    <row r="62" spans="1:7">
      <c r="A62" s="2" t="s">
        <v>293</v>
      </c>
      <c r="B62" s="13">
        <v>1</v>
      </c>
      <c r="C62" s="14" t="s">
        <v>234</v>
      </c>
      <c r="D62" s="15">
        <v>170</v>
      </c>
      <c r="E62" s="12">
        <f t="shared" si="1"/>
        <v>170</v>
      </c>
    </row>
    <row r="63" spans="1:7">
      <c r="A63" s="2" t="s">
        <v>316</v>
      </c>
      <c r="B63" s="13">
        <v>1</v>
      </c>
      <c r="C63" s="14" t="s">
        <v>234</v>
      </c>
      <c r="D63" s="15">
        <v>0</v>
      </c>
      <c r="E63" s="12">
        <f t="shared" si="1"/>
        <v>0</v>
      </c>
    </row>
    <row r="64" spans="1:7" ht="21">
      <c r="A64" s="2" t="s">
        <v>317</v>
      </c>
      <c r="B64" s="13">
        <v>1</v>
      </c>
      <c r="C64" s="14" t="s">
        <v>234</v>
      </c>
      <c r="D64" s="15">
        <v>4526.67</v>
      </c>
      <c r="E64" s="17">
        <f t="shared" si="1"/>
        <v>4526.67</v>
      </c>
    </row>
    <row r="65" spans="1:9">
      <c r="A65" s="3" t="s">
        <v>318</v>
      </c>
      <c r="E65" s="18">
        <f>SUM(E40:E64)</f>
        <v>7131.13</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378</v>
      </c>
      <c r="C2" s="20"/>
      <c r="D2" s="20"/>
    </row>
    <row r="3" spans="1:4" ht="18" customHeight="1">
      <c r="A3" s="1" t="s">
        <v>229</v>
      </c>
      <c r="B3" s="20" t="s">
        <v>156</v>
      </c>
      <c r="C3" s="20"/>
      <c r="D3" s="20"/>
    </row>
    <row r="4" spans="1:4" ht="18" customHeight="1">
      <c r="A4" s="1" t="s">
        <v>231</v>
      </c>
      <c r="B4" s="20"/>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171</v>
      </c>
      <c r="C11" s="20"/>
      <c r="D11" s="20"/>
    </row>
    <row r="12" spans="1:4">
      <c r="A12" s="1" t="s">
        <v>244</v>
      </c>
      <c r="B12" s="19" t="s">
        <v>154</v>
      </c>
      <c r="C12" s="19"/>
      <c r="D12" s="19"/>
    </row>
    <row r="13" spans="1:4">
      <c r="A13" s="1" t="s">
        <v>245</v>
      </c>
      <c r="B13" s="22" t="s">
        <v>246</v>
      </c>
      <c r="C13" s="22"/>
      <c r="D13" s="22"/>
    </row>
    <row r="14" spans="1:4">
      <c r="A14" s="1" t="s">
        <v>302</v>
      </c>
      <c r="B14" s="22" t="s">
        <v>155</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153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156</v>
      </c>
      <c r="B30" s="6">
        <v>1350</v>
      </c>
      <c r="C30" s="7" t="s">
        <v>155</v>
      </c>
      <c r="D30" s="8">
        <v>11</v>
      </c>
      <c r="E30" s="9">
        <f t="shared" ref="E30:E35" si="0">B30*D30</f>
        <v>14850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14850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8</v>
      </c>
      <c r="E42" s="12">
        <f t="shared" si="1"/>
        <v>8</v>
      </c>
    </row>
    <row r="43" spans="1:5">
      <c r="A43" s="2" t="s">
        <v>277</v>
      </c>
      <c r="B43" s="13">
        <v>1</v>
      </c>
      <c r="C43" s="14" t="s">
        <v>234</v>
      </c>
      <c r="D43" s="15">
        <v>0</v>
      </c>
      <c r="E43" s="12">
        <f t="shared" si="1"/>
        <v>0</v>
      </c>
    </row>
    <row r="44" spans="1:5">
      <c r="A44" s="2" t="s">
        <v>214</v>
      </c>
      <c r="B44" s="13">
        <v>1</v>
      </c>
      <c r="C44" s="14" t="s">
        <v>234</v>
      </c>
      <c r="D44" s="15">
        <v>908</v>
      </c>
      <c r="E44" s="12">
        <f t="shared" si="1"/>
        <v>908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560</v>
      </c>
      <c r="E48" s="12">
        <f t="shared" si="1"/>
        <v>560</v>
      </c>
    </row>
    <row r="49" spans="1:7">
      <c r="A49" s="2" t="s">
        <v>282</v>
      </c>
      <c r="B49" s="13">
        <v>1</v>
      </c>
      <c r="C49" s="14" t="s">
        <v>234</v>
      </c>
      <c r="D49" s="15">
        <v>0</v>
      </c>
      <c r="E49" s="12">
        <f t="shared" si="1"/>
        <v>0</v>
      </c>
    </row>
    <row r="50" spans="1:7">
      <c r="A50" s="2" t="s">
        <v>283</v>
      </c>
      <c r="B50" s="13">
        <v>1</v>
      </c>
      <c r="C50" s="14" t="s">
        <v>234</v>
      </c>
      <c r="D50" s="15">
        <v>297.14</v>
      </c>
      <c r="E50" s="12">
        <f t="shared" si="1"/>
        <v>297.14</v>
      </c>
    </row>
    <row r="51" spans="1:7">
      <c r="A51" s="2" t="s">
        <v>284</v>
      </c>
      <c r="B51" s="13">
        <v>1</v>
      </c>
      <c r="C51" s="14" t="s">
        <v>234</v>
      </c>
      <c r="D51" s="15">
        <v>7.7</v>
      </c>
      <c r="E51" s="12">
        <f t="shared" si="1"/>
        <v>7.7</v>
      </c>
    </row>
    <row r="52" spans="1:7">
      <c r="A52" s="2" t="s">
        <v>285</v>
      </c>
      <c r="B52" s="13">
        <v>1</v>
      </c>
      <c r="C52" s="14" t="s">
        <v>234</v>
      </c>
      <c r="D52" s="15">
        <v>90.86</v>
      </c>
      <c r="E52" s="12">
        <f t="shared" si="1"/>
        <v>90.86</v>
      </c>
    </row>
    <row r="53" spans="1:7">
      <c r="A53" s="2" t="s">
        <v>286</v>
      </c>
      <c r="B53" s="13">
        <v>1</v>
      </c>
      <c r="C53" s="14" t="s">
        <v>234</v>
      </c>
      <c r="D53" s="15">
        <v>251</v>
      </c>
      <c r="E53" s="12">
        <f t="shared" si="1"/>
        <v>251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58.84</v>
      </c>
      <c r="E57" s="12">
        <f t="shared" si="1"/>
        <v>58.84</v>
      </c>
      <c r="G57" s="16"/>
    </row>
    <row r="58" spans="1:7">
      <c r="A58" s="2" t="s">
        <v>289</v>
      </c>
      <c r="B58" s="13">
        <v>1</v>
      </c>
      <c r="C58" s="14" t="s">
        <v>234</v>
      </c>
      <c r="D58" s="15">
        <v>945</v>
      </c>
      <c r="E58" s="12">
        <f t="shared" si="1"/>
        <v>945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5.36</v>
      </c>
      <c r="E61" s="12">
        <f t="shared" si="1"/>
        <v>5.36</v>
      </c>
    </row>
    <row r="62" spans="1:7">
      <c r="A62" s="2" t="s">
        <v>293</v>
      </c>
      <c r="B62" s="13">
        <v>1</v>
      </c>
      <c r="C62" s="14" t="s">
        <v>234</v>
      </c>
      <c r="D62" s="15">
        <v>340</v>
      </c>
      <c r="E62" s="12">
        <f t="shared" si="1"/>
        <v>340</v>
      </c>
    </row>
    <row r="63" spans="1:7">
      <c r="A63" s="2" t="s">
        <v>316</v>
      </c>
      <c r="B63" s="13">
        <v>1</v>
      </c>
      <c r="C63" s="14" t="s">
        <v>234</v>
      </c>
      <c r="D63" s="15">
        <v>0</v>
      </c>
      <c r="E63" s="12">
        <f t="shared" si="1"/>
        <v>0</v>
      </c>
    </row>
    <row r="64" spans="1:7" ht="21">
      <c r="A64" s="2" t="s">
        <v>317</v>
      </c>
      <c r="B64" s="13">
        <v>1</v>
      </c>
      <c r="C64" s="14" t="s">
        <v>234</v>
      </c>
      <c r="D64" s="15">
        <v>7118</v>
      </c>
      <c r="E64" s="17">
        <f t="shared" si="1"/>
        <v>7118</v>
      </c>
    </row>
    <row r="65" spans="1:9">
      <c r="A65" s="3" t="s">
        <v>318</v>
      </c>
      <c r="E65" s="18">
        <f>SUM(E40:E64)</f>
        <v>10589.9</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1.16406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398</v>
      </c>
      <c r="C2" s="20"/>
      <c r="D2" s="20"/>
    </row>
    <row r="3" spans="1:4" ht="18" customHeight="1">
      <c r="A3" s="1" t="s">
        <v>229</v>
      </c>
      <c r="B3" s="20" t="s">
        <v>399</v>
      </c>
      <c r="C3" s="20"/>
      <c r="D3" s="20"/>
    </row>
    <row r="4" spans="1:4" ht="18" customHeight="1">
      <c r="A4" s="1" t="s">
        <v>231</v>
      </c>
      <c r="B4" s="20"/>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382</v>
      </c>
      <c r="C11" s="20"/>
      <c r="D11" s="20"/>
    </row>
    <row r="12" spans="1:4">
      <c r="A12" s="1" t="s">
        <v>244</v>
      </c>
      <c r="B12" s="19" t="s">
        <v>381</v>
      </c>
      <c r="C12" s="19"/>
      <c r="D12" s="19"/>
    </row>
    <row r="13" spans="1:4">
      <c r="A13" s="1" t="s">
        <v>245</v>
      </c>
      <c r="B13" s="22" t="s">
        <v>246</v>
      </c>
      <c r="C13" s="22"/>
      <c r="D13" s="22"/>
    </row>
    <row r="14" spans="1:4">
      <c r="A14" s="1" t="s">
        <v>302</v>
      </c>
      <c r="B14" s="22" t="s">
        <v>387</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386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388</v>
      </c>
      <c r="B30" s="6">
        <v>329</v>
      </c>
      <c r="C30" s="7" t="s">
        <v>380</v>
      </c>
      <c r="D30" s="8">
        <v>40</v>
      </c>
      <c r="E30" s="9">
        <f t="shared" ref="E30:E35" si="0">B30*D30</f>
        <v>13160</v>
      </c>
    </row>
    <row r="31" spans="1:5">
      <c r="A31" s="5" t="s">
        <v>389</v>
      </c>
      <c r="B31" s="6">
        <v>158</v>
      </c>
      <c r="C31" s="7" t="s">
        <v>380</v>
      </c>
      <c r="D31" s="8">
        <v>42</v>
      </c>
      <c r="E31" s="9">
        <f t="shared" si="0"/>
        <v>6636</v>
      </c>
    </row>
    <row r="32" spans="1:5">
      <c r="A32" s="5" t="s">
        <v>390</v>
      </c>
      <c r="B32" s="6">
        <v>1080</v>
      </c>
      <c r="C32" s="7" t="s">
        <v>379</v>
      </c>
      <c r="D32" s="8">
        <v>0.4</v>
      </c>
      <c r="E32" s="9">
        <f t="shared" si="0"/>
        <v>432</v>
      </c>
    </row>
    <row r="33" spans="1:5">
      <c r="A33" s="5" t="s">
        <v>391</v>
      </c>
      <c r="B33" s="6">
        <v>1080</v>
      </c>
      <c r="C33" s="7" t="s">
        <v>379</v>
      </c>
      <c r="D33" s="8">
        <v>0.8</v>
      </c>
      <c r="E33" s="9">
        <f t="shared" si="0"/>
        <v>864</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21092</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497</v>
      </c>
      <c r="E42" s="12">
        <f t="shared" si="1"/>
        <v>497</v>
      </c>
    </row>
    <row r="43" spans="1:5">
      <c r="A43" s="2" t="s">
        <v>277</v>
      </c>
      <c r="B43" s="13">
        <v>1</v>
      </c>
      <c r="C43" s="14" t="s">
        <v>234</v>
      </c>
      <c r="D43" s="15">
        <v>0</v>
      </c>
      <c r="E43" s="12">
        <f t="shared" si="1"/>
        <v>0</v>
      </c>
    </row>
    <row r="44" spans="1:5">
      <c r="A44" s="2" t="s">
        <v>214</v>
      </c>
      <c r="B44" s="13">
        <v>1</v>
      </c>
      <c r="C44" s="14" t="s">
        <v>234</v>
      </c>
      <c r="D44" s="15">
        <v>56</v>
      </c>
      <c r="E44" s="12">
        <f t="shared" si="1"/>
        <v>56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397</v>
      </c>
      <c r="E48" s="12">
        <f t="shared" si="1"/>
        <v>397</v>
      </c>
    </row>
    <row r="49" spans="1:7">
      <c r="A49" s="2" t="s">
        <v>282</v>
      </c>
      <c r="B49" s="13">
        <v>1</v>
      </c>
      <c r="C49" s="14" t="s">
        <v>234</v>
      </c>
      <c r="D49" s="15">
        <v>0</v>
      </c>
      <c r="E49" s="12">
        <f t="shared" si="1"/>
        <v>0</v>
      </c>
    </row>
    <row r="50" spans="1:7">
      <c r="A50" s="2" t="s">
        <v>283</v>
      </c>
      <c r="B50" s="13">
        <v>1</v>
      </c>
      <c r="C50" s="14" t="s">
        <v>234</v>
      </c>
      <c r="D50" s="15">
        <v>105</v>
      </c>
      <c r="E50" s="12">
        <f t="shared" si="1"/>
        <v>105</v>
      </c>
    </row>
    <row r="51" spans="1:7">
      <c r="A51" s="2" t="s">
        <v>284</v>
      </c>
      <c r="B51" s="13">
        <v>1</v>
      </c>
      <c r="C51" s="14" t="s">
        <v>234</v>
      </c>
      <c r="D51" s="15">
        <v>523</v>
      </c>
      <c r="E51" s="12">
        <f t="shared" si="1"/>
        <v>523</v>
      </c>
    </row>
    <row r="52" spans="1:7">
      <c r="A52" s="2" t="s">
        <v>285</v>
      </c>
      <c r="B52" s="13">
        <v>1</v>
      </c>
      <c r="C52" s="14" t="s">
        <v>234</v>
      </c>
      <c r="D52" s="15">
        <v>69</v>
      </c>
      <c r="E52" s="12">
        <f t="shared" si="1"/>
        <v>69</v>
      </c>
    </row>
    <row r="53" spans="1:7">
      <c r="A53" s="2" t="s">
        <v>286</v>
      </c>
      <c r="B53" s="13">
        <v>1</v>
      </c>
      <c r="C53" s="14" t="s">
        <v>234</v>
      </c>
      <c r="D53" s="15">
        <v>1264</v>
      </c>
      <c r="E53" s="12">
        <f t="shared" si="1"/>
        <v>1264</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120</v>
      </c>
      <c r="E57" s="12">
        <f t="shared" si="1"/>
        <v>120</v>
      </c>
      <c r="G57" s="16"/>
    </row>
    <row r="58" spans="1:7">
      <c r="A58" s="2" t="s">
        <v>289</v>
      </c>
      <c r="B58" s="13">
        <v>1</v>
      </c>
      <c r="C58" s="14" t="s">
        <v>234</v>
      </c>
      <c r="D58" s="15">
        <v>20</v>
      </c>
      <c r="E58" s="12">
        <f t="shared" si="1"/>
        <v>20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346</v>
      </c>
      <c r="E61" s="12">
        <f t="shared" si="1"/>
        <v>346</v>
      </c>
    </row>
    <row r="62" spans="1:7">
      <c r="A62" s="2" t="s">
        <v>293</v>
      </c>
      <c r="B62" s="13">
        <v>1</v>
      </c>
      <c r="C62" s="14" t="s">
        <v>234</v>
      </c>
      <c r="D62" s="15">
        <v>150</v>
      </c>
      <c r="E62" s="12">
        <f t="shared" si="1"/>
        <v>150</v>
      </c>
    </row>
    <row r="63" spans="1:7">
      <c r="A63" s="2" t="s">
        <v>316</v>
      </c>
      <c r="B63" s="13">
        <v>1</v>
      </c>
      <c r="C63" s="14" t="s">
        <v>234</v>
      </c>
      <c r="D63" s="15">
        <v>0</v>
      </c>
      <c r="E63" s="12">
        <f t="shared" si="1"/>
        <v>0</v>
      </c>
    </row>
    <row r="64" spans="1:7" ht="21">
      <c r="A64" s="2" t="s">
        <v>317</v>
      </c>
      <c r="B64" s="13">
        <v>1</v>
      </c>
      <c r="C64" s="14" t="s">
        <v>234</v>
      </c>
      <c r="D64" s="15">
        <v>12415</v>
      </c>
      <c r="E64" s="17">
        <f t="shared" si="1"/>
        <v>12415</v>
      </c>
    </row>
    <row r="65" spans="1:9">
      <c r="A65" s="3" t="s">
        <v>318</v>
      </c>
      <c r="E65" s="18">
        <f>SUM(E40:E64)</f>
        <v>15962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401</v>
      </c>
      <c r="C2" s="20"/>
      <c r="D2" s="20"/>
    </row>
    <row r="3" spans="1:4" ht="18" customHeight="1">
      <c r="A3" s="1" t="s">
        <v>229</v>
      </c>
      <c r="B3" s="20" t="s">
        <v>402</v>
      </c>
      <c r="C3" s="20"/>
      <c r="D3" s="20"/>
    </row>
    <row r="4" spans="1:4" ht="18" customHeight="1">
      <c r="A4" s="1" t="s">
        <v>231</v>
      </c>
      <c r="B4" s="20" t="s">
        <v>403</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216</v>
      </c>
      <c r="C11" s="20"/>
      <c r="D11" s="20"/>
    </row>
    <row r="12" spans="1:4">
      <c r="A12" s="1" t="s">
        <v>244</v>
      </c>
      <c r="B12" s="19" t="s">
        <v>417</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412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411</v>
      </c>
      <c r="B30" s="6">
        <v>6</v>
      </c>
      <c r="C30" s="7" t="s">
        <v>303</v>
      </c>
      <c r="D30" s="8">
        <v>240</v>
      </c>
      <c r="E30" s="9">
        <f t="shared" ref="E30:E35" si="0">B30*D30</f>
        <v>1440</v>
      </c>
    </row>
    <row r="31" spans="1:5">
      <c r="A31" s="10" t="s">
        <v>241</v>
      </c>
      <c r="B31" s="6">
        <v>0</v>
      </c>
      <c r="C31" s="5"/>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1440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54</v>
      </c>
      <c r="E42" s="12">
        <f t="shared" si="1"/>
        <v>54</v>
      </c>
    </row>
    <row r="43" spans="1:5">
      <c r="A43" s="2" t="s">
        <v>277</v>
      </c>
      <c r="B43" s="13">
        <v>1</v>
      </c>
      <c r="C43" s="14" t="s">
        <v>234</v>
      </c>
      <c r="D43" s="15">
        <v>0</v>
      </c>
      <c r="E43" s="12">
        <f t="shared" si="1"/>
        <v>0</v>
      </c>
    </row>
    <row r="44" spans="1:5">
      <c r="A44" s="2" t="s">
        <v>214</v>
      </c>
      <c r="B44" s="13">
        <v>1</v>
      </c>
      <c r="C44" s="14" t="s">
        <v>234</v>
      </c>
      <c r="D44" s="15">
        <v>130</v>
      </c>
      <c r="E44" s="12">
        <f t="shared" si="1"/>
        <v>130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337</v>
      </c>
      <c r="E48" s="12">
        <f t="shared" si="1"/>
        <v>337</v>
      </c>
    </row>
    <row r="49" spans="1:7">
      <c r="A49" s="2" t="s">
        <v>282</v>
      </c>
      <c r="B49" s="13">
        <v>1</v>
      </c>
      <c r="C49" s="14" t="s">
        <v>234</v>
      </c>
      <c r="D49" s="15">
        <v>0</v>
      </c>
      <c r="E49" s="12">
        <f t="shared" si="1"/>
        <v>0</v>
      </c>
    </row>
    <row r="50" spans="1:7">
      <c r="A50" s="2" t="s">
        <v>283</v>
      </c>
      <c r="B50" s="13">
        <v>1</v>
      </c>
      <c r="C50" s="14" t="s">
        <v>234</v>
      </c>
      <c r="D50" s="15">
        <v>91</v>
      </c>
      <c r="E50" s="12">
        <f t="shared" si="1"/>
        <v>91</v>
      </c>
    </row>
    <row r="51" spans="1:7">
      <c r="A51" s="2" t="s">
        <v>284</v>
      </c>
      <c r="B51" s="13">
        <v>1</v>
      </c>
      <c r="C51" s="14" t="s">
        <v>234</v>
      </c>
      <c r="D51" s="15">
        <v>1</v>
      </c>
      <c r="E51" s="12">
        <f t="shared" si="1"/>
        <v>1</v>
      </c>
    </row>
    <row r="52" spans="1:7">
      <c r="A52" s="2" t="s">
        <v>285</v>
      </c>
      <c r="B52" s="13">
        <v>1</v>
      </c>
      <c r="C52" s="14" t="s">
        <v>234</v>
      </c>
      <c r="D52" s="15">
        <v>27</v>
      </c>
      <c r="E52" s="12">
        <f t="shared" si="1"/>
        <v>27</v>
      </c>
    </row>
    <row r="53" spans="1:7">
      <c r="A53" s="2" t="s">
        <v>286</v>
      </c>
      <c r="B53" s="13">
        <v>1</v>
      </c>
      <c r="C53" s="14" t="s">
        <v>234</v>
      </c>
      <c r="D53" s="15">
        <v>152</v>
      </c>
      <c r="E53" s="12">
        <f t="shared" si="1"/>
        <v>152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26</v>
      </c>
      <c r="E57" s="12">
        <f t="shared" si="1"/>
        <v>26</v>
      </c>
      <c r="G57" s="16"/>
    </row>
    <row r="58" spans="1:7">
      <c r="A58" s="2" t="s">
        <v>289</v>
      </c>
      <c r="B58" s="13">
        <v>1</v>
      </c>
      <c r="C58" s="14" t="s">
        <v>234</v>
      </c>
      <c r="D58" s="15">
        <v>65</v>
      </c>
      <c r="E58" s="12">
        <f t="shared" si="1"/>
        <v>65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v>
      </c>
      <c r="E61" s="12">
        <f t="shared" si="1"/>
        <v>2</v>
      </c>
    </row>
    <row r="62" spans="1:7">
      <c r="A62" s="2" t="s">
        <v>293</v>
      </c>
      <c r="B62" s="13">
        <v>1</v>
      </c>
      <c r="C62" s="14" t="s">
        <v>234</v>
      </c>
      <c r="D62" s="15">
        <v>330</v>
      </c>
      <c r="E62" s="12">
        <f t="shared" si="1"/>
        <v>330</v>
      </c>
    </row>
    <row r="63" spans="1:7">
      <c r="A63" s="2" t="s">
        <v>316</v>
      </c>
      <c r="B63" s="13">
        <v>1</v>
      </c>
      <c r="C63" s="14" t="s">
        <v>234</v>
      </c>
      <c r="D63" s="15">
        <v>0</v>
      </c>
      <c r="E63" s="12">
        <f t="shared" si="1"/>
        <v>0</v>
      </c>
    </row>
    <row r="64" spans="1:7" ht="21">
      <c r="A64" s="2" t="s">
        <v>317</v>
      </c>
      <c r="B64" s="13">
        <v>1</v>
      </c>
      <c r="C64" s="14" t="s">
        <v>234</v>
      </c>
      <c r="D64" s="15">
        <v>63</v>
      </c>
      <c r="E64" s="17">
        <f t="shared" si="1"/>
        <v>63</v>
      </c>
    </row>
    <row r="65" spans="1:9">
      <c r="A65" s="3" t="s">
        <v>318</v>
      </c>
      <c r="E65" s="18">
        <f>SUM(E40:E64)</f>
        <v>1278</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401</v>
      </c>
      <c r="C2" s="20"/>
      <c r="D2" s="20"/>
    </row>
    <row r="3" spans="1:4" ht="18" customHeight="1">
      <c r="A3" s="1" t="s">
        <v>229</v>
      </c>
      <c r="B3" s="20" t="s">
        <v>402</v>
      </c>
      <c r="C3" s="20"/>
      <c r="D3" s="20"/>
    </row>
    <row r="4" spans="1:4" ht="18" customHeight="1">
      <c r="A4" s="1" t="s">
        <v>231</v>
      </c>
      <c r="B4" s="20" t="s">
        <v>413</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447</v>
      </c>
      <c r="C11" s="20"/>
      <c r="D11" s="20"/>
    </row>
    <row r="12" spans="1:4">
      <c r="A12" s="1" t="s">
        <v>244</v>
      </c>
      <c r="B12" s="19" t="s">
        <v>393</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409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410</v>
      </c>
      <c r="B30" s="6">
        <v>32</v>
      </c>
      <c r="C30" s="7" t="s">
        <v>303</v>
      </c>
      <c r="D30" s="8">
        <v>48</v>
      </c>
      <c r="E30" s="9">
        <f t="shared" ref="E30:E35" si="0">B30*D30</f>
        <v>1536</v>
      </c>
    </row>
    <row r="31" spans="1:5">
      <c r="A31" s="10" t="s">
        <v>241</v>
      </c>
      <c r="B31" s="6">
        <v>0</v>
      </c>
      <c r="C31" s="5"/>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1536</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57</v>
      </c>
      <c r="E42" s="12">
        <f t="shared" si="1"/>
        <v>57</v>
      </c>
    </row>
    <row r="43" spans="1:5">
      <c r="A43" s="2" t="s">
        <v>277</v>
      </c>
      <c r="B43" s="13">
        <v>1</v>
      </c>
      <c r="C43" s="14" t="s">
        <v>234</v>
      </c>
      <c r="D43" s="15">
        <v>0</v>
      </c>
      <c r="E43" s="12">
        <f t="shared" si="1"/>
        <v>0</v>
      </c>
    </row>
    <row r="44" spans="1:5">
      <c r="A44" s="2" t="s">
        <v>214</v>
      </c>
      <c r="B44" s="13">
        <v>1</v>
      </c>
      <c r="C44" s="14" t="s">
        <v>234</v>
      </c>
      <c r="D44" s="15">
        <v>547</v>
      </c>
      <c r="E44" s="12">
        <f t="shared" si="1"/>
        <v>547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236</v>
      </c>
      <c r="E48" s="12">
        <f t="shared" si="1"/>
        <v>236</v>
      </c>
    </row>
    <row r="49" spans="1:7">
      <c r="A49" s="2" t="s">
        <v>282</v>
      </c>
      <c r="B49" s="13">
        <v>1</v>
      </c>
      <c r="C49" s="14" t="s">
        <v>234</v>
      </c>
      <c r="D49" s="15">
        <v>0</v>
      </c>
      <c r="E49" s="12">
        <f t="shared" si="1"/>
        <v>0</v>
      </c>
    </row>
    <row r="50" spans="1:7">
      <c r="A50" s="2" t="s">
        <v>283</v>
      </c>
      <c r="B50" s="13">
        <v>1</v>
      </c>
      <c r="C50" s="14" t="s">
        <v>234</v>
      </c>
      <c r="D50" s="15">
        <v>7</v>
      </c>
      <c r="E50" s="12">
        <f t="shared" si="1"/>
        <v>7</v>
      </c>
    </row>
    <row r="51" spans="1:7">
      <c r="A51" s="2" t="s">
        <v>284</v>
      </c>
      <c r="B51" s="13">
        <v>1</v>
      </c>
      <c r="C51" s="14" t="s">
        <v>234</v>
      </c>
      <c r="D51" s="15">
        <v>3</v>
      </c>
      <c r="E51" s="12">
        <f t="shared" si="1"/>
        <v>3</v>
      </c>
    </row>
    <row r="52" spans="1:7">
      <c r="A52" s="2" t="s">
        <v>285</v>
      </c>
      <c r="B52" s="13">
        <v>1</v>
      </c>
      <c r="C52" s="14" t="s">
        <v>234</v>
      </c>
      <c r="D52" s="15">
        <v>20</v>
      </c>
      <c r="E52" s="12">
        <f t="shared" si="1"/>
        <v>20</v>
      </c>
    </row>
    <row r="53" spans="1:7">
      <c r="A53" s="2" t="s">
        <v>286</v>
      </c>
      <c r="B53" s="13">
        <v>1</v>
      </c>
      <c r="C53" s="14" t="s">
        <v>234</v>
      </c>
      <c r="D53" s="15">
        <v>141</v>
      </c>
      <c r="E53" s="12">
        <f t="shared" si="1"/>
        <v>141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7</v>
      </c>
      <c r="E57" s="12">
        <f t="shared" si="1"/>
        <v>7</v>
      </c>
      <c r="G57" s="16"/>
    </row>
    <row r="58" spans="1:7">
      <c r="A58" s="2" t="s">
        <v>289</v>
      </c>
      <c r="B58" s="13">
        <v>1</v>
      </c>
      <c r="C58" s="14" t="s">
        <v>234</v>
      </c>
      <c r="D58" s="15">
        <v>65</v>
      </c>
      <c r="E58" s="12">
        <f t="shared" si="1"/>
        <v>65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v>
      </c>
      <c r="E61" s="12">
        <f t="shared" si="1"/>
        <v>2</v>
      </c>
    </row>
    <row r="62" spans="1:7">
      <c r="A62" s="2" t="s">
        <v>293</v>
      </c>
      <c r="B62" s="13">
        <v>1</v>
      </c>
      <c r="C62" s="14" t="s">
        <v>234</v>
      </c>
      <c r="D62" s="15">
        <v>158</v>
      </c>
      <c r="E62" s="12">
        <f t="shared" si="1"/>
        <v>158</v>
      </c>
    </row>
    <row r="63" spans="1:7">
      <c r="A63" s="2" t="s">
        <v>316</v>
      </c>
      <c r="B63" s="13">
        <v>1</v>
      </c>
      <c r="C63" s="14" t="s">
        <v>234</v>
      </c>
      <c r="D63" s="15">
        <v>0</v>
      </c>
      <c r="E63" s="12">
        <f t="shared" si="1"/>
        <v>0</v>
      </c>
    </row>
    <row r="64" spans="1:7" ht="21">
      <c r="A64" s="2" t="s">
        <v>317</v>
      </c>
      <c r="B64" s="13">
        <v>1</v>
      </c>
      <c r="C64" s="14" t="s">
        <v>234</v>
      </c>
      <c r="D64" s="15">
        <v>60</v>
      </c>
      <c r="E64" s="17">
        <f t="shared" si="1"/>
        <v>60</v>
      </c>
    </row>
    <row r="65" spans="1:9">
      <c r="A65" s="3" t="s">
        <v>318</v>
      </c>
      <c r="E65" s="18">
        <f>SUM(E40:E64)</f>
        <v>1303</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401</v>
      </c>
      <c r="C2" s="20"/>
      <c r="D2" s="20"/>
    </row>
    <row r="3" spans="1:4" ht="18" customHeight="1">
      <c r="A3" s="1" t="s">
        <v>229</v>
      </c>
      <c r="B3" s="20" t="s">
        <v>402</v>
      </c>
      <c r="C3" s="20"/>
      <c r="D3" s="20"/>
    </row>
    <row r="4" spans="1:4" ht="18" customHeight="1">
      <c r="A4" s="1" t="s">
        <v>231</v>
      </c>
      <c r="B4" s="20" t="s">
        <v>403</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447</v>
      </c>
      <c r="C11" s="20"/>
      <c r="D11" s="20"/>
    </row>
    <row r="12" spans="1:4">
      <c r="A12" s="1" t="s">
        <v>244</v>
      </c>
      <c r="B12" s="19" t="s">
        <v>394</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404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405</v>
      </c>
      <c r="B30" s="6">
        <v>6</v>
      </c>
      <c r="C30" s="7" t="s">
        <v>303</v>
      </c>
      <c r="D30" s="8">
        <v>210</v>
      </c>
      <c r="E30" s="9">
        <f t="shared" ref="E30:E35" si="0">B30*D30</f>
        <v>1260</v>
      </c>
    </row>
    <row r="31" spans="1:5">
      <c r="A31" s="10" t="s">
        <v>241</v>
      </c>
      <c r="B31" s="6">
        <v>0</v>
      </c>
      <c r="C31" s="5"/>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1260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44</v>
      </c>
      <c r="E42" s="12">
        <f t="shared" si="1"/>
        <v>44</v>
      </c>
    </row>
    <row r="43" spans="1:5">
      <c r="A43" s="2" t="s">
        <v>277</v>
      </c>
      <c r="B43" s="13">
        <v>1</v>
      </c>
      <c r="C43" s="14" t="s">
        <v>234</v>
      </c>
      <c r="D43" s="15">
        <v>0</v>
      </c>
      <c r="E43" s="12">
        <f t="shared" si="1"/>
        <v>0</v>
      </c>
    </row>
    <row r="44" spans="1:5">
      <c r="A44" s="2" t="s">
        <v>214</v>
      </c>
      <c r="B44" s="13">
        <v>1</v>
      </c>
      <c r="C44" s="14" t="s">
        <v>234</v>
      </c>
      <c r="D44" s="15">
        <v>54</v>
      </c>
      <c r="E44" s="12">
        <f t="shared" si="1"/>
        <v>54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230</v>
      </c>
      <c r="E48" s="12">
        <f t="shared" si="1"/>
        <v>230</v>
      </c>
    </row>
    <row r="49" spans="1:7">
      <c r="A49" s="2" t="s">
        <v>282</v>
      </c>
      <c r="B49" s="13">
        <v>1</v>
      </c>
      <c r="C49" s="14" t="s">
        <v>234</v>
      </c>
      <c r="D49" s="15">
        <v>0</v>
      </c>
      <c r="E49" s="12">
        <f t="shared" si="1"/>
        <v>0</v>
      </c>
    </row>
    <row r="50" spans="1:7">
      <c r="A50" s="2" t="s">
        <v>283</v>
      </c>
      <c r="B50" s="13">
        <v>1</v>
      </c>
      <c r="C50" s="14" t="s">
        <v>234</v>
      </c>
      <c r="D50" s="15">
        <v>98</v>
      </c>
      <c r="E50" s="12">
        <f t="shared" si="1"/>
        <v>98</v>
      </c>
    </row>
    <row r="51" spans="1:7">
      <c r="A51" s="2" t="s">
        <v>284</v>
      </c>
      <c r="B51" s="13">
        <v>1</v>
      </c>
      <c r="C51" s="14" t="s">
        <v>234</v>
      </c>
      <c r="D51" s="15">
        <v>1</v>
      </c>
      <c r="E51" s="12">
        <f t="shared" si="1"/>
        <v>1</v>
      </c>
    </row>
    <row r="52" spans="1:7">
      <c r="A52" s="2" t="s">
        <v>285</v>
      </c>
      <c r="B52" s="13">
        <v>1</v>
      </c>
      <c r="C52" s="14" t="s">
        <v>234</v>
      </c>
      <c r="D52" s="15">
        <v>22</v>
      </c>
      <c r="E52" s="12">
        <f t="shared" si="1"/>
        <v>22</v>
      </c>
    </row>
    <row r="53" spans="1:7">
      <c r="A53" s="2" t="s">
        <v>286</v>
      </c>
      <c r="B53" s="13">
        <v>1</v>
      </c>
      <c r="C53" s="14" t="s">
        <v>234</v>
      </c>
      <c r="D53" s="15">
        <v>173</v>
      </c>
      <c r="E53" s="12">
        <f t="shared" si="1"/>
        <v>173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36</v>
      </c>
      <c r="E57" s="12">
        <f t="shared" si="1"/>
        <v>36</v>
      </c>
      <c r="G57" s="16"/>
    </row>
    <row r="58" spans="1:7">
      <c r="A58" s="2" t="s">
        <v>289</v>
      </c>
      <c r="B58" s="13">
        <v>1</v>
      </c>
      <c r="C58" s="14" t="s">
        <v>234</v>
      </c>
      <c r="D58" s="15">
        <v>67</v>
      </c>
      <c r="E58" s="12">
        <f t="shared" si="1"/>
        <v>67</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v>
      </c>
      <c r="E61" s="12">
        <f t="shared" si="1"/>
        <v>2</v>
      </c>
    </row>
    <row r="62" spans="1:7">
      <c r="A62" s="2" t="s">
        <v>293</v>
      </c>
      <c r="B62" s="13">
        <v>1</v>
      </c>
      <c r="C62" s="14" t="s">
        <v>234</v>
      </c>
      <c r="D62" s="15">
        <v>168</v>
      </c>
      <c r="E62" s="12">
        <f t="shared" si="1"/>
        <v>168</v>
      </c>
    </row>
    <row r="63" spans="1:7">
      <c r="A63" s="2" t="s">
        <v>316</v>
      </c>
      <c r="B63" s="13">
        <v>1</v>
      </c>
      <c r="C63" s="14" t="s">
        <v>234</v>
      </c>
      <c r="D63" s="15">
        <v>0</v>
      </c>
      <c r="E63" s="12">
        <f t="shared" si="1"/>
        <v>0</v>
      </c>
    </row>
    <row r="64" spans="1:7" ht="21">
      <c r="A64" s="2" t="s">
        <v>317</v>
      </c>
      <c r="B64" s="13">
        <v>1</v>
      </c>
      <c r="C64" s="14" t="s">
        <v>234</v>
      </c>
      <c r="D64" s="15">
        <v>71</v>
      </c>
      <c r="E64" s="17">
        <f t="shared" si="1"/>
        <v>71</v>
      </c>
    </row>
    <row r="65" spans="1:9">
      <c r="A65" s="3" t="s">
        <v>318</v>
      </c>
      <c r="E65" s="18">
        <f>SUM(E40:E64)</f>
        <v>966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216</v>
      </c>
      <c r="C11" s="20"/>
      <c r="D11" s="20"/>
    </row>
    <row r="12" spans="1:4">
      <c r="A12" s="1" t="s">
        <v>244</v>
      </c>
      <c r="B12" s="19" t="s">
        <v>369</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368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9</v>
      </c>
      <c r="C30" s="7" t="s">
        <v>303</v>
      </c>
      <c r="D30" s="8">
        <v>250</v>
      </c>
      <c r="E30" s="9">
        <f t="shared" ref="E30:E35" si="0">B30*D30</f>
        <v>2250</v>
      </c>
    </row>
    <row r="31" spans="1:5">
      <c r="A31" s="5" t="s">
        <v>217</v>
      </c>
      <c r="B31" s="6">
        <v>3</v>
      </c>
      <c r="C31" s="7" t="s">
        <v>303</v>
      </c>
      <c r="D31" s="8">
        <v>68</v>
      </c>
      <c r="E31" s="9">
        <f t="shared" si="0"/>
        <v>204</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2454</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126</v>
      </c>
      <c r="E42" s="12">
        <f t="shared" si="1"/>
        <v>126</v>
      </c>
    </row>
    <row r="43" spans="1:5">
      <c r="A43" s="2" t="s">
        <v>277</v>
      </c>
      <c r="B43" s="13">
        <v>1</v>
      </c>
      <c r="C43" s="14" t="s">
        <v>234</v>
      </c>
      <c r="D43" s="15">
        <v>0</v>
      </c>
      <c r="E43" s="12">
        <f t="shared" si="1"/>
        <v>0</v>
      </c>
    </row>
    <row r="44" spans="1:5">
      <c r="A44" s="2" t="s">
        <v>214</v>
      </c>
      <c r="B44" s="13">
        <v>1</v>
      </c>
      <c r="C44" s="14" t="s">
        <v>234</v>
      </c>
      <c r="D44" s="15">
        <v>380</v>
      </c>
      <c r="E44" s="12">
        <f t="shared" si="1"/>
        <v>380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74</v>
      </c>
      <c r="E48" s="12">
        <f t="shared" si="1"/>
        <v>74</v>
      </c>
    </row>
    <row r="49" spans="1:7">
      <c r="A49" s="2" t="s">
        <v>282</v>
      </c>
      <c r="B49" s="13">
        <v>1</v>
      </c>
      <c r="C49" s="14" t="s">
        <v>234</v>
      </c>
      <c r="D49" s="15">
        <v>0</v>
      </c>
      <c r="E49" s="12">
        <f t="shared" si="1"/>
        <v>0</v>
      </c>
    </row>
    <row r="50" spans="1:7">
      <c r="A50" s="2" t="s">
        <v>283</v>
      </c>
      <c r="B50" s="13">
        <v>1</v>
      </c>
      <c r="C50" s="14" t="s">
        <v>234</v>
      </c>
      <c r="D50" s="15">
        <v>5</v>
      </c>
      <c r="E50" s="12">
        <f t="shared" si="1"/>
        <v>5</v>
      </c>
    </row>
    <row r="51" spans="1:7">
      <c r="A51" s="2" t="s">
        <v>284</v>
      </c>
      <c r="B51" s="13">
        <v>1</v>
      </c>
      <c r="C51" s="14" t="s">
        <v>234</v>
      </c>
      <c r="D51" s="15">
        <v>14</v>
      </c>
      <c r="E51" s="12">
        <f t="shared" si="1"/>
        <v>14</v>
      </c>
    </row>
    <row r="52" spans="1:7">
      <c r="A52" s="2" t="s">
        <v>285</v>
      </c>
      <c r="B52" s="13">
        <v>1</v>
      </c>
      <c r="C52" s="14" t="s">
        <v>234</v>
      </c>
      <c r="D52" s="15">
        <v>11</v>
      </c>
      <c r="E52" s="12">
        <f t="shared" si="1"/>
        <v>11</v>
      </c>
    </row>
    <row r="53" spans="1:7">
      <c r="A53" s="2" t="s">
        <v>286</v>
      </c>
      <c r="B53" s="13">
        <v>1</v>
      </c>
      <c r="C53" s="14" t="s">
        <v>234</v>
      </c>
      <c r="D53" s="15">
        <v>56</v>
      </c>
      <c r="E53" s="12">
        <f t="shared" si="1"/>
        <v>56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10</v>
      </c>
      <c r="E57" s="12">
        <f t="shared" si="1"/>
        <v>10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157</v>
      </c>
      <c r="E61" s="12">
        <f t="shared" si="1"/>
        <v>157</v>
      </c>
    </row>
    <row r="62" spans="1:7">
      <c r="A62" s="2" t="s">
        <v>293</v>
      </c>
      <c r="B62" s="13">
        <v>1</v>
      </c>
      <c r="C62" s="14" t="s">
        <v>234</v>
      </c>
      <c r="D62" s="15">
        <v>693</v>
      </c>
      <c r="E62" s="12">
        <f t="shared" si="1"/>
        <v>693</v>
      </c>
    </row>
    <row r="63" spans="1:7">
      <c r="A63" s="2" t="s">
        <v>316</v>
      </c>
      <c r="B63" s="13">
        <v>1</v>
      </c>
      <c r="C63" s="14" t="s">
        <v>234</v>
      </c>
      <c r="D63" s="15">
        <v>0</v>
      </c>
      <c r="E63" s="12">
        <f t="shared" si="1"/>
        <v>0</v>
      </c>
    </row>
    <row r="64" spans="1:7" ht="21">
      <c r="A64" s="2" t="s">
        <v>317</v>
      </c>
      <c r="B64" s="13">
        <v>1</v>
      </c>
      <c r="C64" s="14" t="s">
        <v>234</v>
      </c>
      <c r="D64" s="15">
        <v>50</v>
      </c>
      <c r="E64" s="17">
        <f t="shared" si="1"/>
        <v>50</v>
      </c>
    </row>
    <row r="65" spans="1:9">
      <c r="A65" s="3" t="s">
        <v>318</v>
      </c>
      <c r="E65" s="18">
        <f>SUM(E40:E64)</f>
        <v>1576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401</v>
      </c>
      <c r="C2" s="20"/>
      <c r="D2" s="20"/>
    </row>
    <row r="3" spans="1:4" ht="18" customHeight="1">
      <c r="A3" s="1" t="s">
        <v>229</v>
      </c>
      <c r="B3" s="20" t="s">
        <v>402</v>
      </c>
      <c r="C3" s="20"/>
      <c r="D3" s="20"/>
    </row>
    <row r="4" spans="1:4" ht="18" customHeight="1">
      <c r="A4" s="1" t="s">
        <v>231</v>
      </c>
      <c r="B4" s="20" t="s">
        <v>413</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406</v>
      </c>
      <c r="C11" s="20"/>
      <c r="D11" s="20"/>
    </row>
    <row r="12" spans="1:4">
      <c r="A12" s="1" t="s">
        <v>244</v>
      </c>
      <c r="B12" s="19" t="s">
        <v>432</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415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416</v>
      </c>
      <c r="B30" s="6">
        <v>32</v>
      </c>
      <c r="C30" s="7" t="s">
        <v>303</v>
      </c>
      <c r="D30" s="8">
        <v>45</v>
      </c>
      <c r="E30" s="9">
        <f t="shared" ref="E30:E35" si="0">B30*D30</f>
        <v>1440</v>
      </c>
    </row>
    <row r="31" spans="1:5">
      <c r="A31" s="10" t="s">
        <v>241</v>
      </c>
      <c r="B31" s="6">
        <v>0</v>
      </c>
      <c r="C31" s="5"/>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1440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95</v>
      </c>
      <c r="E42" s="12">
        <f t="shared" si="1"/>
        <v>95</v>
      </c>
    </row>
    <row r="43" spans="1:5">
      <c r="A43" s="2" t="s">
        <v>277</v>
      </c>
      <c r="B43" s="13">
        <v>1</v>
      </c>
      <c r="C43" s="14" t="s">
        <v>234</v>
      </c>
      <c r="D43" s="15">
        <v>0</v>
      </c>
      <c r="E43" s="12">
        <f t="shared" si="1"/>
        <v>0</v>
      </c>
    </row>
    <row r="44" spans="1:5">
      <c r="A44" s="2" t="s">
        <v>214</v>
      </c>
      <c r="B44" s="13">
        <v>1</v>
      </c>
      <c r="C44" s="14" t="s">
        <v>234</v>
      </c>
      <c r="D44" s="15">
        <v>324</v>
      </c>
      <c r="E44" s="12">
        <f t="shared" si="1"/>
        <v>324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232</v>
      </c>
      <c r="E48" s="12">
        <f t="shared" si="1"/>
        <v>232</v>
      </c>
    </row>
    <row r="49" spans="1:7">
      <c r="A49" s="2" t="s">
        <v>282</v>
      </c>
      <c r="B49" s="13">
        <v>1</v>
      </c>
      <c r="C49" s="14" t="s">
        <v>234</v>
      </c>
      <c r="D49" s="15">
        <v>0</v>
      </c>
      <c r="E49" s="12">
        <f t="shared" si="1"/>
        <v>0</v>
      </c>
    </row>
    <row r="50" spans="1:7">
      <c r="A50" s="2" t="s">
        <v>283</v>
      </c>
      <c r="B50" s="13">
        <v>1</v>
      </c>
      <c r="C50" s="14" t="s">
        <v>234</v>
      </c>
      <c r="D50" s="15">
        <v>51</v>
      </c>
      <c r="E50" s="12">
        <f t="shared" si="1"/>
        <v>51</v>
      </c>
    </row>
    <row r="51" spans="1:7">
      <c r="A51" s="2" t="s">
        <v>284</v>
      </c>
      <c r="B51" s="13">
        <v>1</v>
      </c>
      <c r="C51" s="14" t="s">
        <v>234</v>
      </c>
      <c r="D51" s="15">
        <v>3</v>
      </c>
      <c r="E51" s="12">
        <f t="shared" si="1"/>
        <v>3</v>
      </c>
    </row>
    <row r="52" spans="1:7">
      <c r="A52" s="2" t="s">
        <v>285</v>
      </c>
      <c r="B52" s="13">
        <v>1</v>
      </c>
      <c r="C52" s="14" t="s">
        <v>234</v>
      </c>
      <c r="D52" s="15">
        <v>15</v>
      </c>
      <c r="E52" s="12">
        <f t="shared" si="1"/>
        <v>15</v>
      </c>
    </row>
    <row r="53" spans="1:7">
      <c r="A53" s="2" t="s">
        <v>286</v>
      </c>
      <c r="B53" s="13">
        <v>1</v>
      </c>
      <c r="C53" s="14" t="s">
        <v>234</v>
      </c>
      <c r="D53" s="15">
        <v>48</v>
      </c>
      <c r="E53" s="12">
        <f t="shared" si="1"/>
        <v>48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15</v>
      </c>
      <c r="E57" s="12">
        <f t="shared" si="1"/>
        <v>15</v>
      </c>
      <c r="G57" s="16"/>
    </row>
    <row r="58" spans="1:7">
      <c r="A58" s="2" t="s">
        <v>289</v>
      </c>
      <c r="B58" s="13">
        <v>1</v>
      </c>
      <c r="C58" s="14" t="s">
        <v>234</v>
      </c>
      <c r="D58" s="15">
        <v>64</v>
      </c>
      <c r="E58" s="12">
        <f t="shared" si="1"/>
        <v>64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v>
      </c>
      <c r="E61" s="12">
        <f t="shared" si="1"/>
        <v>1</v>
      </c>
    </row>
    <row r="62" spans="1:7">
      <c r="A62" s="2" t="s">
        <v>293</v>
      </c>
      <c r="B62" s="13">
        <v>1</v>
      </c>
      <c r="C62" s="14" t="s">
        <v>234</v>
      </c>
      <c r="D62" s="15">
        <v>240</v>
      </c>
      <c r="E62" s="12">
        <f t="shared" si="1"/>
        <v>240</v>
      </c>
    </row>
    <row r="63" spans="1:7">
      <c r="A63" s="2" t="s">
        <v>316</v>
      </c>
      <c r="B63" s="13">
        <v>1</v>
      </c>
      <c r="C63" s="14" t="s">
        <v>234</v>
      </c>
      <c r="D63" s="15">
        <v>0</v>
      </c>
      <c r="E63" s="12">
        <f t="shared" si="1"/>
        <v>0</v>
      </c>
    </row>
    <row r="64" spans="1:7" ht="21">
      <c r="A64" s="2" t="s">
        <v>317</v>
      </c>
      <c r="B64" s="13">
        <v>1</v>
      </c>
      <c r="C64" s="14" t="s">
        <v>234</v>
      </c>
      <c r="D64" s="15">
        <v>23</v>
      </c>
      <c r="E64" s="17">
        <f t="shared" si="1"/>
        <v>23</v>
      </c>
    </row>
    <row r="65" spans="1:9">
      <c r="A65" s="3" t="s">
        <v>318</v>
      </c>
      <c r="E65" s="18">
        <f>SUM(E40:E64)</f>
        <v>1111</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401</v>
      </c>
      <c r="C2" s="20"/>
      <c r="D2" s="20"/>
    </row>
    <row r="3" spans="1:4" ht="18" customHeight="1">
      <c r="A3" s="1" t="s">
        <v>229</v>
      </c>
      <c r="B3" s="20" t="s">
        <v>433</v>
      </c>
      <c r="C3" s="20"/>
      <c r="D3" s="20"/>
    </row>
    <row r="4" spans="1:4" ht="18" customHeight="1">
      <c r="A4" s="1" t="s">
        <v>231</v>
      </c>
      <c r="B4" s="20" t="s">
        <v>434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435</v>
      </c>
      <c r="C11" s="20"/>
      <c r="D11" s="20"/>
    </row>
    <row r="12" spans="1:4">
      <c r="A12" s="1" t="s">
        <v>244</v>
      </c>
      <c r="B12" s="19" t="s">
        <v>414</v>
      </c>
      <c r="C12" s="19"/>
      <c r="D12" s="19"/>
    </row>
    <row r="13" spans="1:4">
      <c r="A13" s="1" t="s">
        <v>245</v>
      </c>
      <c r="B13" s="22" t="s">
        <v>246</v>
      </c>
      <c r="C13" s="22"/>
      <c r="D13" s="22"/>
    </row>
    <row r="14" spans="1:4">
      <c r="A14" s="1" t="s">
        <v>302</v>
      </c>
      <c r="B14" s="22" t="s">
        <v>363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157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364</v>
      </c>
      <c r="B30" s="6">
        <v>1625</v>
      </c>
      <c r="C30" s="7" t="s">
        <v>363</v>
      </c>
      <c r="D30" s="8">
        <v>0.9</v>
      </c>
      <c r="E30" s="9">
        <f t="shared" ref="E30:E35" si="0">B30*D30</f>
        <v>1462.5</v>
      </c>
    </row>
    <row r="31" spans="1:5">
      <c r="A31" s="5" t="s">
        <v>365</v>
      </c>
      <c r="B31" s="6">
        <v>3.25</v>
      </c>
      <c r="C31" s="7" t="s">
        <v>443</v>
      </c>
      <c r="D31" s="8">
        <v>50</v>
      </c>
      <c r="E31" s="9">
        <f t="shared" si="0"/>
        <v>162.5</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1625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226</v>
      </c>
      <c r="E42" s="12">
        <f t="shared" si="1"/>
        <v>226</v>
      </c>
    </row>
    <row r="43" spans="1:5">
      <c r="A43" s="2" t="s">
        <v>277</v>
      </c>
      <c r="B43" s="13">
        <v>1</v>
      </c>
      <c r="C43" s="14" t="s">
        <v>234</v>
      </c>
      <c r="D43" s="15">
        <v>0</v>
      </c>
      <c r="E43" s="12">
        <f t="shared" si="1"/>
        <v>0</v>
      </c>
    </row>
    <row r="44" spans="1:5">
      <c r="A44" s="2" t="s">
        <v>214</v>
      </c>
      <c r="B44" s="13">
        <v>1</v>
      </c>
      <c r="C44" s="14" t="s">
        <v>234</v>
      </c>
      <c r="D44" s="15">
        <v>60</v>
      </c>
      <c r="E44" s="12">
        <f t="shared" si="1"/>
        <v>60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158</v>
      </c>
      <c r="E48" s="12">
        <f t="shared" si="1"/>
        <v>158</v>
      </c>
    </row>
    <row r="49" spans="1:7">
      <c r="A49" s="2" t="s">
        <v>282</v>
      </c>
      <c r="B49" s="13">
        <v>1</v>
      </c>
      <c r="C49" s="14" t="s">
        <v>234</v>
      </c>
      <c r="D49" s="15">
        <v>0</v>
      </c>
      <c r="E49" s="12">
        <f t="shared" si="1"/>
        <v>0</v>
      </c>
    </row>
    <row r="50" spans="1:7">
      <c r="A50" s="2" t="s">
        <v>283</v>
      </c>
      <c r="B50" s="13">
        <v>1</v>
      </c>
      <c r="C50" s="14" t="s">
        <v>234</v>
      </c>
      <c r="D50" s="15">
        <v>136</v>
      </c>
      <c r="E50" s="12">
        <f t="shared" si="1"/>
        <v>136</v>
      </c>
    </row>
    <row r="51" spans="1:7">
      <c r="A51" s="2" t="s">
        <v>284</v>
      </c>
      <c r="B51" s="13">
        <v>1</v>
      </c>
      <c r="C51" s="14" t="s">
        <v>234</v>
      </c>
      <c r="D51" s="15">
        <v>4</v>
      </c>
      <c r="E51" s="12">
        <f t="shared" si="1"/>
        <v>4</v>
      </c>
    </row>
    <row r="52" spans="1:7">
      <c r="A52" s="2" t="s">
        <v>285</v>
      </c>
      <c r="B52" s="13">
        <v>1</v>
      </c>
      <c r="C52" s="14" t="s">
        <v>234</v>
      </c>
      <c r="D52" s="15">
        <v>30</v>
      </c>
      <c r="E52" s="12">
        <f t="shared" si="1"/>
        <v>30</v>
      </c>
    </row>
    <row r="53" spans="1:7">
      <c r="A53" s="2" t="s">
        <v>286</v>
      </c>
      <c r="B53" s="13">
        <v>1</v>
      </c>
      <c r="C53" s="14" t="s">
        <v>234</v>
      </c>
      <c r="D53" s="15">
        <v>147</v>
      </c>
      <c r="E53" s="12">
        <f t="shared" si="1"/>
        <v>147</v>
      </c>
    </row>
    <row r="54" spans="1:7">
      <c r="A54" s="2" t="s">
        <v>344</v>
      </c>
      <c r="B54" s="13">
        <v>1</v>
      </c>
      <c r="C54" s="14" t="s">
        <v>234</v>
      </c>
      <c r="D54" s="15">
        <v>0</v>
      </c>
      <c r="E54" s="12">
        <f t="shared" si="1"/>
        <v>0</v>
      </c>
    </row>
    <row r="55" spans="1:7">
      <c r="A55" s="2" t="s">
        <v>345</v>
      </c>
      <c r="B55" s="13">
        <v>1</v>
      </c>
      <c r="C55" s="14" t="s">
        <v>234</v>
      </c>
      <c r="D55" s="15">
        <v>4</v>
      </c>
      <c r="E55" s="12">
        <f t="shared" si="1"/>
        <v>4</v>
      </c>
    </row>
    <row r="56" spans="1:7">
      <c r="A56" s="2" t="s">
        <v>346</v>
      </c>
      <c r="B56" s="13">
        <v>1</v>
      </c>
      <c r="C56" s="14" t="s">
        <v>234</v>
      </c>
      <c r="D56" s="15">
        <v>0</v>
      </c>
      <c r="E56" s="12">
        <f t="shared" si="1"/>
        <v>0</v>
      </c>
    </row>
    <row r="57" spans="1:7">
      <c r="A57" s="2" t="s">
        <v>347</v>
      </c>
      <c r="B57" s="13">
        <v>1</v>
      </c>
      <c r="C57" s="14" t="s">
        <v>234</v>
      </c>
      <c r="D57" s="15">
        <v>58</v>
      </c>
      <c r="E57" s="12">
        <f t="shared" si="1"/>
        <v>58</v>
      </c>
      <c r="G57" s="16"/>
    </row>
    <row r="58" spans="1:7">
      <c r="A58" s="2" t="s">
        <v>289</v>
      </c>
      <c r="B58" s="13">
        <v>1</v>
      </c>
      <c r="C58" s="14" t="s">
        <v>234</v>
      </c>
      <c r="D58" s="15">
        <v>48</v>
      </c>
      <c r="E58" s="12">
        <f t="shared" si="1"/>
        <v>48</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88</v>
      </c>
      <c r="E61" s="12">
        <f t="shared" si="1"/>
        <v>88</v>
      </c>
    </row>
    <row r="62" spans="1:7">
      <c r="A62" s="2" t="s">
        <v>293</v>
      </c>
      <c r="B62" s="13">
        <v>1</v>
      </c>
      <c r="C62" s="14" t="s">
        <v>234</v>
      </c>
      <c r="D62" s="15">
        <v>250</v>
      </c>
      <c r="E62" s="12">
        <f t="shared" si="1"/>
        <v>250</v>
      </c>
    </row>
    <row r="63" spans="1:7">
      <c r="A63" s="2" t="s">
        <v>316</v>
      </c>
      <c r="B63" s="13">
        <v>1</v>
      </c>
      <c r="C63" s="14" t="s">
        <v>234</v>
      </c>
      <c r="D63" s="15">
        <v>0</v>
      </c>
      <c r="E63" s="12">
        <f t="shared" si="1"/>
        <v>0</v>
      </c>
    </row>
    <row r="64" spans="1:7" ht="21">
      <c r="A64" s="2" t="s">
        <v>317</v>
      </c>
      <c r="B64" s="13">
        <v>1</v>
      </c>
      <c r="C64" s="14" t="s">
        <v>234</v>
      </c>
      <c r="D64" s="15">
        <v>87</v>
      </c>
      <c r="E64" s="17">
        <f t="shared" si="1"/>
        <v>87</v>
      </c>
    </row>
    <row r="65" spans="1:9">
      <c r="A65" s="3" t="s">
        <v>318</v>
      </c>
      <c r="E65" s="18">
        <f>SUM(E40:E64)</f>
        <v>1296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401</v>
      </c>
      <c r="C2" s="20"/>
      <c r="D2" s="20"/>
    </row>
    <row r="3" spans="1:4" ht="18" customHeight="1">
      <c r="A3" s="1" t="s">
        <v>229</v>
      </c>
      <c r="B3" s="20" t="s">
        <v>433</v>
      </c>
      <c r="C3" s="20"/>
      <c r="D3" s="20"/>
    </row>
    <row r="4" spans="1:4" ht="18" customHeight="1">
      <c r="A4" s="1" t="s">
        <v>231</v>
      </c>
      <c r="B4" s="20" t="s">
        <v>444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435</v>
      </c>
      <c r="C11" s="20"/>
      <c r="D11" s="20"/>
    </row>
    <row r="12" spans="1:4">
      <c r="A12" s="1" t="s">
        <v>244</v>
      </c>
      <c r="B12" s="19" t="s">
        <v>441</v>
      </c>
      <c r="C12" s="19"/>
      <c r="D12" s="19"/>
    </row>
    <row r="13" spans="1:4">
      <c r="A13" s="1" t="s">
        <v>245</v>
      </c>
      <c r="B13" s="22" t="s">
        <v>246</v>
      </c>
      <c r="C13" s="22"/>
      <c r="D13" s="22"/>
    </row>
    <row r="14" spans="1:4">
      <c r="A14" s="1" t="s">
        <v>302</v>
      </c>
      <c r="B14" s="22" t="s">
        <v>363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203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445</v>
      </c>
      <c r="B30" s="6">
        <v>1500</v>
      </c>
      <c r="C30" s="7" t="s">
        <v>363</v>
      </c>
      <c r="D30" s="8">
        <v>1.3</v>
      </c>
      <c r="E30" s="9">
        <f t="shared" ref="E30:E35" si="0">B30*D30</f>
        <v>1950</v>
      </c>
    </row>
    <row r="31" spans="1:5">
      <c r="A31" s="5" t="s">
        <v>365</v>
      </c>
      <c r="B31" s="6">
        <v>3</v>
      </c>
      <c r="C31" s="7" t="s">
        <v>443</v>
      </c>
      <c r="D31" s="8">
        <v>35</v>
      </c>
      <c r="E31" s="9">
        <f t="shared" si="0"/>
        <v>105</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2055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244</v>
      </c>
      <c r="E42" s="12">
        <f t="shared" si="1"/>
        <v>244</v>
      </c>
    </row>
    <row r="43" spans="1:5">
      <c r="A43" s="2" t="s">
        <v>277</v>
      </c>
      <c r="B43" s="13">
        <v>1</v>
      </c>
      <c r="C43" s="14" t="s">
        <v>234</v>
      </c>
      <c r="D43" s="15">
        <v>0</v>
      </c>
      <c r="E43" s="12">
        <f t="shared" si="1"/>
        <v>0</v>
      </c>
    </row>
    <row r="44" spans="1:5">
      <c r="A44" s="2" t="s">
        <v>214</v>
      </c>
      <c r="B44" s="13">
        <v>1</v>
      </c>
      <c r="C44" s="14" t="s">
        <v>234</v>
      </c>
      <c r="D44" s="15">
        <v>60</v>
      </c>
      <c r="E44" s="12">
        <f t="shared" si="1"/>
        <v>60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151</v>
      </c>
      <c r="E48" s="12">
        <f t="shared" si="1"/>
        <v>151</v>
      </c>
    </row>
    <row r="49" spans="1:7">
      <c r="A49" s="2" t="s">
        <v>282</v>
      </c>
      <c r="B49" s="13">
        <v>1</v>
      </c>
      <c r="C49" s="14" t="s">
        <v>234</v>
      </c>
      <c r="D49" s="15">
        <v>0</v>
      </c>
      <c r="E49" s="12">
        <f t="shared" si="1"/>
        <v>0</v>
      </c>
    </row>
    <row r="50" spans="1:7">
      <c r="A50" s="2" t="s">
        <v>283</v>
      </c>
      <c r="B50" s="13">
        <v>1</v>
      </c>
      <c r="C50" s="14" t="s">
        <v>234</v>
      </c>
      <c r="D50" s="15">
        <v>148</v>
      </c>
      <c r="E50" s="12">
        <f t="shared" si="1"/>
        <v>148</v>
      </c>
    </row>
    <row r="51" spans="1:7">
      <c r="A51" s="2" t="s">
        <v>284</v>
      </c>
      <c r="B51" s="13">
        <v>1</v>
      </c>
      <c r="C51" s="14" t="s">
        <v>234</v>
      </c>
      <c r="D51" s="15">
        <v>4</v>
      </c>
      <c r="E51" s="12">
        <f t="shared" si="1"/>
        <v>4</v>
      </c>
    </row>
    <row r="52" spans="1:7">
      <c r="A52" s="2" t="s">
        <v>285</v>
      </c>
      <c r="B52" s="13">
        <v>1</v>
      </c>
      <c r="C52" s="14" t="s">
        <v>234</v>
      </c>
      <c r="D52" s="15">
        <v>30</v>
      </c>
      <c r="E52" s="12">
        <f t="shared" si="1"/>
        <v>30</v>
      </c>
    </row>
    <row r="53" spans="1:7">
      <c r="A53" s="2" t="s">
        <v>286</v>
      </c>
      <c r="B53" s="13">
        <v>1</v>
      </c>
      <c r="C53" s="14" t="s">
        <v>234</v>
      </c>
      <c r="D53" s="15">
        <v>122</v>
      </c>
      <c r="E53" s="12">
        <f t="shared" si="1"/>
        <v>122</v>
      </c>
    </row>
    <row r="54" spans="1:7">
      <c r="A54" s="2" t="s">
        <v>344</v>
      </c>
      <c r="B54" s="13">
        <v>1</v>
      </c>
      <c r="C54" s="14" t="s">
        <v>234</v>
      </c>
      <c r="D54" s="15">
        <v>0</v>
      </c>
      <c r="E54" s="12">
        <f t="shared" si="1"/>
        <v>0</v>
      </c>
    </row>
    <row r="55" spans="1:7">
      <c r="A55" s="2" t="s">
        <v>345</v>
      </c>
      <c r="B55" s="13">
        <v>1</v>
      </c>
      <c r="C55" s="14" t="s">
        <v>234</v>
      </c>
      <c r="D55" s="15">
        <v>4</v>
      </c>
      <c r="E55" s="12">
        <f t="shared" si="1"/>
        <v>4</v>
      </c>
    </row>
    <row r="56" spans="1:7">
      <c r="A56" s="2" t="s">
        <v>346</v>
      </c>
      <c r="B56" s="13">
        <v>1</v>
      </c>
      <c r="C56" s="14" t="s">
        <v>234</v>
      </c>
      <c r="D56" s="15">
        <v>0</v>
      </c>
      <c r="E56" s="12">
        <f t="shared" si="1"/>
        <v>0</v>
      </c>
    </row>
    <row r="57" spans="1:7">
      <c r="A57" s="2" t="s">
        <v>347</v>
      </c>
      <c r="B57" s="13">
        <v>1</v>
      </c>
      <c r="C57" s="14" t="s">
        <v>234</v>
      </c>
      <c r="D57" s="15">
        <v>68</v>
      </c>
      <c r="E57" s="12">
        <f t="shared" si="1"/>
        <v>68</v>
      </c>
      <c r="G57" s="16"/>
    </row>
    <row r="58" spans="1:7">
      <c r="A58" s="2" t="s">
        <v>289</v>
      </c>
      <c r="B58" s="13">
        <v>1</v>
      </c>
      <c r="C58" s="14" t="s">
        <v>234</v>
      </c>
      <c r="D58" s="15">
        <v>54</v>
      </c>
      <c r="E58" s="12">
        <f t="shared" si="1"/>
        <v>54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89</v>
      </c>
      <c r="E61" s="12">
        <f t="shared" si="1"/>
        <v>89</v>
      </c>
    </row>
    <row r="62" spans="1:7">
      <c r="A62" s="2" t="s">
        <v>293</v>
      </c>
      <c r="B62" s="13">
        <v>1</v>
      </c>
      <c r="C62" s="14" t="s">
        <v>234</v>
      </c>
      <c r="D62" s="15">
        <v>250</v>
      </c>
      <c r="E62" s="12">
        <f t="shared" si="1"/>
        <v>250</v>
      </c>
    </row>
    <row r="63" spans="1:7">
      <c r="A63" s="2" t="s">
        <v>316</v>
      </c>
      <c r="B63" s="13">
        <v>1</v>
      </c>
      <c r="C63" s="14" t="s">
        <v>234</v>
      </c>
      <c r="D63" s="15">
        <v>0</v>
      </c>
      <c r="E63" s="12">
        <f t="shared" si="1"/>
        <v>0</v>
      </c>
    </row>
    <row r="64" spans="1:7" ht="21">
      <c r="A64" s="2" t="s">
        <v>317</v>
      </c>
      <c r="B64" s="13">
        <v>1</v>
      </c>
      <c r="C64" s="14" t="s">
        <v>234</v>
      </c>
      <c r="D64" s="15">
        <v>86</v>
      </c>
      <c r="E64" s="17">
        <f t="shared" si="1"/>
        <v>86</v>
      </c>
    </row>
    <row r="65" spans="1:9">
      <c r="A65" s="3" t="s">
        <v>318</v>
      </c>
      <c r="E65" s="18">
        <f>SUM(E40:E64)</f>
        <v>1310</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401</v>
      </c>
      <c r="C2" s="20"/>
      <c r="D2" s="20"/>
    </row>
    <row r="3" spans="1:4" ht="18" customHeight="1">
      <c r="A3" s="1" t="s">
        <v>229</v>
      </c>
      <c r="B3" s="20" t="s">
        <v>433</v>
      </c>
      <c r="C3" s="20"/>
      <c r="D3" s="20"/>
    </row>
    <row r="4" spans="1:4" ht="18" customHeight="1">
      <c r="A4" s="1" t="s">
        <v>231</v>
      </c>
      <c r="B4" s="20" t="s">
        <v>434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435</v>
      </c>
      <c r="C11" s="20"/>
      <c r="D11" s="20"/>
    </row>
    <row r="12" spans="1:4">
      <c r="A12" s="1" t="s">
        <v>244</v>
      </c>
      <c r="B12" s="19" t="s">
        <v>442</v>
      </c>
      <c r="C12" s="19"/>
      <c r="D12" s="19"/>
    </row>
    <row r="13" spans="1:4">
      <c r="A13" s="1" t="s">
        <v>245</v>
      </c>
      <c r="B13" s="22" t="s">
        <v>246</v>
      </c>
      <c r="C13" s="22"/>
      <c r="D13" s="22"/>
    </row>
    <row r="14" spans="1:4">
      <c r="A14" s="1" t="s">
        <v>302</v>
      </c>
      <c r="B14" s="22" t="s">
        <v>363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166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448</v>
      </c>
      <c r="B30" s="6">
        <v>1625</v>
      </c>
      <c r="C30" s="7" t="s">
        <v>363</v>
      </c>
      <c r="D30" s="8">
        <v>0.9</v>
      </c>
      <c r="E30" s="9">
        <f t="shared" ref="E30:E35" si="0">B30*D30</f>
        <v>1462.5</v>
      </c>
    </row>
    <row r="31" spans="1:5">
      <c r="A31" s="5" t="s">
        <v>365</v>
      </c>
      <c r="B31" s="6">
        <v>3.25</v>
      </c>
      <c r="C31" s="7" t="s">
        <v>443</v>
      </c>
      <c r="D31" s="8">
        <v>50</v>
      </c>
      <c r="E31" s="9">
        <f t="shared" si="0"/>
        <v>162.5</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1625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245</v>
      </c>
      <c r="E42" s="12">
        <f t="shared" si="1"/>
        <v>245</v>
      </c>
    </row>
    <row r="43" spans="1:5">
      <c r="A43" s="2" t="s">
        <v>277</v>
      </c>
      <c r="B43" s="13">
        <v>1</v>
      </c>
      <c r="C43" s="14" t="s">
        <v>234</v>
      </c>
      <c r="D43" s="15">
        <v>0</v>
      </c>
      <c r="E43" s="12">
        <f t="shared" si="1"/>
        <v>0</v>
      </c>
    </row>
    <row r="44" spans="1:5">
      <c r="A44" s="2" t="s">
        <v>214</v>
      </c>
      <c r="B44" s="13">
        <v>1</v>
      </c>
      <c r="C44" s="14" t="s">
        <v>234</v>
      </c>
      <c r="D44" s="15">
        <v>60</v>
      </c>
      <c r="E44" s="12">
        <f t="shared" si="1"/>
        <v>60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158</v>
      </c>
      <c r="E48" s="12">
        <f t="shared" si="1"/>
        <v>158</v>
      </c>
    </row>
    <row r="49" spans="1:7">
      <c r="A49" s="2" t="s">
        <v>282</v>
      </c>
      <c r="B49" s="13">
        <v>1</v>
      </c>
      <c r="C49" s="14" t="s">
        <v>234</v>
      </c>
      <c r="D49" s="15">
        <v>0</v>
      </c>
      <c r="E49" s="12">
        <f t="shared" si="1"/>
        <v>0</v>
      </c>
    </row>
    <row r="50" spans="1:7">
      <c r="A50" s="2" t="s">
        <v>283</v>
      </c>
      <c r="B50" s="13">
        <v>1</v>
      </c>
      <c r="C50" s="14" t="s">
        <v>234</v>
      </c>
      <c r="D50" s="15">
        <v>133</v>
      </c>
      <c r="E50" s="12">
        <f t="shared" si="1"/>
        <v>133</v>
      </c>
    </row>
    <row r="51" spans="1:7">
      <c r="A51" s="2" t="s">
        <v>284</v>
      </c>
      <c r="B51" s="13">
        <v>1</v>
      </c>
      <c r="C51" s="14" t="s">
        <v>234</v>
      </c>
      <c r="D51" s="15">
        <v>3</v>
      </c>
      <c r="E51" s="12">
        <f t="shared" si="1"/>
        <v>3</v>
      </c>
    </row>
    <row r="52" spans="1:7">
      <c r="A52" s="2" t="s">
        <v>285</v>
      </c>
      <c r="B52" s="13">
        <v>1</v>
      </c>
      <c r="C52" s="14" t="s">
        <v>234</v>
      </c>
      <c r="D52" s="15">
        <v>33</v>
      </c>
      <c r="E52" s="12">
        <f t="shared" si="1"/>
        <v>33</v>
      </c>
    </row>
    <row r="53" spans="1:7">
      <c r="A53" s="2" t="s">
        <v>286</v>
      </c>
      <c r="B53" s="13">
        <v>1</v>
      </c>
      <c r="C53" s="14" t="s">
        <v>234</v>
      </c>
      <c r="D53" s="15">
        <v>146</v>
      </c>
      <c r="E53" s="12">
        <f t="shared" si="1"/>
        <v>146</v>
      </c>
    </row>
    <row r="54" spans="1:7">
      <c r="A54" s="2" t="s">
        <v>344</v>
      </c>
      <c r="B54" s="13">
        <v>1</v>
      </c>
      <c r="C54" s="14" t="s">
        <v>234</v>
      </c>
      <c r="D54" s="15">
        <v>0</v>
      </c>
      <c r="E54" s="12">
        <f t="shared" si="1"/>
        <v>0</v>
      </c>
    </row>
    <row r="55" spans="1:7">
      <c r="A55" s="2" t="s">
        <v>345</v>
      </c>
      <c r="B55" s="13">
        <v>1</v>
      </c>
      <c r="C55" s="14" t="s">
        <v>234</v>
      </c>
      <c r="D55" s="15">
        <v>4</v>
      </c>
      <c r="E55" s="12">
        <f t="shared" si="1"/>
        <v>4</v>
      </c>
    </row>
    <row r="56" spans="1:7">
      <c r="A56" s="2" t="s">
        <v>346</v>
      </c>
      <c r="B56" s="13">
        <v>1</v>
      </c>
      <c r="C56" s="14" t="s">
        <v>234</v>
      </c>
      <c r="D56" s="15">
        <v>0</v>
      </c>
      <c r="E56" s="12">
        <f t="shared" si="1"/>
        <v>0</v>
      </c>
    </row>
    <row r="57" spans="1:7">
      <c r="A57" s="2" t="s">
        <v>347</v>
      </c>
      <c r="B57" s="13">
        <v>1</v>
      </c>
      <c r="C57" s="14" t="s">
        <v>234</v>
      </c>
      <c r="D57" s="15">
        <v>58</v>
      </c>
      <c r="E57" s="12">
        <f t="shared" si="1"/>
        <v>58</v>
      </c>
      <c r="G57" s="16"/>
    </row>
    <row r="58" spans="1:7">
      <c r="A58" s="2" t="s">
        <v>289</v>
      </c>
      <c r="B58" s="13">
        <v>1</v>
      </c>
      <c r="C58" s="14" t="s">
        <v>234</v>
      </c>
      <c r="D58" s="15">
        <v>92</v>
      </c>
      <c r="E58" s="12">
        <f t="shared" si="1"/>
        <v>92</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88</v>
      </c>
      <c r="E61" s="12">
        <f t="shared" si="1"/>
        <v>88</v>
      </c>
    </row>
    <row r="62" spans="1:7">
      <c r="A62" s="2" t="s">
        <v>293</v>
      </c>
      <c r="B62" s="13">
        <v>1</v>
      </c>
      <c r="C62" s="14" t="s">
        <v>234</v>
      </c>
      <c r="D62" s="15">
        <v>250</v>
      </c>
      <c r="E62" s="12">
        <f t="shared" si="1"/>
        <v>250</v>
      </c>
    </row>
    <row r="63" spans="1:7">
      <c r="A63" s="2" t="s">
        <v>316</v>
      </c>
      <c r="B63" s="13">
        <v>1</v>
      </c>
      <c r="C63" s="14" t="s">
        <v>234</v>
      </c>
      <c r="D63" s="15">
        <v>0</v>
      </c>
      <c r="E63" s="12">
        <f t="shared" si="1"/>
        <v>0</v>
      </c>
    </row>
    <row r="64" spans="1:7" ht="21">
      <c r="A64" s="2" t="s">
        <v>317</v>
      </c>
      <c r="B64" s="13">
        <v>1</v>
      </c>
      <c r="C64" s="14" t="s">
        <v>234</v>
      </c>
      <c r="D64" s="15">
        <v>87</v>
      </c>
      <c r="E64" s="17">
        <f t="shared" si="1"/>
        <v>87</v>
      </c>
    </row>
    <row r="65" spans="1:9">
      <c r="A65" s="3" t="s">
        <v>318</v>
      </c>
      <c r="E65" s="18">
        <f>SUM(E40:E64)</f>
        <v>1357</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196</v>
      </c>
      <c r="C2" s="20"/>
      <c r="D2" s="20"/>
    </row>
    <row r="3" spans="1:4" ht="18" customHeight="1">
      <c r="A3" s="1" t="s">
        <v>229</v>
      </c>
      <c r="B3" s="20" t="s">
        <v>197</v>
      </c>
      <c r="C3" s="20"/>
      <c r="D3" s="20"/>
    </row>
    <row r="4" spans="1:4" ht="18" customHeight="1">
      <c r="A4" s="1" t="s">
        <v>231</v>
      </c>
      <c r="B4" s="20" t="s">
        <v>149</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150</v>
      </c>
      <c r="C11" s="20"/>
      <c r="D11" s="20"/>
    </row>
    <row r="12" spans="1:4">
      <c r="A12" s="1" t="s">
        <v>244</v>
      </c>
      <c r="B12" s="19" t="s">
        <v>148</v>
      </c>
      <c r="C12" s="19"/>
      <c r="D12" s="19"/>
    </row>
    <row r="13" spans="1:4">
      <c r="A13" s="1" t="s">
        <v>245</v>
      </c>
      <c r="B13" s="22" t="s">
        <v>246</v>
      </c>
      <c r="C13" s="22"/>
      <c r="D13" s="22"/>
    </row>
    <row r="14" spans="1:4">
      <c r="A14" s="1" t="s">
        <v>302</v>
      </c>
      <c r="B14" s="22" t="s">
        <v>179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177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178</v>
      </c>
      <c r="B30" s="6">
        <v>22</v>
      </c>
      <c r="C30" s="7" t="s">
        <v>179</v>
      </c>
      <c r="D30" s="8">
        <v>46</v>
      </c>
      <c r="E30" s="9">
        <f t="shared" ref="E30:E35" si="0">B30*D30</f>
        <v>1012</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1012</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54</v>
      </c>
      <c r="E42" s="12">
        <f t="shared" si="1"/>
        <v>54</v>
      </c>
    </row>
    <row r="43" spans="1:5">
      <c r="A43" s="2" t="s">
        <v>277</v>
      </c>
      <c r="B43" s="13">
        <v>1</v>
      </c>
      <c r="C43" s="14" t="s">
        <v>234</v>
      </c>
      <c r="D43" s="15">
        <v>0</v>
      </c>
      <c r="E43" s="12">
        <f t="shared" si="1"/>
        <v>0</v>
      </c>
    </row>
    <row r="44" spans="1:5">
      <c r="A44" s="2" t="s">
        <v>214</v>
      </c>
      <c r="B44" s="13">
        <v>1</v>
      </c>
      <c r="C44" s="14" t="s">
        <v>234</v>
      </c>
      <c r="D44" s="15">
        <v>27</v>
      </c>
      <c r="E44" s="12">
        <f t="shared" si="1"/>
        <v>27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158</v>
      </c>
      <c r="E48" s="12">
        <f t="shared" si="1"/>
        <v>158</v>
      </c>
    </row>
    <row r="49" spans="1:7">
      <c r="A49" s="2" t="s">
        <v>282</v>
      </c>
      <c r="B49" s="13">
        <v>1</v>
      </c>
      <c r="C49" s="14" t="s">
        <v>234</v>
      </c>
      <c r="D49" s="15">
        <v>0</v>
      </c>
      <c r="E49" s="12">
        <f t="shared" si="1"/>
        <v>0</v>
      </c>
    </row>
    <row r="50" spans="1:7">
      <c r="A50" s="2" t="s">
        <v>283</v>
      </c>
      <c r="B50" s="13">
        <v>1</v>
      </c>
      <c r="C50" s="14" t="s">
        <v>234</v>
      </c>
      <c r="D50" s="15">
        <v>26</v>
      </c>
      <c r="E50" s="12">
        <f t="shared" si="1"/>
        <v>26</v>
      </c>
    </row>
    <row r="51" spans="1:7">
      <c r="A51" s="2" t="s">
        <v>284</v>
      </c>
      <c r="B51" s="13">
        <v>1</v>
      </c>
      <c r="C51" s="14" t="s">
        <v>234</v>
      </c>
      <c r="D51" s="15">
        <v>0</v>
      </c>
      <c r="E51" s="12">
        <f t="shared" si="1"/>
        <v>0</v>
      </c>
    </row>
    <row r="52" spans="1:7">
      <c r="A52" s="2" t="s">
        <v>285</v>
      </c>
      <c r="B52" s="13">
        <v>1</v>
      </c>
      <c r="C52" s="14" t="s">
        <v>234</v>
      </c>
      <c r="D52" s="15">
        <v>12</v>
      </c>
      <c r="E52" s="12">
        <f t="shared" si="1"/>
        <v>12</v>
      </c>
    </row>
    <row r="53" spans="1:7">
      <c r="A53" s="2" t="s">
        <v>286</v>
      </c>
      <c r="B53" s="13">
        <v>1</v>
      </c>
      <c r="C53" s="14" t="s">
        <v>234</v>
      </c>
      <c r="D53" s="15">
        <v>19</v>
      </c>
      <c r="E53" s="12">
        <f t="shared" si="1"/>
        <v>19</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7</v>
      </c>
      <c r="E57" s="12">
        <f t="shared" si="1"/>
        <v>7</v>
      </c>
      <c r="G57" s="16"/>
    </row>
    <row r="58" spans="1:7">
      <c r="A58" s="2" t="s">
        <v>289</v>
      </c>
      <c r="B58" s="13">
        <v>1</v>
      </c>
      <c r="C58" s="14" t="s">
        <v>234</v>
      </c>
      <c r="D58" s="15">
        <v>56</v>
      </c>
      <c r="E58" s="12">
        <f t="shared" si="1"/>
        <v>56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0</v>
      </c>
      <c r="E61" s="12">
        <f t="shared" si="1"/>
        <v>0</v>
      </c>
    </row>
    <row r="62" spans="1:7">
      <c r="A62" s="2" t="s">
        <v>293</v>
      </c>
      <c r="B62" s="13">
        <v>1</v>
      </c>
      <c r="C62" s="14" t="s">
        <v>234</v>
      </c>
      <c r="D62" s="15">
        <v>133</v>
      </c>
      <c r="E62" s="12">
        <f t="shared" si="1"/>
        <v>133</v>
      </c>
    </row>
    <row r="63" spans="1:7">
      <c r="A63" s="2" t="s">
        <v>316</v>
      </c>
      <c r="B63" s="13">
        <v>1</v>
      </c>
      <c r="C63" s="14" t="s">
        <v>234</v>
      </c>
      <c r="D63" s="15">
        <v>0</v>
      </c>
      <c r="E63" s="12">
        <f t="shared" si="1"/>
        <v>0</v>
      </c>
    </row>
    <row r="64" spans="1:7" ht="21">
      <c r="A64" s="2" t="s">
        <v>317</v>
      </c>
      <c r="B64" s="13">
        <v>1</v>
      </c>
      <c r="C64" s="14" t="s">
        <v>234</v>
      </c>
      <c r="D64" s="15">
        <v>25</v>
      </c>
      <c r="E64" s="17">
        <f t="shared" si="1"/>
        <v>25</v>
      </c>
    </row>
    <row r="65" spans="1:9">
      <c r="A65" s="3" t="s">
        <v>318</v>
      </c>
      <c r="E65" s="18">
        <f>SUM(E40:E64)</f>
        <v>517</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201</v>
      </c>
      <c r="C3" s="20"/>
      <c r="D3" s="20"/>
    </row>
    <row r="4" spans="1:4" ht="18" customHeight="1">
      <c r="A4" s="1" t="s">
        <v>231</v>
      </c>
      <c r="B4" s="20" t="s">
        <v>202</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435</v>
      </c>
      <c r="C11" s="20"/>
      <c r="D11" s="20"/>
    </row>
    <row r="12" spans="1:4">
      <c r="A12" s="1" t="s">
        <v>244</v>
      </c>
      <c r="B12" s="19" t="s">
        <v>173</v>
      </c>
      <c r="C12" s="19"/>
      <c r="D12" s="19"/>
    </row>
    <row r="13" spans="1:4">
      <c r="A13" s="1" t="s">
        <v>245</v>
      </c>
      <c r="B13" s="22" t="s">
        <v>246</v>
      </c>
      <c r="C13" s="22"/>
      <c r="D13" s="22"/>
    </row>
    <row r="14" spans="1:4">
      <c r="A14" s="1" t="s">
        <v>302</v>
      </c>
      <c r="B14" s="22" t="s">
        <v>179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212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204</v>
      </c>
      <c r="B30" s="6">
        <v>4</v>
      </c>
      <c r="C30" s="7" t="s">
        <v>179</v>
      </c>
      <c r="D30" s="8">
        <v>1600</v>
      </c>
      <c r="E30" s="9">
        <f t="shared" ref="E30:E35" si="0">B30*D30</f>
        <v>6400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6400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224</v>
      </c>
      <c r="E42" s="12">
        <f t="shared" si="1"/>
        <v>224</v>
      </c>
    </row>
    <row r="43" spans="1:5">
      <c r="A43" s="2" t="s">
        <v>277</v>
      </c>
      <c r="B43" s="13">
        <v>1</v>
      </c>
      <c r="C43" s="14" t="s">
        <v>234</v>
      </c>
      <c r="D43" s="15">
        <v>0</v>
      </c>
      <c r="E43" s="12">
        <f t="shared" si="1"/>
        <v>0</v>
      </c>
    </row>
    <row r="44" spans="1:5">
      <c r="A44" s="2" t="s">
        <v>214</v>
      </c>
      <c r="B44" s="13">
        <v>1</v>
      </c>
      <c r="C44" s="14" t="s">
        <v>234</v>
      </c>
      <c r="D44" s="15">
        <v>4</v>
      </c>
      <c r="E44" s="12">
        <f t="shared" si="1"/>
        <v>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54</v>
      </c>
      <c r="E48" s="12">
        <f t="shared" si="1"/>
        <v>54</v>
      </c>
    </row>
    <row r="49" spans="1:7">
      <c r="A49" s="2" t="s">
        <v>282</v>
      </c>
      <c r="B49" s="13">
        <v>1</v>
      </c>
      <c r="C49" s="14" t="s">
        <v>234</v>
      </c>
      <c r="D49" s="15">
        <v>0</v>
      </c>
      <c r="E49" s="12">
        <f t="shared" si="1"/>
        <v>0</v>
      </c>
    </row>
    <row r="50" spans="1:7">
      <c r="A50" s="2" t="s">
        <v>283</v>
      </c>
      <c r="B50" s="13">
        <v>1</v>
      </c>
      <c r="C50" s="14" t="s">
        <v>234</v>
      </c>
      <c r="D50" s="15">
        <v>93</v>
      </c>
      <c r="E50" s="12">
        <f t="shared" si="1"/>
        <v>93</v>
      </c>
    </row>
    <row r="51" spans="1:7">
      <c r="A51" s="2" t="s">
        <v>284</v>
      </c>
      <c r="B51" s="13">
        <v>1</v>
      </c>
      <c r="C51" s="14" t="s">
        <v>234</v>
      </c>
      <c r="D51" s="15">
        <v>35</v>
      </c>
      <c r="E51" s="12">
        <f t="shared" si="1"/>
        <v>35</v>
      </c>
    </row>
    <row r="52" spans="1:7">
      <c r="A52" s="2" t="s">
        <v>285</v>
      </c>
      <c r="B52" s="13">
        <v>1</v>
      </c>
      <c r="C52" s="14" t="s">
        <v>234</v>
      </c>
      <c r="D52" s="15">
        <v>43</v>
      </c>
      <c r="E52" s="12">
        <f t="shared" si="1"/>
        <v>43</v>
      </c>
    </row>
    <row r="53" spans="1:7">
      <c r="A53" s="2" t="s">
        <v>286</v>
      </c>
      <c r="B53" s="13">
        <v>1</v>
      </c>
      <c r="C53" s="14" t="s">
        <v>234</v>
      </c>
      <c r="D53" s="15">
        <v>1602</v>
      </c>
      <c r="E53" s="12">
        <f t="shared" si="1"/>
        <v>1602</v>
      </c>
    </row>
    <row r="54" spans="1:7">
      <c r="A54" s="2" t="s">
        <v>344</v>
      </c>
      <c r="B54" s="13">
        <v>1</v>
      </c>
      <c r="C54" s="14" t="s">
        <v>234</v>
      </c>
      <c r="D54" s="15">
        <v>0</v>
      </c>
      <c r="E54" s="12">
        <f t="shared" si="1"/>
        <v>0</v>
      </c>
    </row>
    <row r="55" spans="1:7">
      <c r="A55" s="2" t="s">
        <v>345</v>
      </c>
      <c r="B55" s="13">
        <v>1</v>
      </c>
      <c r="C55" s="14" t="s">
        <v>234</v>
      </c>
      <c r="D55" s="15">
        <v>155</v>
      </c>
      <c r="E55" s="12">
        <f t="shared" si="1"/>
        <v>155</v>
      </c>
    </row>
    <row r="56" spans="1:7">
      <c r="A56" s="2" t="s">
        <v>346</v>
      </c>
      <c r="B56" s="13">
        <v>1</v>
      </c>
      <c r="C56" s="14" t="s">
        <v>234</v>
      </c>
      <c r="D56" s="15">
        <v>0</v>
      </c>
      <c r="E56" s="12">
        <f t="shared" si="1"/>
        <v>0</v>
      </c>
    </row>
    <row r="57" spans="1:7">
      <c r="A57" s="2" t="s">
        <v>347</v>
      </c>
      <c r="B57" s="13">
        <v>1</v>
      </c>
      <c r="C57" s="14" t="s">
        <v>234</v>
      </c>
      <c r="D57" s="15">
        <v>82</v>
      </c>
      <c r="E57" s="12">
        <f t="shared" si="1"/>
        <v>82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280</v>
      </c>
      <c r="E61" s="12">
        <f t="shared" si="1"/>
        <v>280</v>
      </c>
    </row>
    <row r="62" spans="1:7">
      <c r="A62" s="2" t="s">
        <v>293</v>
      </c>
      <c r="B62" s="13">
        <v>1</v>
      </c>
      <c r="C62" s="14" t="s">
        <v>234</v>
      </c>
      <c r="D62" s="15">
        <v>195</v>
      </c>
      <c r="E62" s="12">
        <f t="shared" si="1"/>
        <v>195</v>
      </c>
    </row>
    <row r="63" spans="1:7">
      <c r="A63" s="2" t="s">
        <v>316</v>
      </c>
      <c r="B63" s="13">
        <v>1</v>
      </c>
      <c r="C63" s="14" t="s">
        <v>234</v>
      </c>
      <c r="D63" s="15">
        <v>0</v>
      </c>
      <c r="E63" s="12">
        <f t="shared" si="1"/>
        <v>0</v>
      </c>
    </row>
    <row r="64" spans="1:7" ht="21">
      <c r="A64" s="2" t="s">
        <v>317</v>
      </c>
      <c r="B64" s="13">
        <v>1</v>
      </c>
      <c r="C64" s="14" t="s">
        <v>234</v>
      </c>
      <c r="D64" s="15">
        <v>122</v>
      </c>
      <c r="E64" s="17">
        <f t="shared" si="1"/>
        <v>122</v>
      </c>
    </row>
    <row r="65" spans="1:9">
      <c r="A65" s="3" t="s">
        <v>318</v>
      </c>
      <c r="E65" s="18">
        <f>SUM(E40:E64)</f>
        <v>2889</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201</v>
      </c>
      <c r="C3" s="20"/>
      <c r="D3" s="20"/>
    </row>
    <row r="4" spans="1:4" ht="18" customHeight="1">
      <c r="A4" s="1" t="s">
        <v>231</v>
      </c>
      <c r="B4" s="20" t="s">
        <v>202</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435</v>
      </c>
      <c r="C11" s="20"/>
      <c r="D11" s="20"/>
    </row>
    <row r="12" spans="1:4">
      <c r="A12" s="1" t="s">
        <v>244</v>
      </c>
      <c r="B12" s="19" t="s">
        <v>174</v>
      </c>
      <c r="C12" s="19"/>
      <c r="D12" s="19"/>
    </row>
    <row r="13" spans="1:4">
      <c r="A13" s="1" t="s">
        <v>245</v>
      </c>
      <c r="B13" s="22" t="s">
        <v>246</v>
      </c>
      <c r="C13" s="22"/>
      <c r="D13" s="22"/>
    </row>
    <row r="14" spans="1:4">
      <c r="A14" s="1" t="s">
        <v>302</v>
      </c>
      <c r="B14" s="22" t="s">
        <v>179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172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204</v>
      </c>
      <c r="B30" s="6">
        <v>5</v>
      </c>
      <c r="C30" s="7" t="s">
        <v>179</v>
      </c>
      <c r="D30" s="8">
        <v>1600</v>
      </c>
      <c r="E30" s="9">
        <f t="shared" ref="E30:E35" si="0">B30*D30</f>
        <v>8000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8000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224</v>
      </c>
      <c r="E42" s="12">
        <f t="shared" si="1"/>
        <v>224</v>
      </c>
    </row>
    <row r="43" spans="1:5">
      <c r="A43" s="2" t="s">
        <v>277</v>
      </c>
      <c r="B43" s="13">
        <v>1</v>
      </c>
      <c r="C43" s="14" t="s">
        <v>234</v>
      </c>
      <c r="D43" s="15">
        <v>0</v>
      </c>
      <c r="E43" s="12">
        <f t="shared" si="1"/>
        <v>0</v>
      </c>
    </row>
    <row r="44" spans="1:5">
      <c r="A44" s="2" t="s">
        <v>214</v>
      </c>
      <c r="B44" s="13">
        <v>1</v>
      </c>
      <c r="C44" s="14" t="s">
        <v>234</v>
      </c>
      <c r="D44" s="15">
        <v>304</v>
      </c>
      <c r="E44" s="12">
        <f t="shared" si="1"/>
        <v>304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54</v>
      </c>
      <c r="E48" s="12">
        <f t="shared" si="1"/>
        <v>54</v>
      </c>
    </row>
    <row r="49" spans="1:7">
      <c r="A49" s="2" t="s">
        <v>282</v>
      </c>
      <c r="B49" s="13">
        <v>1</v>
      </c>
      <c r="C49" s="14" t="s">
        <v>234</v>
      </c>
      <c r="D49" s="15">
        <v>0</v>
      </c>
      <c r="E49" s="12">
        <f t="shared" si="1"/>
        <v>0</v>
      </c>
    </row>
    <row r="50" spans="1:7">
      <c r="A50" s="2" t="s">
        <v>283</v>
      </c>
      <c r="B50" s="13">
        <v>1</v>
      </c>
      <c r="C50" s="14" t="s">
        <v>234</v>
      </c>
      <c r="D50" s="15">
        <v>57</v>
      </c>
      <c r="E50" s="12">
        <f t="shared" si="1"/>
        <v>57</v>
      </c>
    </row>
    <row r="51" spans="1:7">
      <c r="A51" s="2" t="s">
        <v>284</v>
      </c>
      <c r="B51" s="13">
        <v>1</v>
      </c>
      <c r="C51" s="14" t="s">
        <v>234</v>
      </c>
      <c r="D51" s="15">
        <v>35</v>
      </c>
      <c r="E51" s="12">
        <f t="shared" si="1"/>
        <v>35</v>
      </c>
    </row>
    <row r="52" spans="1:7">
      <c r="A52" s="2" t="s">
        <v>285</v>
      </c>
      <c r="B52" s="13">
        <v>1</v>
      </c>
      <c r="C52" s="14" t="s">
        <v>234</v>
      </c>
      <c r="D52" s="15">
        <v>39</v>
      </c>
      <c r="E52" s="12">
        <f t="shared" si="1"/>
        <v>39</v>
      </c>
    </row>
    <row r="53" spans="1:7">
      <c r="A53" s="2" t="s">
        <v>286</v>
      </c>
      <c r="B53" s="13">
        <v>1</v>
      </c>
      <c r="C53" s="14" t="s">
        <v>234</v>
      </c>
      <c r="D53" s="15">
        <v>1506</v>
      </c>
      <c r="E53" s="12">
        <f t="shared" si="1"/>
        <v>1506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77</v>
      </c>
      <c r="E57" s="12">
        <f t="shared" si="1"/>
        <v>77</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283</v>
      </c>
      <c r="E61" s="12">
        <f t="shared" si="1"/>
        <v>283</v>
      </c>
    </row>
    <row r="62" spans="1:7">
      <c r="A62" s="2" t="s">
        <v>293</v>
      </c>
      <c r="B62" s="13">
        <v>1</v>
      </c>
      <c r="C62" s="14" t="s">
        <v>234</v>
      </c>
      <c r="D62" s="15">
        <v>195</v>
      </c>
      <c r="E62" s="12">
        <f t="shared" si="1"/>
        <v>195</v>
      </c>
    </row>
    <row r="63" spans="1:7">
      <c r="A63" s="2" t="s">
        <v>316</v>
      </c>
      <c r="B63" s="13">
        <v>1</v>
      </c>
      <c r="C63" s="14" t="s">
        <v>234</v>
      </c>
      <c r="D63" s="15">
        <v>0</v>
      </c>
      <c r="E63" s="12">
        <f t="shared" si="1"/>
        <v>0</v>
      </c>
    </row>
    <row r="64" spans="1:7" ht="21">
      <c r="A64" s="2" t="s">
        <v>317</v>
      </c>
      <c r="B64" s="13">
        <v>1</v>
      </c>
      <c r="C64" s="14" t="s">
        <v>234</v>
      </c>
      <c r="D64" s="15">
        <v>122</v>
      </c>
      <c r="E64" s="17">
        <f t="shared" si="1"/>
        <v>122</v>
      </c>
    </row>
    <row r="65" spans="1:9">
      <c r="A65" s="3" t="s">
        <v>318</v>
      </c>
      <c r="E65" s="18">
        <f>SUM(E40:E64)</f>
        <v>2896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436</v>
      </c>
      <c r="C3" s="20"/>
      <c r="D3" s="20"/>
    </row>
    <row r="4" spans="1:4" ht="18" customHeight="1">
      <c r="A4" s="1" t="s">
        <v>231</v>
      </c>
      <c r="B4" s="20" t="s">
        <v>427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428</v>
      </c>
      <c r="C11" s="20"/>
      <c r="D11" s="20"/>
    </row>
    <row r="12" spans="1:4">
      <c r="A12" s="1" t="s">
        <v>244</v>
      </c>
      <c r="B12" s="19" t="s">
        <v>418</v>
      </c>
      <c r="C12" s="19"/>
      <c r="D12" s="19"/>
    </row>
    <row r="13" spans="1:4">
      <c r="A13" s="1" t="s">
        <v>245</v>
      </c>
      <c r="B13" s="22" t="s">
        <v>246</v>
      </c>
      <c r="C13" s="22"/>
      <c r="D13" s="22"/>
    </row>
    <row r="14" spans="1:4">
      <c r="A14" s="1" t="s">
        <v>302</v>
      </c>
      <c r="B14" s="22" t="s">
        <v>430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429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431</v>
      </c>
      <c r="B30" s="6">
        <v>1300</v>
      </c>
      <c r="C30" s="7" t="s">
        <v>400</v>
      </c>
      <c r="D30" s="8">
        <v>17</v>
      </c>
      <c r="E30" s="9">
        <f t="shared" ref="E30:E35" si="0">B30*D30</f>
        <v>22100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22100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495</v>
      </c>
      <c r="E42" s="12">
        <f t="shared" si="1"/>
        <v>495</v>
      </c>
    </row>
    <row r="43" spans="1:5">
      <c r="A43" s="2" t="s">
        <v>277</v>
      </c>
      <c r="B43" s="13">
        <v>1</v>
      </c>
      <c r="C43" s="14" t="s">
        <v>234</v>
      </c>
      <c r="D43" s="15">
        <v>0</v>
      </c>
      <c r="E43" s="12">
        <f t="shared" si="1"/>
        <v>0</v>
      </c>
    </row>
    <row r="44" spans="1:5">
      <c r="A44" s="2" t="s">
        <v>214</v>
      </c>
      <c r="B44" s="13">
        <v>1</v>
      </c>
      <c r="C44" s="14" t="s">
        <v>234</v>
      </c>
      <c r="D44" s="15">
        <v>45</v>
      </c>
      <c r="E44" s="12">
        <f t="shared" si="1"/>
        <v>45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68</v>
      </c>
      <c r="E48" s="12">
        <f t="shared" si="1"/>
        <v>68</v>
      </c>
    </row>
    <row r="49" spans="1:7">
      <c r="A49" s="2" t="s">
        <v>282</v>
      </c>
      <c r="B49" s="13">
        <v>1</v>
      </c>
      <c r="C49" s="14" t="s">
        <v>234</v>
      </c>
      <c r="D49" s="15">
        <v>0</v>
      </c>
      <c r="E49" s="12">
        <f t="shared" si="1"/>
        <v>0</v>
      </c>
    </row>
    <row r="50" spans="1:7">
      <c r="A50" s="2" t="s">
        <v>283</v>
      </c>
      <c r="B50" s="13">
        <v>1</v>
      </c>
      <c r="C50" s="14" t="s">
        <v>234</v>
      </c>
      <c r="D50" s="15">
        <v>147</v>
      </c>
      <c r="E50" s="12">
        <f t="shared" si="1"/>
        <v>147</v>
      </c>
    </row>
    <row r="51" spans="1:7">
      <c r="A51" s="2" t="s">
        <v>284</v>
      </c>
      <c r="B51" s="13">
        <v>1</v>
      </c>
      <c r="C51" s="14" t="s">
        <v>234</v>
      </c>
      <c r="D51" s="15">
        <v>29</v>
      </c>
      <c r="E51" s="12">
        <f t="shared" si="1"/>
        <v>29</v>
      </c>
    </row>
    <row r="52" spans="1:7">
      <c r="A52" s="2" t="s">
        <v>285</v>
      </c>
      <c r="B52" s="13">
        <v>1</v>
      </c>
      <c r="C52" s="14" t="s">
        <v>234</v>
      </c>
      <c r="D52" s="15">
        <v>185</v>
      </c>
      <c r="E52" s="12">
        <f t="shared" si="1"/>
        <v>185</v>
      </c>
    </row>
    <row r="53" spans="1:7">
      <c r="A53" s="2" t="s">
        <v>286</v>
      </c>
      <c r="B53" s="13">
        <v>1</v>
      </c>
      <c r="C53" s="14" t="s">
        <v>234</v>
      </c>
      <c r="D53" s="15">
        <v>10641</v>
      </c>
      <c r="E53" s="12">
        <f t="shared" si="1"/>
        <v>10641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102</v>
      </c>
      <c r="E57" s="12">
        <f t="shared" si="1"/>
        <v>102</v>
      </c>
      <c r="G57" s="16"/>
    </row>
    <row r="58" spans="1:7">
      <c r="A58" s="2" t="s">
        <v>289</v>
      </c>
      <c r="B58" s="13">
        <v>1</v>
      </c>
      <c r="C58" s="14" t="s">
        <v>234</v>
      </c>
      <c r="D58" s="15">
        <v>20</v>
      </c>
      <c r="E58" s="12">
        <f t="shared" si="1"/>
        <v>20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315</v>
      </c>
      <c r="E61" s="12">
        <f t="shared" si="1"/>
        <v>315</v>
      </c>
    </row>
    <row r="62" spans="1:7">
      <c r="A62" s="2" t="s">
        <v>293</v>
      </c>
      <c r="B62" s="13">
        <v>1</v>
      </c>
      <c r="C62" s="14" t="s">
        <v>234</v>
      </c>
      <c r="D62" s="15">
        <v>441</v>
      </c>
      <c r="E62" s="12">
        <f t="shared" si="1"/>
        <v>441</v>
      </c>
    </row>
    <row r="63" spans="1:7">
      <c r="A63" s="2" t="s">
        <v>316</v>
      </c>
      <c r="B63" s="13">
        <v>1</v>
      </c>
      <c r="C63" s="14" t="s">
        <v>234</v>
      </c>
      <c r="D63" s="15">
        <v>0</v>
      </c>
      <c r="E63" s="12">
        <f t="shared" si="1"/>
        <v>0</v>
      </c>
    </row>
    <row r="64" spans="1:7" ht="21">
      <c r="A64" s="2" t="s">
        <v>317</v>
      </c>
      <c r="B64" s="13">
        <v>1</v>
      </c>
      <c r="C64" s="14" t="s">
        <v>234</v>
      </c>
      <c r="D64" s="15">
        <v>5845</v>
      </c>
      <c r="E64" s="17">
        <f t="shared" si="1"/>
        <v>5845</v>
      </c>
    </row>
    <row r="65" spans="1:9">
      <c r="A65" s="3" t="s">
        <v>318</v>
      </c>
      <c r="E65" s="18">
        <f>SUM(E40:E64)</f>
        <v>18333</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436</v>
      </c>
      <c r="C3" s="20"/>
      <c r="D3" s="20"/>
    </row>
    <row r="4" spans="1:4" ht="18" customHeight="1">
      <c r="A4" s="1" t="s">
        <v>231</v>
      </c>
      <c r="B4" s="20" t="s">
        <v>461</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428</v>
      </c>
      <c r="C11" s="20"/>
      <c r="D11" s="20"/>
    </row>
    <row r="12" spans="1:4">
      <c r="A12" s="1" t="s">
        <v>244</v>
      </c>
      <c r="B12" s="19" t="s">
        <v>425</v>
      </c>
      <c r="C12" s="19"/>
      <c r="D12" s="19"/>
    </row>
    <row r="13" spans="1:4">
      <c r="A13" s="1" t="s">
        <v>245</v>
      </c>
      <c r="B13" s="22" t="s">
        <v>246</v>
      </c>
      <c r="C13" s="22"/>
      <c r="D13" s="22"/>
    </row>
    <row r="14" spans="1:4">
      <c r="A14" s="1" t="s">
        <v>302</v>
      </c>
      <c r="B14" s="22" t="s">
        <v>430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459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462</v>
      </c>
      <c r="B30" s="6">
        <v>1300</v>
      </c>
      <c r="C30" s="7" t="s">
        <v>400</v>
      </c>
      <c r="D30" s="8">
        <v>17</v>
      </c>
      <c r="E30" s="9">
        <f t="shared" ref="E30:E35" si="0">B30*D30</f>
        <v>22100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22100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420</v>
      </c>
      <c r="E42" s="12">
        <f t="shared" si="1"/>
        <v>420</v>
      </c>
    </row>
    <row r="43" spans="1:5">
      <c r="A43" s="2" t="s">
        <v>277</v>
      </c>
      <c r="B43" s="13">
        <v>1</v>
      </c>
      <c r="C43" s="14" t="s">
        <v>234</v>
      </c>
      <c r="D43" s="15">
        <v>0</v>
      </c>
      <c r="E43" s="12">
        <f t="shared" si="1"/>
        <v>0</v>
      </c>
    </row>
    <row r="44" spans="1:5">
      <c r="A44" s="2" t="s">
        <v>214</v>
      </c>
      <c r="B44" s="13">
        <v>1</v>
      </c>
      <c r="C44" s="14" t="s">
        <v>234</v>
      </c>
      <c r="D44" s="15">
        <v>45</v>
      </c>
      <c r="E44" s="12">
        <f t="shared" si="1"/>
        <v>45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68</v>
      </c>
      <c r="E48" s="12">
        <f t="shared" si="1"/>
        <v>68</v>
      </c>
    </row>
    <row r="49" spans="1:7">
      <c r="A49" s="2" t="s">
        <v>282</v>
      </c>
      <c r="B49" s="13">
        <v>1</v>
      </c>
      <c r="C49" s="14" t="s">
        <v>234</v>
      </c>
      <c r="D49" s="15">
        <v>0</v>
      </c>
      <c r="E49" s="12">
        <f t="shared" si="1"/>
        <v>0</v>
      </c>
    </row>
    <row r="50" spans="1:7">
      <c r="A50" s="2" t="s">
        <v>283</v>
      </c>
      <c r="B50" s="13">
        <v>1</v>
      </c>
      <c r="C50" s="14" t="s">
        <v>234</v>
      </c>
      <c r="D50" s="15">
        <v>141</v>
      </c>
      <c r="E50" s="12">
        <f t="shared" si="1"/>
        <v>141</v>
      </c>
    </row>
    <row r="51" spans="1:7">
      <c r="A51" s="2" t="s">
        <v>284</v>
      </c>
      <c r="B51" s="13">
        <v>1</v>
      </c>
      <c r="C51" s="14" t="s">
        <v>234</v>
      </c>
      <c r="D51" s="15">
        <v>30</v>
      </c>
      <c r="E51" s="12">
        <f t="shared" si="1"/>
        <v>30</v>
      </c>
    </row>
    <row r="52" spans="1:7">
      <c r="A52" s="2" t="s">
        <v>285</v>
      </c>
      <c r="B52" s="13">
        <v>1</v>
      </c>
      <c r="C52" s="14" t="s">
        <v>234</v>
      </c>
      <c r="D52" s="15">
        <v>181</v>
      </c>
      <c r="E52" s="12">
        <f t="shared" si="1"/>
        <v>181</v>
      </c>
    </row>
    <row r="53" spans="1:7">
      <c r="A53" s="2" t="s">
        <v>286</v>
      </c>
      <c r="B53" s="13">
        <v>1</v>
      </c>
      <c r="C53" s="14" t="s">
        <v>234</v>
      </c>
      <c r="D53" s="15">
        <v>10630</v>
      </c>
      <c r="E53" s="12">
        <f t="shared" si="1"/>
        <v>10630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100</v>
      </c>
      <c r="E57" s="12">
        <f t="shared" si="1"/>
        <v>100</v>
      </c>
      <c r="G57" s="16"/>
    </row>
    <row r="58" spans="1:7">
      <c r="A58" s="2" t="s">
        <v>289</v>
      </c>
      <c r="B58" s="13">
        <v>1</v>
      </c>
      <c r="C58" s="14" t="s">
        <v>234</v>
      </c>
      <c r="D58" s="15">
        <v>44</v>
      </c>
      <c r="E58" s="12">
        <f t="shared" si="1"/>
        <v>44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327</v>
      </c>
      <c r="E61" s="12">
        <f t="shared" si="1"/>
        <v>327</v>
      </c>
    </row>
    <row r="62" spans="1:7">
      <c r="A62" s="2" t="s">
        <v>293</v>
      </c>
      <c r="B62" s="13">
        <v>1</v>
      </c>
      <c r="C62" s="14" t="s">
        <v>234</v>
      </c>
      <c r="D62" s="15">
        <v>441</v>
      </c>
      <c r="E62" s="12">
        <f t="shared" si="1"/>
        <v>441</v>
      </c>
    </row>
    <row r="63" spans="1:7">
      <c r="A63" s="2" t="s">
        <v>316</v>
      </c>
      <c r="B63" s="13">
        <v>1</v>
      </c>
      <c r="C63" s="14" t="s">
        <v>234</v>
      </c>
      <c r="D63" s="15">
        <v>0</v>
      </c>
      <c r="E63" s="12">
        <f t="shared" si="1"/>
        <v>0</v>
      </c>
    </row>
    <row r="64" spans="1:7" ht="21">
      <c r="A64" s="2" t="s">
        <v>317</v>
      </c>
      <c r="B64" s="13">
        <v>1</v>
      </c>
      <c r="C64" s="14" t="s">
        <v>234</v>
      </c>
      <c r="D64" s="15">
        <v>5845</v>
      </c>
      <c r="E64" s="17">
        <f t="shared" si="1"/>
        <v>5845</v>
      </c>
    </row>
    <row r="65" spans="1:9">
      <c r="A65" s="3" t="s">
        <v>318</v>
      </c>
      <c r="E65" s="18">
        <f>SUM(E40:E64)</f>
        <v>18272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29" sqref="B29"/>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436</v>
      </c>
      <c r="C3" s="20"/>
      <c r="D3" s="20"/>
    </row>
    <row r="4" spans="1:4" ht="18" customHeight="1">
      <c r="A4" s="1" t="s">
        <v>231</v>
      </c>
      <c r="B4" s="20" t="s">
        <v>463</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428</v>
      </c>
      <c r="C11" s="20"/>
      <c r="D11" s="20"/>
    </row>
    <row r="12" spans="1:4">
      <c r="A12" s="1" t="s">
        <v>244</v>
      </c>
      <c r="B12" s="19" t="s">
        <v>191</v>
      </c>
      <c r="C12" s="19"/>
      <c r="D12" s="19"/>
    </row>
    <row r="13" spans="1:4">
      <c r="A13" s="1" t="s">
        <v>245</v>
      </c>
      <c r="B13" s="22" t="s">
        <v>246</v>
      </c>
      <c r="C13" s="22"/>
      <c r="D13" s="22"/>
    </row>
    <row r="14" spans="1:4">
      <c r="A14" s="1" t="s">
        <v>302</v>
      </c>
      <c r="B14" s="22" t="s">
        <v>430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424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463</v>
      </c>
      <c r="B30" s="6">
        <v>1600</v>
      </c>
      <c r="C30" s="7" t="s">
        <v>400</v>
      </c>
      <c r="D30" s="8">
        <v>19</v>
      </c>
      <c r="E30" s="9">
        <f t="shared" ref="E30:E35" si="0">B30*D30</f>
        <v>30400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30400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478</v>
      </c>
      <c r="E42" s="12">
        <f t="shared" si="1"/>
        <v>478</v>
      </c>
    </row>
    <row r="43" spans="1:5">
      <c r="A43" s="2" t="s">
        <v>277</v>
      </c>
      <c r="B43" s="13">
        <v>1</v>
      </c>
      <c r="C43" s="14" t="s">
        <v>234</v>
      </c>
      <c r="D43" s="15">
        <v>0</v>
      </c>
      <c r="E43" s="12">
        <f t="shared" si="1"/>
        <v>0</v>
      </c>
    </row>
    <row r="44" spans="1:5">
      <c r="A44" s="2" t="s">
        <v>214</v>
      </c>
      <c r="B44" s="13">
        <v>1</v>
      </c>
      <c r="C44" s="14" t="s">
        <v>234</v>
      </c>
      <c r="D44" s="15">
        <v>44</v>
      </c>
      <c r="E44" s="12">
        <f t="shared" si="1"/>
        <v>44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68</v>
      </c>
      <c r="E48" s="12">
        <f t="shared" si="1"/>
        <v>68</v>
      </c>
    </row>
    <row r="49" spans="1:7">
      <c r="A49" s="2" t="s">
        <v>282</v>
      </c>
      <c r="B49" s="13">
        <v>1</v>
      </c>
      <c r="C49" s="14" t="s">
        <v>234</v>
      </c>
      <c r="D49" s="15">
        <v>0</v>
      </c>
      <c r="E49" s="12">
        <f t="shared" si="1"/>
        <v>0</v>
      </c>
    </row>
    <row r="50" spans="1:7">
      <c r="A50" s="2" t="s">
        <v>283</v>
      </c>
      <c r="B50" s="13">
        <v>1</v>
      </c>
      <c r="C50" s="14" t="s">
        <v>234</v>
      </c>
      <c r="D50" s="15">
        <v>168</v>
      </c>
      <c r="E50" s="12">
        <f t="shared" si="1"/>
        <v>168</v>
      </c>
    </row>
    <row r="51" spans="1:7">
      <c r="A51" s="2" t="s">
        <v>284</v>
      </c>
      <c r="B51" s="13">
        <v>1</v>
      </c>
      <c r="C51" s="14" t="s">
        <v>234</v>
      </c>
      <c r="D51" s="15">
        <v>28</v>
      </c>
      <c r="E51" s="12">
        <f t="shared" si="1"/>
        <v>28</v>
      </c>
    </row>
    <row r="52" spans="1:7">
      <c r="A52" s="2" t="s">
        <v>285</v>
      </c>
      <c r="B52" s="13">
        <v>1</v>
      </c>
      <c r="C52" s="14" t="s">
        <v>234</v>
      </c>
      <c r="D52" s="15">
        <v>210</v>
      </c>
      <c r="E52" s="12">
        <f t="shared" si="1"/>
        <v>210</v>
      </c>
    </row>
    <row r="53" spans="1:7">
      <c r="A53" s="2" t="s">
        <v>286</v>
      </c>
      <c r="B53" s="13">
        <v>1</v>
      </c>
      <c r="C53" s="14" t="s">
        <v>234</v>
      </c>
      <c r="D53" s="15">
        <v>12950</v>
      </c>
      <c r="E53" s="12">
        <f t="shared" si="1"/>
        <v>12950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112</v>
      </c>
      <c r="E57" s="12">
        <f t="shared" si="1"/>
        <v>112</v>
      </c>
      <c r="G57" s="16"/>
    </row>
    <row r="58" spans="1:7">
      <c r="A58" s="2" t="s">
        <v>289</v>
      </c>
      <c r="B58" s="13">
        <v>1</v>
      </c>
      <c r="C58" s="14" t="s">
        <v>234</v>
      </c>
      <c r="D58" s="15">
        <v>26</v>
      </c>
      <c r="E58" s="12">
        <f t="shared" si="1"/>
        <v>26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313</v>
      </c>
      <c r="E61" s="12">
        <f t="shared" si="1"/>
        <v>313</v>
      </c>
    </row>
    <row r="62" spans="1:7">
      <c r="A62" s="2" t="s">
        <v>293</v>
      </c>
      <c r="B62" s="13">
        <v>1</v>
      </c>
      <c r="C62" s="14" t="s">
        <v>234</v>
      </c>
      <c r="D62" s="15">
        <v>537</v>
      </c>
      <c r="E62" s="12">
        <f t="shared" si="1"/>
        <v>537</v>
      </c>
    </row>
    <row r="63" spans="1:7">
      <c r="A63" s="2" t="s">
        <v>316</v>
      </c>
      <c r="B63" s="13">
        <v>1</v>
      </c>
      <c r="C63" s="14" t="s">
        <v>234</v>
      </c>
      <c r="D63" s="15">
        <v>0</v>
      </c>
      <c r="E63" s="12">
        <f t="shared" si="1"/>
        <v>0</v>
      </c>
    </row>
    <row r="64" spans="1:7" ht="21">
      <c r="A64" s="2" t="s">
        <v>317</v>
      </c>
      <c r="B64" s="13">
        <v>1</v>
      </c>
      <c r="C64" s="14" t="s">
        <v>234</v>
      </c>
      <c r="D64" s="15">
        <v>7335</v>
      </c>
      <c r="E64" s="17">
        <f t="shared" si="1"/>
        <v>7335</v>
      </c>
    </row>
    <row r="65" spans="1:9">
      <c r="A65" s="3" t="s">
        <v>318</v>
      </c>
      <c r="E65" s="18">
        <f>SUM(E40:E64)</f>
        <v>22269</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370</v>
      </c>
      <c r="C11" s="20"/>
      <c r="D11" s="20"/>
    </row>
    <row r="12" spans="1:4">
      <c r="A12" s="1" t="s">
        <v>244</v>
      </c>
      <c r="B12" s="19" t="s">
        <v>270</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287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6</v>
      </c>
      <c r="E42" s="12">
        <f t="shared" si="1"/>
        <v>6</v>
      </c>
    </row>
    <row r="43" spans="1:5">
      <c r="A43" s="2" t="s">
        <v>277</v>
      </c>
      <c r="B43" s="13">
        <v>1</v>
      </c>
      <c r="C43" s="14" t="s">
        <v>234</v>
      </c>
      <c r="D43" s="15">
        <v>0</v>
      </c>
      <c r="E43" s="12">
        <f t="shared" si="1"/>
        <v>0</v>
      </c>
    </row>
    <row r="44" spans="1:5">
      <c r="A44" s="2" t="s">
        <v>214</v>
      </c>
      <c r="B44" s="13">
        <v>1</v>
      </c>
      <c r="C44" s="14" t="s">
        <v>234</v>
      </c>
      <c r="D44" s="15">
        <v>37</v>
      </c>
      <c r="E44" s="12">
        <f t="shared" si="1"/>
        <v>37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98</v>
      </c>
      <c r="E48" s="12">
        <f t="shared" si="1"/>
        <v>98</v>
      </c>
    </row>
    <row r="49" spans="1:7">
      <c r="A49" s="2" t="s">
        <v>282</v>
      </c>
      <c r="B49" s="13">
        <v>1</v>
      </c>
      <c r="C49" s="14" t="s">
        <v>234</v>
      </c>
      <c r="D49" s="15">
        <v>0</v>
      </c>
      <c r="E49" s="12">
        <f t="shared" si="1"/>
        <v>0</v>
      </c>
    </row>
    <row r="50" spans="1:7">
      <c r="A50" s="2" t="s">
        <v>283</v>
      </c>
      <c r="B50" s="13">
        <v>1</v>
      </c>
      <c r="C50" s="14" t="s">
        <v>234</v>
      </c>
      <c r="D50" s="15">
        <v>94</v>
      </c>
      <c r="E50" s="12">
        <f t="shared" si="1"/>
        <v>94</v>
      </c>
    </row>
    <row r="51" spans="1:7">
      <c r="A51" s="2" t="s">
        <v>284</v>
      </c>
      <c r="B51" s="13">
        <v>1</v>
      </c>
      <c r="C51" s="14" t="s">
        <v>234</v>
      </c>
      <c r="D51" s="15">
        <v>8</v>
      </c>
      <c r="E51" s="12">
        <f t="shared" si="1"/>
        <v>8</v>
      </c>
    </row>
    <row r="52" spans="1:7">
      <c r="A52" s="2" t="s">
        <v>285</v>
      </c>
      <c r="B52" s="13">
        <v>1</v>
      </c>
      <c r="C52" s="14" t="s">
        <v>234</v>
      </c>
      <c r="D52" s="15">
        <v>3</v>
      </c>
      <c r="E52" s="12">
        <f t="shared" si="1"/>
        <v>3</v>
      </c>
    </row>
    <row r="53" spans="1:7">
      <c r="A53" s="2" t="s">
        <v>286</v>
      </c>
      <c r="B53" s="13">
        <v>1</v>
      </c>
      <c r="C53" s="14" t="s">
        <v>234</v>
      </c>
      <c r="D53" s="15">
        <v>115</v>
      </c>
      <c r="E53" s="12">
        <f t="shared" si="1"/>
        <v>115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22</v>
      </c>
      <c r="E57" s="12">
        <f t="shared" si="1"/>
        <v>22</v>
      </c>
      <c r="G57" s="16"/>
    </row>
    <row r="58" spans="1:7">
      <c r="A58" s="2" t="s">
        <v>289</v>
      </c>
      <c r="B58" s="13">
        <v>1</v>
      </c>
      <c r="C58" s="14" t="s">
        <v>234</v>
      </c>
      <c r="D58" s="15">
        <v>200</v>
      </c>
      <c r="E58" s="12">
        <f t="shared" si="1"/>
        <v>200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81</v>
      </c>
      <c r="E61" s="12">
        <f t="shared" si="1"/>
        <v>81</v>
      </c>
    </row>
    <row r="62" spans="1:7">
      <c r="A62" s="2" t="s">
        <v>293</v>
      </c>
      <c r="B62" s="13">
        <v>1</v>
      </c>
      <c r="C62" s="14" t="s">
        <v>234</v>
      </c>
      <c r="D62" s="15">
        <v>45</v>
      </c>
      <c r="E62" s="12">
        <f t="shared" si="1"/>
        <v>45</v>
      </c>
    </row>
    <row r="63" spans="1:7">
      <c r="A63" s="2" t="s">
        <v>316</v>
      </c>
      <c r="B63" s="13">
        <v>1</v>
      </c>
      <c r="C63" s="14" t="s">
        <v>234</v>
      </c>
      <c r="D63" s="15">
        <v>0</v>
      </c>
      <c r="E63" s="12">
        <f t="shared" si="1"/>
        <v>0</v>
      </c>
    </row>
    <row r="64" spans="1:7" ht="21">
      <c r="A64" s="2" t="s">
        <v>317</v>
      </c>
      <c r="B64" s="13">
        <v>1</v>
      </c>
      <c r="C64" s="14" t="s">
        <v>234</v>
      </c>
      <c r="D64" s="15">
        <v>70</v>
      </c>
      <c r="E64" s="17">
        <f t="shared" si="1"/>
        <v>70</v>
      </c>
    </row>
    <row r="65" spans="1:9">
      <c r="A65" s="3" t="s">
        <v>318</v>
      </c>
      <c r="E65" s="18">
        <f>SUM(E40:E64)</f>
        <v>779</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5" sqref="B5:D5"/>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436</v>
      </c>
      <c r="C3" s="20"/>
      <c r="D3" s="20"/>
    </row>
    <row r="4" spans="1:4" ht="18" customHeight="1">
      <c r="A4" s="1" t="s">
        <v>231</v>
      </c>
      <c r="B4" s="20" t="s">
        <v>451</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428</v>
      </c>
      <c r="C11" s="20"/>
      <c r="D11" s="20"/>
    </row>
    <row r="12" spans="1:4">
      <c r="A12" s="1" t="s">
        <v>244</v>
      </c>
      <c r="B12" s="19" t="s">
        <v>450</v>
      </c>
      <c r="C12" s="19"/>
      <c r="D12" s="19"/>
    </row>
    <row r="13" spans="1:4">
      <c r="A13" s="1" t="s">
        <v>245</v>
      </c>
      <c r="B13" s="22" t="s">
        <v>246</v>
      </c>
      <c r="C13" s="22"/>
      <c r="D13" s="22"/>
    </row>
    <row r="14" spans="1:4">
      <c r="A14" s="1" t="s">
        <v>302</v>
      </c>
      <c r="B14" s="22" t="s">
        <v>430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449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460</v>
      </c>
      <c r="B30" s="6">
        <v>1800</v>
      </c>
      <c r="C30" s="7" t="s">
        <v>400</v>
      </c>
      <c r="D30" s="8">
        <v>17</v>
      </c>
      <c r="E30" s="9">
        <f t="shared" ref="E30:E35" si="0">B30*D30</f>
        <v>30600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30600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520</v>
      </c>
      <c r="E42" s="12">
        <f t="shared" si="1"/>
        <v>520</v>
      </c>
    </row>
    <row r="43" spans="1:5">
      <c r="A43" s="2" t="s">
        <v>277</v>
      </c>
      <c r="B43" s="13">
        <v>1</v>
      </c>
      <c r="C43" s="14" t="s">
        <v>234</v>
      </c>
      <c r="D43" s="15">
        <v>0</v>
      </c>
      <c r="E43" s="12">
        <f t="shared" si="1"/>
        <v>0</v>
      </c>
    </row>
    <row r="44" spans="1:5">
      <c r="A44" s="2" t="s">
        <v>214</v>
      </c>
      <c r="B44" s="13">
        <v>1</v>
      </c>
      <c r="C44" s="14" t="s">
        <v>234</v>
      </c>
      <c r="D44" s="15">
        <v>44</v>
      </c>
      <c r="E44" s="12">
        <f t="shared" si="1"/>
        <v>44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68</v>
      </c>
      <c r="E48" s="12">
        <f t="shared" si="1"/>
        <v>68</v>
      </c>
    </row>
    <row r="49" spans="1:7">
      <c r="A49" s="2" t="s">
        <v>282</v>
      </c>
      <c r="B49" s="13">
        <v>1</v>
      </c>
      <c r="C49" s="14" t="s">
        <v>234</v>
      </c>
      <c r="D49" s="15">
        <v>0</v>
      </c>
      <c r="E49" s="12">
        <f t="shared" si="1"/>
        <v>0</v>
      </c>
    </row>
    <row r="50" spans="1:7">
      <c r="A50" s="2" t="s">
        <v>283</v>
      </c>
      <c r="B50" s="13">
        <v>1</v>
      </c>
      <c r="C50" s="14" t="s">
        <v>234</v>
      </c>
      <c r="D50" s="15">
        <v>167</v>
      </c>
      <c r="E50" s="12">
        <f t="shared" si="1"/>
        <v>167</v>
      </c>
    </row>
    <row r="51" spans="1:7">
      <c r="A51" s="2" t="s">
        <v>284</v>
      </c>
      <c r="B51" s="13">
        <v>1</v>
      </c>
      <c r="C51" s="14" t="s">
        <v>234</v>
      </c>
      <c r="D51" s="15">
        <v>29</v>
      </c>
      <c r="E51" s="12">
        <f t="shared" si="1"/>
        <v>29</v>
      </c>
    </row>
    <row r="52" spans="1:7">
      <c r="A52" s="2" t="s">
        <v>285</v>
      </c>
      <c r="B52" s="13">
        <v>1</v>
      </c>
      <c r="C52" s="14" t="s">
        <v>234</v>
      </c>
      <c r="D52" s="15">
        <v>311</v>
      </c>
      <c r="E52" s="12">
        <f t="shared" si="1"/>
        <v>311</v>
      </c>
    </row>
    <row r="53" spans="1:7">
      <c r="A53" s="2" t="s">
        <v>286</v>
      </c>
      <c r="B53" s="13">
        <v>1</v>
      </c>
      <c r="C53" s="14" t="s">
        <v>234</v>
      </c>
      <c r="D53" s="15">
        <v>15178</v>
      </c>
      <c r="E53" s="12">
        <f t="shared" si="1"/>
        <v>15178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112</v>
      </c>
      <c r="E57" s="12">
        <f t="shared" si="1"/>
        <v>112</v>
      </c>
      <c r="G57" s="16"/>
    </row>
    <row r="58" spans="1:7">
      <c r="A58" s="2" t="s">
        <v>289</v>
      </c>
      <c r="B58" s="13">
        <v>1</v>
      </c>
      <c r="C58" s="14" t="s">
        <v>234</v>
      </c>
      <c r="D58" s="15">
        <v>26</v>
      </c>
      <c r="E58" s="12">
        <f t="shared" si="1"/>
        <v>26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322</v>
      </c>
      <c r="E61" s="12">
        <f t="shared" si="1"/>
        <v>322</v>
      </c>
    </row>
    <row r="62" spans="1:7">
      <c r="A62" s="2" t="s">
        <v>293</v>
      </c>
      <c r="B62" s="13">
        <v>1</v>
      </c>
      <c r="C62" s="14" t="s">
        <v>234</v>
      </c>
      <c r="D62" s="15">
        <v>537</v>
      </c>
      <c r="E62" s="12">
        <f t="shared" si="1"/>
        <v>537</v>
      </c>
    </row>
    <row r="63" spans="1:7">
      <c r="A63" s="2" t="s">
        <v>316</v>
      </c>
      <c r="B63" s="13">
        <v>1</v>
      </c>
      <c r="C63" s="14" t="s">
        <v>234</v>
      </c>
      <c r="D63" s="15">
        <v>0</v>
      </c>
      <c r="E63" s="12">
        <f t="shared" si="1"/>
        <v>0</v>
      </c>
    </row>
    <row r="64" spans="1:7" ht="21">
      <c r="A64" s="2" t="s">
        <v>317</v>
      </c>
      <c r="B64" s="13">
        <v>1</v>
      </c>
      <c r="C64" s="14" t="s">
        <v>234</v>
      </c>
      <c r="D64" s="15">
        <v>8170</v>
      </c>
      <c r="E64" s="17">
        <f t="shared" si="1"/>
        <v>8170</v>
      </c>
    </row>
    <row r="65" spans="1:9">
      <c r="A65" s="3" t="s">
        <v>318</v>
      </c>
      <c r="E65" s="18">
        <f>SUM(E40:E64)</f>
        <v>25484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28" sqref="A28"/>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207</v>
      </c>
      <c r="C4" s="20"/>
      <c r="D4" s="20"/>
    </row>
    <row r="5" spans="1:4" ht="18" customHeight="1">
      <c r="A5" s="1" t="s">
        <v>238</v>
      </c>
      <c r="B5" s="20" t="s">
        <v>190</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183</v>
      </c>
      <c r="C11" s="20"/>
      <c r="D11" s="20"/>
    </row>
    <row r="12" spans="1:4">
      <c r="A12" s="1" t="s">
        <v>244</v>
      </c>
      <c r="B12" s="19" t="s">
        <v>133</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439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192</v>
      </c>
      <c r="B30" s="6">
        <v>3</v>
      </c>
      <c r="C30" s="7" t="s">
        <v>189</v>
      </c>
      <c r="D30" s="8">
        <v>2500</v>
      </c>
      <c r="E30" s="9">
        <f t="shared" ref="E30:E35" si="0">B30*D30</f>
        <v>7500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7500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47</v>
      </c>
      <c r="E42" s="12">
        <f t="shared" si="1"/>
        <v>47</v>
      </c>
    </row>
    <row r="43" spans="1:5">
      <c r="A43" s="2" t="s">
        <v>277</v>
      </c>
      <c r="B43" s="13">
        <v>1</v>
      </c>
      <c r="C43" s="14" t="s">
        <v>234</v>
      </c>
      <c r="D43" s="15">
        <v>0</v>
      </c>
      <c r="E43" s="12">
        <f t="shared" si="1"/>
        <v>0</v>
      </c>
    </row>
    <row r="44" spans="1:5">
      <c r="A44" s="2" t="s">
        <v>214</v>
      </c>
      <c r="B44" s="13">
        <v>1</v>
      </c>
      <c r="C44" s="14" t="s">
        <v>234</v>
      </c>
      <c r="D44" s="15">
        <v>75</v>
      </c>
      <c r="E44" s="12">
        <f t="shared" si="1"/>
        <v>75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38</v>
      </c>
      <c r="E48" s="12">
        <f t="shared" si="1"/>
        <v>38</v>
      </c>
    </row>
    <row r="49" spans="1:7">
      <c r="A49" s="2" t="s">
        <v>282</v>
      </c>
      <c r="B49" s="13">
        <v>1</v>
      </c>
      <c r="C49" s="14" t="s">
        <v>234</v>
      </c>
      <c r="D49" s="15">
        <v>0</v>
      </c>
      <c r="E49" s="12">
        <f t="shared" si="1"/>
        <v>0</v>
      </c>
    </row>
    <row r="50" spans="1:7">
      <c r="A50" s="2" t="s">
        <v>283</v>
      </c>
      <c r="B50" s="13">
        <v>1</v>
      </c>
      <c r="C50" s="14" t="s">
        <v>234</v>
      </c>
      <c r="D50" s="15">
        <v>97</v>
      </c>
      <c r="E50" s="12">
        <f t="shared" si="1"/>
        <v>97</v>
      </c>
    </row>
    <row r="51" spans="1:7">
      <c r="A51" s="2" t="s">
        <v>284</v>
      </c>
      <c r="B51" s="13">
        <v>1</v>
      </c>
      <c r="C51" s="14" t="s">
        <v>234</v>
      </c>
      <c r="D51" s="15">
        <v>53</v>
      </c>
      <c r="E51" s="12">
        <f t="shared" si="1"/>
        <v>53</v>
      </c>
    </row>
    <row r="52" spans="1:7">
      <c r="A52" s="2" t="s">
        <v>285</v>
      </c>
      <c r="B52" s="13">
        <v>1</v>
      </c>
      <c r="C52" s="14" t="s">
        <v>234</v>
      </c>
      <c r="D52" s="15">
        <v>40</v>
      </c>
      <c r="E52" s="12">
        <f t="shared" si="1"/>
        <v>40</v>
      </c>
    </row>
    <row r="53" spans="1:7">
      <c r="A53" s="2" t="s">
        <v>286</v>
      </c>
      <c r="B53" s="13">
        <v>1</v>
      </c>
      <c r="C53" s="14" t="s">
        <v>234</v>
      </c>
      <c r="D53" s="15">
        <v>1926</v>
      </c>
      <c r="E53" s="12">
        <f t="shared" si="1"/>
        <v>1926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141</v>
      </c>
      <c r="E57" s="12">
        <f t="shared" si="1"/>
        <v>141</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504</v>
      </c>
      <c r="E61" s="12">
        <f t="shared" si="1"/>
        <v>504</v>
      </c>
    </row>
    <row r="62" spans="1:7">
      <c r="A62" s="2" t="s">
        <v>293</v>
      </c>
      <c r="B62" s="13">
        <v>1</v>
      </c>
      <c r="C62" s="14" t="s">
        <v>234</v>
      </c>
      <c r="D62" s="15">
        <v>34</v>
      </c>
      <c r="E62" s="12">
        <f t="shared" si="1"/>
        <v>34</v>
      </c>
    </row>
    <row r="63" spans="1:7">
      <c r="A63" s="2" t="s">
        <v>316</v>
      </c>
      <c r="B63" s="13">
        <v>1</v>
      </c>
      <c r="C63" s="14" t="s">
        <v>234</v>
      </c>
      <c r="D63" s="15">
        <v>0</v>
      </c>
      <c r="E63" s="12">
        <f t="shared" si="1"/>
        <v>0</v>
      </c>
    </row>
    <row r="64" spans="1:7" ht="21">
      <c r="A64" s="2" t="s">
        <v>317</v>
      </c>
      <c r="B64" s="13">
        <v>1</v>
      </c>
      <c r="C64" s="14" t="s">
        <v>234</v>
      </c>
      <c r="D64" s="15">
        <v>1225</v>
      </c>
      <c r="E64" s="17">
        <f t="shared" si="1"/>
        <v>1225</v>
      </c>
    </row>
    <row r="65" spans="1:9">
      <c r="A65" s="3" t="s">
        <v>318</v>
      </c>
      <c r="E65" s="18">
        <f>SUM(E40:E64)</f>
        <v>4180</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C32" sqref="C3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207</v>
      </c>
      <c r="C4" s="20"/>
      <c r="D4" s="20"/>
    </row>
    <row r="5" spans="1:4" ht="18" customHeight="1">
      <c r="A5" s="1" t="s">
        <v>238</v>
      </c>
      <c r="B5" s="20" t="s">
        <v>190</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184</v>
      </c>
      <c r="C11" s="20"/>
      <c r="D11" s="20"/>
    </row>
    <row r="12" spans="1:4">
      <c r="A12" s="1" t="s">
        <v>244</v>
      </c>
      <c r="B12" s="19" t="s">
        <v>186</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440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188</v>
      </c>
      <c r="B30" s="6">
        <v>6</v>
      </c>
      <c r="C30" s="7" t="s">
        <v>189</v>
      </c>
      <c r="D30" s="8">
        <v>2000</v>
      </c>
      <c r="E30" s="9">
        <f t="shared" ref="E30:E35" si="0">B30*D30</f>
        <v>12000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12000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47</v>
      </c>
      <c r="E42" s="12">
        <f t="shared" si="1"/>
        <v>47</v>
      </c>
    </row>
    <row r="43" spans="1:5">
      <c r="A43" s="2" t="s">
        <v>277</v>
      </c>
      <c r="B43" s="13">
        <v>1</v>
      </c>
      <c r="C43" s="14" t="s">
        <v>234</v>
      </c>
      <c r="D43" s="15">
        <v>0</v>
      </c>
      <c r="E43" s="12">
        <f t="shared" si="1"/>
        <v>0</v>
      </c>
    </row>
    <row r="44" spans="1:5">
      <c r="A44" s="2" t="s">
        <v>214</v>
      </c>
      <c r="B44" s="13">
        <v>1</v>
      </c>
      <c r="C44" s="14" t="s">
        <v>234</v>
      </c>
      <c r="D44" s="15">
        <v>75</v>
      </c>
      <c r="E44" s="12">
        <f t="shared" si="1"/>
        <v>75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38</v>
      </c>
      <c r="E48" s="12">
        <f t="shared" si="1"/>
        <v>38</v>
      </c>
    </row>
    <row r="49" spans="1:7">
      <c r="A49" s="2" t="s">
        <v>282</v>
      </c>
      <c r="B49" s="13">
        <v>1</v>
      </c>
      <c r="C49" s="14" t="s">
        <v>234</v>
      </c>
      <c r="D49" s="15">
        <v>0</v>
      </c>
      <c r="E49" s="12">
        <f t="shared" si="1"/>
        <v>0</v>
      </c>
    </row>
    <row r="50" spans="1:7">
      <c r="A50" s="2" t="s">
        <v>283</v>
      </c>
      <c r="B50" s="13">
        <v>1</v>
      </c>
      <c r="C50" s="14" t="s">
        <v>234</v>
      </c>
      <c r="D50" s="15">
        <v>105</v>
      </c>
      <c r="E50" s="12">
        <f t="shared" si="1"/>
        <v>105</v>
      </c>
    </row>
    <row r="51" spans="1:7">
      <c r="A51" s="2" t="s">
        <v>284</v>
      </c>
      <c r="B51" s="13">
        <v>1</v>
      </c>
      <c r="C51" s="14" t="s">
        <v>234</v>
      </c>
      <c r="D51" s="15">
        <v>53</v>
      </c>
      <c r="E51" s="12">
        <f t="shared" si="1"/>
        <v>53</v>
      </c>
    </row>
    <row r="52" spans="1:7">
      <c r="A52" s="2" t="s">
        <v>285</v>
      </c>
      <c r="B52" s="13">
        <v>1</v>
      </c>
      <c r="C52" s="14" t="s">
        <v>234</v>
      </c>
      <c r="D52" s="15">
        <v>40</v>
      </c>
      <c r="E52" s="12">
        <f t="shared" si="1"/>
        <v>40</v>
      </c>
    </row>
    <row r="53" spans="1:7">
      <c r="A53" s="2" t="s">
        <v>286</v>
      </c>
      <c r="B53" s="13">
        <v>1</v>
      </c>
      <c r="C53" s="14" t="s">
        <v>234</v>
      </c>
      <c r="D53" s="15">
        <v>1971</v>
      </c>
      <c r="E53" s="12">
        <f t="shared" si="1"/>
        <v>1971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141</v>
      </c>
      <c r="E57" s="12">
        <f t="shared" si="1"/>
        <v>141</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504</v>
      </c>
      <c r="E61" s="12">
        <f t="shared" si="1"/>
        <v>504</v>
      </c>
    </row>
    <row r="62" spans="1:7">
      <c r="A62" s="2" t="s">
        <v>293</v>
      </c>
      <c r="B62" s="13">
        <v>1</v>
      </c>
      <c r="C62" s="14" t="s">
        <v>234</v>
      </c>
      <c r="D62" s="15">
        <v>50</v>
      </c>
      <c r="E62" s="12">
        <f t="shared" si="1"/>
        <v>50</v>
      </c>
    </row>
    <row r="63" spans="1:7">
      <c r="A63" s="2" t="s">
        <v>316</v>
      </c>
      <c r="B63" s="13">
        <v>1</v>
      </c>
      <c r="C63" s="14" t="s">
        <v>234</v>
      </c>
      <c r="D63" s="15">
        <v>0</v>
      </c>
      <c r="E63" s="12">
        <f t="shared" si="1"/>
        <v>0</v>
      </c>
    </row>
    <row r="64" spans="1:7" ht="21">
      <c r="A64" s="2" t="s">
        <v>317</v>
      </c>
      <c r="B64" s="13">
        <v>1</v>
      </c>
      <c r="C64" s="14" t="s">
        <v>234</v>
      </c>
      <c r="D64" s="15">
        <v>1090</v>
      </c>
      <c r="E64" s="17">
        <f t="shared" si="1"/>
        <v>1090</v>
      </c>
    </row>
    <row r="65" spans="1:9">
      <c r="A65" s="3" t="s">
        <v>318</v>
      </c>
      <c r="E65" s="18">
        <f>SUM(E40:E64)</f>
        <v>4114</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27" sqref="A27"/>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187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185</v>
      </c>
      <c r="C11" s="20"/>
      <c r="D11" s="20"/>
    </row>
    <row r="12" spans="1:4">
      <c r="A12" s="1" t="s">
        <v>244</v>
      </c>
      <c r="B12" s="19" t="s">
        <v>123</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458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158</v>
      </c>
      <c r="B30" s="6">
        <v>6.75</v>
      </c>
      <c r="C30" s="7" t="s">
        <v>189</v>
      </c>
      <c r="D30" s="8">
        <v>1997</v>
      </c>
      <c r="E30" s="9">
        <f t="shared" ref="E30:E35" si="0">B30*D30</f>
        <v>13479.75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13479.75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428</v>
      </c>
      <c r="E42" s="12">
        <f t="shared" si="1"/>
        <v>428</v>
      </c>
    </row>
    <row r="43" spans="1:5">
      <c r="A43" s="2" t="s">
        <v>277</v>
      </c>
      <c r="B43" s="13">
        <v>1</v>
      </c>
      <c r="C43" s="14" t="s">
        <v>234</v>
      </c>
      <c r="D43" s="15">
        <v>0</v>
      </c>
      <c r="E43" s="12">
        <f t="shared" si="1"/>
        <v>0</v>
      </c>
    </row>
    <row r="44" spans="1:5">
      <c r="A44" s="2" t="s">
        <v>214</v>
      </c>
      <c r="B44" s="13">
        <v>1</v>
      </c>
      <c r="C44" s="14" t="s">
        <v>234</v>
      </c>
      <c r="D44" s="15">
        <v>105</v>
      </c>
      <c r="E44" s="12">
        <f t="shared" si="1"/>
        <v>105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122</v>
      </c>
      <c r="E48" s="12">
        <f t="shared" si="1"/>
        <v>122</v>
      </c>
    </row>
    <row r="49" spans="1:7">
      <c r="A49" s="2" t="s">
        <v>282</v>
      </c>
      <c r="B49" s="13">
        <v>1</v>
      </c>
      <c r="C49" s="14" t="s">
        <v>234</v>
      </c>
      <c r="D49" s="15">
        <v>0</v>
      </c>
      <c r="E49" s="12">
        <f t="shared" si="1"/>
        <v>0</v>
      </c>
    </row>
    <row r="50" spans="1:7">
      <c r="A50" s="2" t="s">
        <v>283</v>
      </c>
      <c r="B50" s="13">
        <v>1</v>
      </c>
      <c r="C50" s="14" t="s">
        <v>234</v>
      </c>
      <c r="D50" s="15">
        <v>49</v>
      </c>
      <c r="E50" s="12">
        <f t="shared" si="1"/>
        <v>49</v>
      </c>
    </row>
    <row r="51" spans="1:7">
      <c r="A51" s="2" t="s">
        <v>284</v>
      </c>
      <c r="B51" s="13">
        <v>1</v>
      </c>
      <c r="C51" s="14" t="s">
        <v>234</v>
      </c>
      <c r="D51" s="15">
        <v>97</v>
      </c>
      <c r="E51" s="12">
        <f t="shared" si="1"/>
        <v>97</v>
      </c>
    </row>
    <row r="52" spans="1:7">
      <c r="A52" s="2" t="s">
        <v>285</v>
      </c>
      <c r="B52" s="13">
        <v>1</v>
      </c>
      <c r="C52" s="14" t="s">
        <v>234</v>
      </c>
      <c r="D52" s="15">
        <v>84</v>
      </c>
      <c r="E52" s="12">
        <f t="shared" si="1"/>
        <v>84</v>
      </c>
    </row>
    <row r="53" spans="1:7">
      <c r="A53" s="2" t="s">
        <v>286</v>
      </c>
      <c r="B53" s="13">
        <v>1</v>
      </c>
      <c r="C53" s="14" t="s">
        <v>234</v>
      </c>
      <c r="D53" s="15">
        <v>2452</v>
      </c>
      <c r="E53" s="12">
        <f t="shared" si="1"/>
        <v>2452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140</v>
      </c>
      <c r="E57" s="12">
        <f t="shared" si="1"/>
        <v>140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757</v>
      </c>
      <c r="E61" s="12">
        <f t="shared" si="1"/>
        <v>757</v>
      </c>
    </row>
    <row r="62" spans="1:7">
      <c r="A62" s="2" t="s">
        <v>293</v>
      </c>
      <c r="B62" s="13">
        <v>1</v>
      </c>
      <c r="C62" s="14" t="s">
        <v>234</v>
      </c>
      <c r="D62" s="15">
        <v>33</v>
      </c>
      <c r="E62" s="12">
        <f t="shared" si="1"/>
        <v>33</v>
      </c>
    </row>
    <row r="63" spans="1:7">
      <c r="A63" s="2" t="s">
        <v>316</v>
      </c>
      <c r="B63" s="13">
        <v>1</v>
      </c>
      <c r="C63" s="14" t="s">
        <v>234</v>
      </c>
      <c r="D63" s="15">
        <v>0</v>
      </c>
      <c r="E63" s="12">
        <f t="shared" si="1"/>
        <v>0</v>
      </c>
    </row>
    <row r="64" spans="1:7" ht="21">
      <c r="A64" s="2" t="s">
        <v>317</v>
      </c>
      <c r="B64" s="13">
        <v>1</v>
      </c>
      <c r="C64" s="14" t="s">
        <v>234</v>
      </c>
      <c r="D64" s="15">
        <v>3767</v>
      </c>
      <c r="E64" s="17">
        <f t="shared" si="1"/>
        <v>3767</v>
      </c>
    </row>
    <row r="65" spans="1:9">
      <c r="A65" s="3" t="s">
        <v>318</v>
      </c>
      <c r="E65" s="18">
        <f>SUM(E40:E64)</f>
        <v>8034</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167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185</v>
      </c>
      <c r="C11" s="20"/>
      <c r="D11" s="20"/>
    </row>
    <row r="12" spans="1:4">
      <c r="A12" s="1" t="s">
        <v>244</v>
      </c>
      <c r="B12" s="19" t="s">
        <v>162</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503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168</v>
      </c>
      <c r="B30" s="6">
        <v>4</v>
      </c>
      <c r="C30" s="7" t="s">
        <v>189</v>
      </c>
      <c r="D30" s="8">
        <v>3301</v>
      </c>
      <c r="E30" s="9">
        <f t="shared" ref="E30:E35" si="0">B30*D30</f>
        <v>13204</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13204</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428</v>
      </c>
      <c r="E42" s="12">
        <f t="shared" si="1"/>
        <v>428</v>
      </c>
    </row>
    <row r="43" spans="1:5">
      <c r="A43" s="2" t="s">
        <v>277</v>
      </c>
      <c r="B43" s="13">
        <v>1</v>
      </c>
      <c r="C43" s="14" t="s">
        <v>234</v>
      </c>
      <c r="D43" s="15">
        <v>0</v>
      </c>
      <c r="E43" s="12">
        <f t="shared" si="1"/>
        <v>0</v>
      </c>
    </row>
    <row r="44" spans="1:5">
      <c r="A44" s="2" t="s">
        <v>214</v>
      </c>
      <c r="B44" s="13">
        <v>1</v>
      </c>
      <c r="C44" s="14" t="s">
        <v>234</v>
      </c>
      <c r="D44" s="15">
        <v>105</v>
      </c>
      <c r="E44" s="12">
        <f t="shared" si="1"/>
        <v>105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122</v>
      </c>
      <c r="E48" s="12">
        <f t="shared" si="1"/>
        <v>122</v>
      </c>
    </row>
    <row r="49" spans="1:7">
      <c r="A49" s="2" t="s">
        <v>282</v>
      </c>
      <c r="B49" s="13">
        <v>1</v>
      </c>
      <c r="C49" s="14" t="s">
        <v>234</v>
      </c>
      <c r="D49" s="15">
        <v>0</v>
      </c>
      <c r="E49" s="12">
        <f t="shared" si="1"/>
        <v>0</v>
      </c>
    </row>
    <row r="50" spans="1:7">
      <c r="A50" s="2" t="s">
        <v>283</v>
      </c>
      <c r="B50" s="13">
        <v>1</v>
      </c>
      <c r="C50" s="14" t="s">
        <v>234</v>
      </c>
      <c r="D50" s="15">
        <v>49</v>
      </c>
      <c r="E50" s="12">
        <f t="shared" si="1"/>
        <v>49</v>
      </c>
    </row>
    <row r="51" spans="1:7">
      <c r="A51" s="2" t="s">
        <v>284</v>
      </c>
      <c r="B51" s="13">
        <v>1</v>
      </c>
      <c r="C51" s="14" t="s">
        <v>234</v>
      </c>
      <c r="D51" s="15">
        <v>97</v>
      </c>
      <c r="E51" s="12">
        <f t="shared" si="1"/>
        <v>97</v>
      </c>
    </row>
    <row r="52" spans="1:7">
      <c r="A52" s="2" t="s">
        <v>285</v>
      </c>
      <c r="B52" s="13">
        <v>1</v>
      </c>
      <c r="C52" s="14" t="s">
        <v>234</v>
      </c>
      <c r="D52" s="15">
        <v>119</v>
      </c>
      <c r="E52" s="12">
        <f t="shared" si="1"/>
        <v>119</v>
      </c>
    </row>
    <row r="53" spans="1:7">
      <c r="A53" s="2" t="s">
        <v>286</v>
      </c>
      <c r="B53" s="13">
        <v>1</v>
      </c>
      <c r="C53" s="14" t="s">
        <v>234</v>
      </c>
      <c r="D53" s="15">
        <v>3837</v>
      </c>
      <c r="E53" s="12">
        <f t="shared" si="1"/>
        <v>3837</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140</v>
      </c>
      <c r="E57" s="12">
        <f t="shared" si="1"/>
        <v>140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757</v>
      </c>
      <c r="E61" s="12">
        <f t="shared" si="1"/>
        <v>757</v>
      </c>
    </row>
    <row r="62" spans="1:7">
      <c r="A62" s="2" t="s">
        <v>293</v>
      </c>
      <c r="B62" s="13">
        <v>1</v>
      </c>
      <c r="C62" s="14" t="s">
        <v>234</v>
      </c>
      <c r="D62" s="15">
        <v>33</v>
      </c>
      <c r="E62" s="12">
        <f t="shared" si="1"/>
        <v>33</v>
      </c>
    </row>
    <row r="63" spans="1:7">
      <c r="A63" s="2" t="s">
        <v>316</v>
      </c>
      <c r="B63" s="13">
        <v>1</v>
      </c>
      <c r="C63" s="14" t="s">
        <v>234</v>
      </c>
      <c r="D63" s="15">
        <v>0</v>
      </c>
      <c r="E63" s="12">
        <f t="shared" si="1"/>
        <v>0</v>
      </c>
    </row>
    <row r="64" spans="1:7" ht="21">
      <c r="A64" s="2" t="s">
        <v>317</v>
      </c>
      <c r="B64" s="13">
        <v>1</v>
      </c>
      <c r="C64" s="14" t="s">
        <v>234</v>
      </c>
      <c r="D64" s="15">
        <v>3602</v>
      </c>
      <c r="E64" s="17">
        <f t="shared" si="1"/>
        <v>3602</v>
      </c>
    </row>
    <row r="65" spans="1:9">
      <c r="A65" s="3" t="s">
        <v>318</v>
      </c>
      <c r="E65" s="18">
        <f>SUM(E40:E64)</f>
        <v>9289</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131</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169</v>
      </c>
      <c r="C11" s="20"/>
      <c r="D11" s="20"/>
    </row>
    <row r="12" spans="1:4">
      <c r="A12" s="1" t="s">
        <v>244</v>
      </c>
      <c r="B12" s="19" t="s">
        <v>124</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130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132</v>
      </c>
      <c r="B30" s="6">
        <v>10</v>
      </c>
      <c r="C30" s="7" t="s">
        <v>189</v>
      </c>
      <c r="D30" s="8">
        <v>600</v>
      </c>
      <c r="E30" s="9">
        <f t="shared" ref="E30:E35" si="0">B30*D30</f>
        <v>6000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6000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325</v>
      </c>
      <c r="E42" s="12">
        <f t="shared" si="1"/>
        <v>325</v>
      </c>
    </row>
    <row r="43" spans="1:5">
      <c r="A43" s="2" t="s">
        <v>277</v>
      </c>
      <c r="B43" s="13">
        <v>1</v>
      </c>
      <c r="C43" s="14" t="s">
        <v>234</v>
      </c>
      <c r="D43" s="15">
        <v>0</v>
      </c>
      <c r="E43" s="12">
        <f t="shared" si="1"/>
        <v>0</v>
      </c>
    </row>
    <row r="44" spans="1:5">
      <c r="A44" s="2" t="s">
        <v>214</v>
      </c>
      <c r="B44" s="13">
        <v>1</v>
      </c>
      <c r="C44" s="14" t="s">
        <v>234</v>
      </c>
      <c r="D44" s="15">
        <v>536</v>
      </c>
      <c r="E44" s="12">
        <f t="shared" si="1"/>
        <v>536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78</v>
      </c>
      <c r="E48" s="12">
        <f t="shared" si="1"/>
        <v>78</v>
      </c>
    </row>
    <row r="49" spans="1:7">
      <c r="A49" s="2" t="s">
        <v>282</v>
      </c>
      <c r="B49" s="13">
        <v>1</v>
      </c>
      <c r="C49" s="14" t="s">
        <v>234</v>
      </c>
      <c r="D49" s="15">
        <v>0</v>
      </c>
      <c r="E49" s="12">
        <f t="shared" si="1"/>
        <v>0</v>
      </c>
    </row>
    <row r="50" spans="1:7">
      <c r="A50" s="2" t="s">
        <v>283</v>
      </c>
      <c r="B50" s="13">
        <v>1</v>
      </c>
      <c r="C50" s="14" t="s">
        <v>234</v>
      </c>
      <c r="D50" s="15">
        <v>60</v>
      </c>
      <c r="E50" s="12">
        <f t="shared" si="1"/>
        <v>60</v>
      </c>
    </row>
    <row r="51" spans="1:7">
      <c r="A51" s="2" t="s">
        <v>284</v>
      </c>
      <c r="B51" s="13">
        <v>1</v>
      </c>
      <c r="C51" s="14" t="s">
        <v>234</v>
      </c>
      <c r="D51" s="15">
        <v>40</v>
      </c>
      <c r="E51" s="12">
        <f t="shared" si="1"/>
        <v>40</v>
      </c>
    </row>
    <row r="52" spans="1:7">
      <c r="A52" s="2" t="s">
        <v>285</v>
      </c>
      <c r="B52" s="13">
        <v>1</v>
      </c>
      <c r="C52" s="14" t="s">
        <v>234</v>
      </c>
      <c r="D52" s="15">
        <v>34</v>
      </c>
      <c r="E52" s="12">
        <f t="shared" si="1"/>
        <v>34</v>
      </c>
    </row>
    <row r="53" spans="1:7">
      <c r="A53" s="2" t="s">
        <v>286</v>
      </c>
      <c r="B53" s="13">
        <v>1</v>
      </c>
      <c r="C53" s="14" t="s">
        <v>234</v>
      </c>
      <c r="D53" s="15">
        <v>1176</v>
      </c>
      <c r="E53" s="12">
        <f t="shared" si="1"/>
        <v>1176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187</v>
      </c>
      <c r="E57" s="12">
        <f t="shared" si="1"/>
        <v>187</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364</v>
      </c>
      <c r="E61" s="12">
        <f t="shared" si="1"/>
        <v>364</v>
      </c>
    </row>
    <row r="62" spans="1:7">
      <c r="A62" s="2" t="s">
        <v>293</v>
      </c>
      <c r="B62" s="13">
        <v>1</v>
      </c>
      <c r="C62" s="14" t="s">
        <v>234</v>
      </c>
      <c r="D62" s="15">
        <v>154</v>
      </c>
      <c r="E62" s="12">
        <f t="shared" si="1"/>
        <v>154</v>
      </c>
    </row>
    <row r="63" spans="1:7">
      <c r="A63" s="2" t="s">
        <v>316</v>
      </c>
      <c r="B63" s="13">
        <v>1</v>
      </c>
      <c r="C63" s="14" t="s">
        <v>234</v>
      </c>
      <c r="D63" s="15">
        <v>0</v>
      </c>
      <c r="E63" s="12">
        <f t="shared" si="1"/>
        <v>0</v>
      </c>
    </row>
    <row r="64" spans="1:7" ht="21">
      <c r="A64" s="2" t="s">
        <v>317</v>
      </c>
      <c r="B64" s="13">
        <v>1</v>
      </c>
      <c r="C64" s="14" t="s">
        <v>234</v>
      </c>
      <c r="D64" s="15">
        <v>258</v>
      </c>
      <c r="E64" s="17">
        <f t="shared" si="1"/>
        <v>258</v>
      </c>
    </row>
    <row r="65" spans="1:9">
      <c r="A65" s="3" t="s">
        <v>318</v>
      </c>
      <c r="E65" s="18">
        <f>SUM(E40:E64)</f>
        <v>3212</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134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135</v>
      </c>
      <c r="C11" s="20"/>
      <c r="D11" s="20"/>
    </row>
    <row r="12" spans="1:4">
      <c r="A12" s="1" t="s">
        <v>244</v>
      </c>
      <c r="B12" s="19" t="s">
        <v>125</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146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147</v>
      </c>
      <c r="B30" s="6">
        <v>0</v>
      </c>
      <c r="C30" s="7" t="s">
        <v>189</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34</v>
      </c>
      <c r="E42" s="12">
        <f t="shared" si="1"/>
        <v>34</v>
      </c>
    </row>
    <row r="43" spans="1:5">
      <c r="A43" s="2" t="s">
        <v>277</v>
      </c>
      <c r="B43" s="13">
        <v>1</v>
      </c>
      <c r="C43" s="14" t="s">
        <v>234</v>
      </c>
      <c r="D43" s="15">
        <v>0</v>
      </c>
      <c r="E43" s="12">
        <f t="shared" si="1"/>
        <v>0</v>
      </c>
    </row>
    <row r="44" spans="1:5">
      <c r="A44" s="2" t="s">
        <v>214</v>
      </c>
      <c r="B44" s="13">
        <v>1</v>
      </c>
      <c r="C44" s="14" t="s">
        <v>234</v>
      </c>
      <c r="D44" s="15">
        <v>17748</v>
      </c>
      <c r="E44" s="12">
        <f t="shared" si="1"/>
        <v>17748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132</v>
      </c>
      <c r="E48" s="12">
        <f t="shared" si="1"/>
        <v>132</v>
      </c>
    </row>
    <row r="49" spans="1:7">
      <c r="A49" s="2" t="s">
        <v>282</v>
      </c>
      <c r="B49" s="13">
        <v>1</v>
      </c>
      <c r="C49" s="14" t="s">
        <v>234</v>
      </c>
      <c r="D49" s="15">
        <v>0</v>
      </c>
      <c r="E49" s="12">
        <f t="shared" si="1"/>
        <v>0</v>
      </c>
    </row>
    <row r="50" spans="1:7">
      <c r="A50" s="2" t="s">
        <v>283</v>
      </c>
      <c r="B50" s="13">
        <v>1</v>
      </c>
      <c r="C50" s="14" t="s">
        <v>234</v>
      </c>
      <c r="D50" s="15">
        <v>0</v>
      </c>
      <c r="E50" s="12">
        <f t="shared" si="1"/>
        <v>0</v>
      </c>
    </row>
    <row r="51" spans="1:7">
      <c r="A51" s="2" t="s">
        <v>284</v>
      </c>
      <c r="B51" s="13">
        <v>1</v>
      </c>
      <c r="C51" s="14" t="s">
        <v>234</v>
      </c>
      <c r="D51" s="15">
        <v>39</v>
      </c>
      <c r="E51" s="12">
        <f t="shared" si="1"/>
        <v>39</v>
      </c>
    </row>
    <row r="52" spans="1:7">
      <c r="A52" s="2" t="s">
        <v>285</v>
      </c>
      <c r="B52" s="13">
        <v>1</v>
      </c>
      <c r="C52" s="14" t="s">
        <v>234</v>
      </c>
      <c r="D52" s="15">
        <v>461</v>
      </c>
      <c r="E52" s="12">
        <f t="shared" si="1"/>
        <v>461</v>
      </c>
    </row>
    <row r="53" spans="1:7">
      <c r="A53" s="2" t="s">
        <v>286</v>
      </c>
      <c r="B53" s="13">
        <v>1</v>
      </c>
      <c r="C53" s="14" t="s">
        <v>234</v>
      </c>
      <c r="D53" s="15">
        <v>0</v>
      </c>
      <c r="E53" s="12">
        <f t="shared" si="1"/>
        <v>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60</v>
      </c>
      <c r="E57" s="12">
        <f t="shared" si="1"/>
        <v>60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217</v>
      </c>
      <c r="E61" s="12">
        <f t="shared" si="1"/>
        <v>217</v>
      </c>
    </row>
    <row r="62" spans="1:7">
      <c r="A62" s="2" t="s">
        <v>293</v>
      </c>
      <c r="B62" s="13">
        <v>1</v>
      </c>
      <c r="C62" s="14" t="s">
        <v>234</v>
      </c>
      <c r="D62" s="15">
        <v>38</v>
      </c>
      <c r="E62" s="12">
        <f t="shared" si="1"/>
        <v>38</v>
      </c>
    </row>
    <row r="63" spans="1:7">
      <c r="A63" s="2" t="s">
        <v>316</v>
      </c>
      <c r="B63" s="13">
        <v>1</v>
      </c>
      <c r="C63" s="14" t="s">
        <v>234</v>
      </c>
      <c r="D63" s="15">
        <v>0</v>
      </c>
      <c r="E63" s="12">
        <f t="shared" si="1"/>
        <v>0</v>
      </c>
    </row>
    <row r="64" spans="1:7" ht="21">
      <c r="A64" s="2" t="s">
        <v>317</v>
      </c>
      <c r="B64" s="13">
        <v>1</v>
      </c>
      <c r="C64" s="14" t="s">
        <v>234</v>
      </c>
      <c r="D64" s="15">
        <v>2206</v>
      </c>
      <c r="E64" s="17">
        <f t="shared" si="1"/>
        <v>2206</v>
      </c>
    </row>
    <row r="65" spans="1:9">
      <c r="A65" s="3" t="s">
        <v>318</v>
      </c>
      <c r="E65" s="18">
        <f>SUM(E40:E64)</f>
        <v>20935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134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135</v>
      </c>
      <c r="C11" s="20"/>
      <c r="D11" s="20"/>
    </row>
    <row r="12" spans="1:4">
      <c r="A12" s="1" t="s">
        <v>244</v>
      </c>
      <c r="B12" s="19" t="s">
        <v>126</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151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147</v>
      </c>
      <c r="B30" s="6">
        <v>0</v>
      </c>
      <c r="C30" s="7" t="s">
        <v>189</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77</v>
      </c>
      <c r="E42" s="12">
        <f t="shared" si="1"/>
        <v>77</v>
      </c>
    </row>
    <row r="43" spans="1:5">
      <c r="A43" s="2" t="s">
        <v>277</v>
      </c>
      <c r="B43" s="13">
        <v>1</v>
      </c>
      <c r="C43" s="14" t="s">
        <v>234</v>
      </c>
      <c r="D43" s="15">
        <v>0</v>
      </c>
      <c r="E43" s="12">
        <f t="shared" si="1"/>
        <v>0</v>
      </c>
    </row>
    <row r="44" spans="1:5">
      <c r="A44" s="2" t="s">
        <v>214</v>
      </c>
      <c r="B44" s="13">
        <v>1</v>
      </c>
      <c r="C44" s="14" t="s">
        <v>234</v>
      </c>
      <c r="D44" s="15">
        <v>417</v>
      </c>
      <c r="E44" s="12">
        <f t="shared" si="1"/>
        <v>417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8</v>
      </c>
      <c r="E48" s="12">
        <f t="shared" si="1"/>
        <v>8</v>
      </c>
    </row>
    <row r="49" spans="1:7">
      <c r="A49" s="2" t="s">
        <v>282</v>
      </c>
      <c r="B49" s="13">
        <v>1</v>
      </c>
      <c r="C49" s="14" t="s">
        <v>234</v>
      </c>
      <c r="D49" s="15">
        <v>0</v>
      </c>
      <c r="E49" s="12">
        <f t="shared" si="1"/>
        <v>0</v>
      </c>
    </row>
    <row r="50" spans="1:7">
      <c r="A50" s="2" t="s">
        <v>283</v>
      </c>
      <c r="B50" s="13">
        <v>1</v>
      </c>
      <c r="C50" s="14" t="s">
        <v>234</v>
      </c>
      <c r="D50" s="15">
        <v>0</v>
      </c>
      <c r="E50" s="12">
        <f t="shared" si="1"/>
        <v>0</v>
      </c>
    </row>
    <row r="51" spans="1:7">
      <c r="A51" s="2" t="s">
        <v>284</v>
      </c>
      <c r="B51" s="13">
        <v>1</v>
      </c>
      <c r="C51" s="14" t="s">
        <v>234</v>
      </c>
      <c r="D51" s="15">
        <v>39</v>
      </c>
      <c r="E51" s="12">
        <f t="shared" si="1"/>
        <v>39</v>
      </c>
    </row>
    <row r="52" spans="1:7">
      <c r="A52" s="2" t="s">
        <v>285</v>
      </c>
      <c r="B52" s="13">
        <v>1</v>
      </c>
      <c r="C52" s="14" t="s">
        <v>234</v>
      </c>
      <c r="D52" s="15">
        <v>68</v>
      </c>
      <c r="E52" s="12">
        <f t="shared" si="1"/>
        <v>68</v>
      </c>
    </row>
    <row r="53" spans="1:7">
      <c r="A53" s="2" t="s">
        <v>286</v>
      </c>
      <c r="B53" s="13">
        <v>1</v>
      </c>
      <c r="C53" s="14" t="s">
        <v>234</v>
      </c>
      <c r="D53" s="15">
        <v>0</v>
      </c>
      <c r="E53" s="12">
        <f t="shared" si="1"/>
        <v>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60</v>
      </c>
      <c r="E57" s="12">
        <f t="shared" si="1"/>
        <v>60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217</v>
      </c>
      <c r="E61" s="12">
        <f t="shared" si="1"/>
        <v>217</v>
      </c>
    </row>
    <row r="62" spans="1:7">
      <c r="A62" s="2" t="s">
        <v>293</v>
      </c>
      <c r="B62" s="13">
        <v>1</v>
      </c>
      <c r="C62" s="14" t="s">
        <v>234</v>
      </c>
      <c r="D62" s="15">
        <v>38</v>
      </c>
      <c r="E62" s="12">
        <f t="shared" si="1"/>
        <v>38</v>
      </c>
    </row>
    <row r="63" spans="1:7">
      <c r="A63" s="2" t="s">
        <v>316</v>
      </c>
      <c r="B63" s="13">
        <v>1</v>
      </c>
      <c r="C63" s="14" t="s">
        <v>234</v>
      </c>
      <c r="D63" s="15">
        <v>0</v>
      </c>
      <c r="E63" s="12">
        <f t="shared" si="1"/>
        <v>0</v>
      </c>
    </row>
    <row r="64" spans="1:7" ht="21">
      <c r="A64" s="2" t="s">
        <v>317</v>
      </c>
      <c r="B64" s="13">
        <v>1</v>
      </c>
      <c r="C64" s="14" t="s">
        <v>234</v>
      </c>
      <c r="D64" s="15">
        <v>3879</v>
      </c>
      <c r="E64" s="17">
        <f t="shared" si="1"/>
        <v>3879</v>
      </c>
    </row>
    <row r="65" spans="1:9">
      <c r="A65" s="3" t="s">
        <v>318</v>
      </c>
      <c r="E65" s="18">
        <f>SUM(E40:E64)</f>
        <v>4803</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134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135</v>
      </c>
      <c r="C11" s="20"/>
      <c r="D11" s="20"/>
    </row>
    <row r="12" spans="1:4">
      <c r="A12" s="1" t="s">
        <v>244</v>
      </c>
      <c r="B12" s="19" t="s">
        <v>152</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139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147</v>
      </c>
      <c r="B30" s="6">
        <v>0</v>
      </c>
      <c r="C30" s="7" t="s">
        <v>189</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209</v>
      </c>
      <c r="E42" s="12">
        <f t="shared" si="1"/>
        <v>209</v>
      </c>
    </row>
    <row r="43" spans="1:5">
      <c r="A43" s="2" t="s">
        <v>277</v>
      </c>
      <c r="B43" s="13">
        <v>1</v>
      </c>
      <c r="C43" s="14" t="s">
        <v>234</v>
      </c>
      <c r="D43" s="15">
        <v>0</v>
      </c>
      <c r="E43" s="12">
        <f t="shared" si="1"/>
        <v>0</v>
      </c>
    </row>
    <row r="44" spans="1:5">
      <c r="A44" s="2" t="s">
        <v>214</v>
      </c>
      <c r="B44" s="13">
        <v>1</v>
      </c>
      <c r="C44" s="14" t="s">
        <v>234</v>
      </c>
      <c r="D44" s="15">
        <v>275</v>
      </c>
      <c r="E44" s="12">
        <f t="shared" si="1"/>
        <v>275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18</v>
      </c>
      <c r="E48" s="12">
        <f t="shared" si="1"/>
        <v>18</v>
      </c>
    </row>
    <row r="49" spans="1:7">
      <c r="A49" s="2" t="s">
        <v>282</v>
      </c>
      <c r="B49" s="13">
        <v>1</v>
      </c>
      <c r="C49" s="14" t="s">
        <v>234</v>
      </c>
      <c r="D49" s="15">
        <v>0</v>
      </c>
      <c r="E49" s="12">
        <f t="shared" si="1"/>
        <v>0</v>
      </c>
    </row>
    <row r="50" spans="1:7">
      <c r="A50" s="2" t="s">
        <v>283</v>
      </c>
      <c r="B50" s="13">
        <v>1</v>
      </c>
      <c r="C50" s="14" t="s">
        <v>234</v>
      </c>
      <c r="D50" s="15">
        <v>0</v>
      </c>
      <c r="E50" s="12">
        <f t="shared" si="1"/>
        <v>0</v>
      </c>
    </row>
    <row r="51" spans="1:7">
      <c r="A51" s="2" t="s">
        <v>284</v>
      </c>
      <c r="B51" s="13">
        <v>1</v>
      </c>
      <c r="C51" s="14" t="s">
        <v>234</v>
      </c>
      <c r="D51" s="15">
        <v>39</v>
      </c>
      <c r="E51" s="12">
        <f t="shared" si="1"/>
        <v>39</v>
      </c>
    </row>
    <row r="52" spans="1:7">
      <c r="A52" s="2" t="s">
        <v>285</v>
      </c>
      <c r="B52" s="13">
        <v>1</v>
      </c>
      <c r="C52" s="14" t="s">
        <v>234</v>
      </c>
      <c r="D52" s="15">
        <v>55</v>
      </c>
      <c r="E52" s="12">
        <f t="shared" si="1"/>
        <v>55</v>
      </c>
    </row>
    <row r="53" spans="1:7">
      <c r="A53" s="2" t="s">
        <v>286</v>
      </c>
      <c r="B53" s="13">
        <v>1</v>
      </c>
      <c r="C53" s="14" t="s">
        <v>234</v>
      </c>
      <c r="D53" s="15">
        <v>0</v>
      </c>
      <c r="E53" s="12">
        <f t="shared" si="1"/>
        <v>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60</v>
      </c>
      <c r="E57" s="12">
        <f t="shared" si="1"/>
        <v>60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217</v>
      </c>
      <c r="E61" s="12">
        <f t="shared" si="1"/>
        <v>217</v>
      </c>
    </row>
    <row r="62" spans="1:7">
      <c r="A62" s="2" t="s">
        <v>293</v>
      </c>
      <c r="B62" s="13">
        <v>1</v>
      </c>
      <c r="C62" s="14" t="s">
        <v>234</v>
      </c>
      <c r="D62" s="15">
        <v>38</v>
      </c>
      <c r="E62" s="12">
        <f t="shared" si="1"/>
        <v>38</v>
      </c>
    </row>
    <row r="63" spans="1:7">
      <c r="A63" s="2" t="s">
        <v>316</v>
      </c>
      <c r="B63" s="13">
        <v>1</v>
      </c>
      <c r="C63" s="14" t="s">
        <v>234</v>
      </c>
      <c r="D63" s="15">
        <v>0</v>
      </c>
      <c r="E63" s="12">
        <f t="shared" si="1"/>
        <v>0</v>
      </c>
    </row>
    <row r="64" spans="1:7" ht="21">
      <c r="A64" s="2" t="s">
        <v>317</v>
      </c>
      <c r="B64" s="13">
        <v>1</v>
      </c>
      <c r="C64" s="14" t="s">
        <v>234</v>
      </c>
      <c r="D64" s="15">
        <v>3260</v>
      </c>
      <c r="E64" s="17">
        <f t="shared" si="1"/>
        <v>3260</v>
      </c>
    </row>
    <row r="65" spans="1:9">
      <c r="A65" s="3" t="s">
        <v>318</v>
      </c>
      <c r="E65" s="18">
        <f>SUM(E40:E64)</f>
        <v>4171</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134</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135</v>
      </c>
      <c r="C11" s="20"/>
      <c r="D11" s="20"/>
    </row>
    <row r="12" spans="1:4">
      <c r="A12" s="1" t="s">
        <v>244</v>
      </c>
      <c r="B12" s="19" t="s">
        <v>159</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175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147</v>
      </c>
      <c r="B30" s="6">
        <v>4</v>
      </c>
      <c r="C30" s="7" t="s">
        <v>189</v>
      </c>
      <c r="D30" s="8">
        <v>1300</v>
      </c>
      <c r="E30" s="9">
        <f t="shared" ref="E30:E35" si="0">B30*D30</f>
        <v>5200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5200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233</v>
      </c>
      <c r="E42" s="12">
        <f t="shared" si="1"/>
        <v>233</v>
      </c>
    </row>
    <row r="43" spans="1:5">
      <c r="A43" s="2" t="s">
        <v>277</v>
      </c>
      <c r="B43" s="13">
        <v>1</v>
      </c>
      <c r="C43" s="14" t="s">
        <v>234</v>
      </c>
      <c r="D43" s="15">
        <v>0</v>
      </c>
      <c r="E43" s="12">
        <f t="shared" si="1"/>
        <v>0</v>
      </c>
    </row>
    <row r="44" spans="1:5">
      <c r="A44" s="2" t="s">
        <v>214</v>
      </c>
      <c r="B44" s="13">
        <v>1</v>
      </c>
      <c r="C44" s="14" t="s">
        <v>234</v>
      </c>
      <c r="D44" s="15">
        <v>275</v>
      </c>
      <c r="E44" s="12">
        <f t="shared" si="1"/>
        <v>275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18</v>
      </c>
      <c r="E48" s="12">
        <f t="shared" si="1"/>
        <v>18</v>
      </c>
    </row>
    <row r="49" spans="1:7">
      <c r="A49" s="2" t="s">
        <v>282</v>
      </c>
      <c r="B49" s="13">
        <v>1</v>
      </c>
      <c r="C49" s="14" t="s">
        <v>234</v>
      </c>
      <c r="D49" s="15">
        <v>0</v>
      </c>
      <c r="E49" s="12">
        <f t="shared" si="1"/>
        <v>0</v>
      </c>
    </row>
    <row r="50" spans="1:7">
      <c r="A50" s="2" t="s">
        <v>283</v>
      </c>
      <c r="B50" s="13">
        <v>1</v>
      </c>
      <c r="C50" s="14" t="s">
        <v>234</v>
      </c>
      <c r="D50" s="15">
        <v>0</v>
      </c>
      <c r="E50" s="12">
        <f t="shared" si="1"/>
        <v>0</v>
      </c>
    </row>
    <row r="51" spans="1:7">
      <c r="A51" s="2" t="s">
        <v>284</v>
      </c>
      <c r="B51" s="13">
        <v>1</v>
      </c>
      <c r="C51" s="14" t="s">
        <v>234</v>
      </c>
      <c r="D51" s="15">
        <v>51</v>
      </c>
      <c r="E51" s="12">
        <f t="shared" si="1"/>
        <v>51</v>
      </c>
    </row>
    <row r="52" spans="1:7">
      <c r="A52" s="2" t="s">
        <v>285</v>
      </c>
      <c r="B52" s="13">
        <v>1</v>
      </c>
      <c r="C52" s="14" t="s">
        <v>234</v>
      </c>
      <c r="D52" s="15">
        <v>74</v>
      </c>
      <c r="E52" s="12">
        <f t="shared" si="1"/>
        <v>74</v>
      </c>
    </row>
    <row r="53" spans="1:7">
      <c r="A53" s="2" t="s">
        <v>286</v>
      </c>
      <c r="B53" s="13">
        <v>1</v>
      </c>
      <c r="C53" s="14" t="s">
        <v>234</v>
      </c>
      <c r="D53" s="15">
        <v>0</v>
      </c>
      <c r="E53" s="12">
        <f t="shared" si="1"/>
        <v>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60</v>
      </c>
      <c r="E57" s="12">
        <f t="shared" si="1"/>
        <v>60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360</v>
      </c>
      <c r="E61" s="12">
        <f t="shared" si="1"/>
        <v>360</v>
      </c>
    </row>
    <row r="62" spans="1:7">
      <c r="A62" s="2" t="s">
        <v>293</v>
      </c>
      <c r="B62" s="13">
        <v>1</v>
      </c>
      <c r="C62" s="14" t="s">
        <v>234</v>
      </c>
      <c r="D62" s="15">
        <v>38</v>
      </c>
      <c r="E62" s="12">
        <f t="shared" si="1"/>
        <v>38</v>
      </c>
    </row>
    <row r="63" spans="1:7">
      <c r="A63" s="2" t="s">
        <v>316</v>
      </c>
      <c r="B63" s="13">
        <v>1</v>
      </c>
      <c r="C63" s="14" t="s">
        <v>234</v>
      </c>
      <c r="D63" s="15">
        <v>0</v>
      </c>
      <c r="E63" s="12">
        <f t="shared" si="1"/>
        <v>0</v>
      </c>
    </row>
    <row r="64" spans="1:7" ht="21">
      <c r="A64" s="2" t="s">
        <v>317</v>
      </c>
      <c r="B64" s="13">
        <v>1</v>
      </c>
      <c r="C64" s="14" t="s">
        <v>234</v>
      </c>
      <c r="D64" s="15">
        <v>4003</v>
      </c>
      <c r="E64" s="17">
        <f t="shared" si="1"/>
        <v>4003</v>
      </c>
    </row>
    <row r="65" spans="1:9">
      <c r="A65" s="3" t="s">
        <v>318</v>
      </c>
      <c r="E65" s="18">
        <f>SUM(E40:E64)</f>
        <v>5112</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370</v>
      </c>
      <c r="C11" s="20"/>
      <c r="D11" s="20"/>
    </row>
    <row r="12" spans="1:4">
      <c r="A12" s="1" t="s">
        <v>244</v>
      </c>
      <c r="B12" s="19" t="s">
        <v>313</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335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7</v>
      </c>
      <c r="C30" s="7" t="s">
        <v>303</v>
      </c>
      <c r="D30" s="8">
        <v>285</v>
      </c>
      <c r="E30" s="9">
        <f t="shared" ref="E30:E35" si="0">B30*D30</f>
        <v>1995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1995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120</v>
      </c>
      <c r="E42" s="12">
        <f t="shared" si="1"/>
        <v>120</v>
      </c>
    </row>
    <row r="43" spans="1:5">
      <c r="A43" s="2" t="s">
        <v>277</v>
      </c>
      <c r="B43" s="13">
        <v>1</v>
      </c>
      <c r="C43" s="14" t="s">
        <v>234</v>
      </c>
      <c r="D43" s="15">
        <v>0</v>
      </c>
      <c r="E43" s="12">
        <f t="shared" si="1"/>
        <v>0</v>
      </c>
    </row>
    <row r="44" spans="1:5">
      <c r="A44" s="2" t="s">
        <v>214</v>
      </c>
      <c r="B44" s="13">
        <v>1</v>
      </c>
      <c r="C44" s="14" t="s">
        <v>234</v>
      </c>
      <c r="D44" s="15">
        <v>21</v>
      </c>
      <c r="E44" s="12">
        <f t="shared" si="1"/>
        <v>21</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74</v>
      </c>
      <c r="E48" s="12">
        <f t="shared" si="1"/>
        <v>74</v>
      </c>
    </row>
    <row r="49" spans="1:7">
      <c r="A49" s="2" t="s">
        <v>282</v>
      </c>
      <c r="B49" s="13">
        <v>1</v>
      </c>
      <c r="C49" s="14" t="s">
        <v>234</v>
      </c>
      <c r="D49" s="15">
        <v>0</v>
      </c>
      <c r="E49" s="12">
        <f t="shared" si="1"/>
        <v>0</v>
      </c>
    </row>
    <row r="50" spans="1:7">
      <c r="A50" s="2" t="s">
        <v>283</v>
      </c>
      <c r="B50" s="13">
        <v>1</v>
      </c>
      <c r="C50" s="14" t="s">
        <v>234</v>
      </c>
      <c r="D50" s="15">
        <v>158</v>
      </c>
      <c r="E50" s="12">
        <f t="shared" si="1"/>
        <v>158</v>
      </c>
    </row>
    <row r="51" spans="1:7">
      <c r="A51" s="2" t="s">
        <v>284</v>
      </c>
      <c r="B51" s="13">
        <v>1</v>
      </c>
      <c r="C51" s="14" t="s">
        <v>234</v>
      </c>
      <c r="D51" s="15">
        <v>8</v>
      </c>
      <c r="E51" s="12">
        <f t="shared" si="1"/>
        <v>8</v>
      </c>
    </row>
    <row r="52" spans="1:7">
      <c r="A52" s="2" t="s">
        <v>285</v>
      </c>
      <c r="B52" s="13">
        <v>1</v>
      </c>
      <c r="C52" s="14" t="s">
        <v>234</v>
      </c>
      <c r="D52" s="15">
        <v>19</v>
      </c>
      <c r="E52" s="12">
        <f t="shared" si="1"/>
        <v>19</v>
      </c>
    </row>
    <row r="53" spans="1:7">
      <c r="A53" s="2" t="s">
        <v>286</v>
      </c>
      <c r="B53" s="13">
        <v>1</v>
      </c>
      <c r="C53" s="14" t="s">
        <v>234</v>
      </c>
      <c r="D53" s="15">
        <v>222</v>
      </c>
      <c r="E53" s="12">
        <f t="shared" si="1"/>
        <v>222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92</v>
      </c>
      <c r="E57" s="12">
        <f t="shared" si="1"/>
        <v>92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85</v>
      </c>
      <c r="E61" s="12">
        <f t="shared" si="1"/>
        <v>85</v>
      </c>
    </row>
    <row r="62" spans="1:7">
      <c r="A62" s="2" t="s">
        <v>293</v>
      </c>
      <c r="B62" s="13">
        <v>1</v>
      </c>
      <c r="C62" s="14" t="s">
        <v>234</v>
      </c>
      <c r="D62" s="15">
        <v>315</v>
      </c>
      <c r="E62" s="12">
        <f t="shared" si="1"/>
        <v>315</v>
      </c>
    </row>
    <row r="63" spans="1:7">
      <c r="A63" s="2" t="s">
        <v>316</v>
      </c>
      <c r="B63" s="13">
        <v>1</v>
      </c>
      <c r="C63" s="14" t="s">
        <v>234</v>
      </c>
      <c r="D63" s="15">
        <v>0</v>
      </c>
      <c r="E63" s="12">
        <f t="shared" si="1"/>
        <v>0</v>
      </c>
    </row>
    <row r="64" spans="1:7" ht="21">
      <c r="A64" s="2" t="s">
        <v>317</v>
      </c>
      <c r="B64" s="13">
        <v>1</v>
      </c>
      <c r="C64" s="14" t="s">
        <v>234</v>
      </c>
      <c r="D64" s="15">
        <v>77</v>
      </c>
      <c r="E64" s="17">
        <f t="shared" si="1"/>
        <v>77</v>
      </c>
    </row>
    <row r="65" spans="1:9">
      <c r="A65" s="3" t="s">
        <v>318</v>
      </c>
      <c r="E65" s="18">
        <f>SUM(E40:E64)</f>
        <v>1191</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187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176</v>
      </c>
      <c r="C11" s="20"/>
      <c r="D11" s="20"/>
    </row>
    <row r="12" spans="1:4">
      <c r="A12" s="1" t="s">
        <v>244</v>
      </c>
      <c r="B12" s="19" t="s">
        <v>550</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454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163</v>
      </c>
      <c r="B30" s="6">
        <v>7</v>
      </c>
      <c r="C30" s="7" t="s">
        <v>189</v>
      </c>
      <c r="D30" s="8">
        <v>550</v>
      </c>
      <c r="E30" s="9">
        <f t="shared" ref="E30:E35" si="0">B30*D30</f>
        <v>3850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3850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246</v>
      </c>
      <c r="E42" s="12">
        <f t="shared" si="1"/>
        <v>246</v>
      </c>
    </row>
    <row r="43" spans="1:5">
      <c r="A43" s="2" t="s">
        <v>277</v>
      </c>
      <c r="B43" s="13">
        <v>1</v>
      </c>
      <c r="C43" s="14" t="s">
        <v>234</v>
      </c>
      <c r="D43" s="15">
        <v>0</v>
      </c>
      <c r="E43" s="12">
        <f t="shared" si="1"/>
        <v>0</v>
      </c>
    </row>
    <row r="44" spans="1:5">
      <c r="A44" s="2" t="s">
        <v>214</v>
      </c>
      <c r="B44" s="13">
        <v>1</v>
      </c>
      <c r="C44" s="14" t="s">
        <v>234</v>
      </c>
      <c r="D44" s="15">
        <v>0</v>
      </c>
      <c r="E44" s="12">
        <f t="shared" si="1"/>
        <v>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155</v>
      </c>
      <c r="E48" s="12">
        <f t="shared" si="1"/>
        <v>155</v>
      </c>
    </row>
    <row r="49" spans="1:7">
      <c r="A49" s="2" t="s">
        <v>282</v>
      </c>
      <c r="B49" s="13">
        <v>1</v>
      </c>
      <c r="C49" s="14" t="s">
        <v>234</v>
      </c>
      <c r="D49" s="15">
        <v>0</v>
      </c>
      <c r="E49" s="12">
        <f t="shared" si="1"/>
        <v>0</v>
      </c>
    </row>
    <row r="50" spans="1:7">
      <c r="A50" s="2" t="s">
        <v>283</v>
      </c>
      <c r="B50" s="13">
        <v>1</v>
      </c>
      <c r="C50" s="14" t="s">
        <v>234</v>
      </c>
      <c r="D50" s="15">
        <v>138</v>
      </c>
      <c r="E50" s="12">
        <f t="shared" si="1"/>
        <v>138</v>
      </c>
    </row>
    <row r="51" spans="1:7">
      <c r="A51" s="2" t="s">
        <v>284</v>
      </c>
      <c r="B51" s="13">
        <v>1</v>
      </c>
      <c r="C51" s="14" t="s">
        <v>234</v>
      </c>
      <c r="D51" s="15">
        <v>149</v>
      </c>
      <c r="E51" s="12">
        <f t="shared" si="1"/>
        <v>149</v>
      </c>
    </row>
    <row r="52" spans="1:7">
      <c r="A52" s="2" t="s">
        <v>285</v>
      </c>
      <c r="B52" s="13">
        <v>1</v>
      </c>
      <c r="C52" s="14" t="s">
        <v>234</v>
      </c>
      <c r="D52" s="15">
        <v>48</v>
      </c>
      <c r="E52" s="12">
        <f t="shared" si="1"/>
        <v>48</v>
      </c>
    </row>
    <row r="53" spans="1:7">
      <c r="A53" s="2" t="s">
        <v>286</v>
      </c>
      <c r="B53" s="13">
        <v>1</v>
      </c>
      <c r="C53" s="14" t="s">
        <v>234</v>
      </c>
      <c r="D53" s="15">
        <v>1123</v>
      </c>
      <c r="E53" s="12">
        <f t="shared" si="1"/>
        <v>1123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94</v>
      </c>
      <c r="E57" s="12">
        <f t="shared" si="1"/>
        <v>94</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191</v>
      </c>
      <c r="E61" s="12">
        <f t="shared" si="1"/>
        <v>191</v>
      </c>
    </row>
    <row r="62" spans="1:7">
      <c r="A62" s="2" t="s">
        <v>293</v>
      </c>
      <c r="B62" s="13">
        <v>1</v>
      </c>
      <c r="C62" s="14" t="s">
        <v>234</v>
      </c>
      <c r="D62" s="15">
        <v>42</v>
      </c>
      <c r="E62" s="12">
        <f t="shared" si="1"/>
        <v>42</v>
      </c>
    </row>
    <row r="63" spans="1:7">
      <c r="A63" s="2" t="s">
        <v>316</v>
      </c>
      <c r="B63" s="13">
        <v>1</v>
      </c>
      <c r="C63" s="14" t="s">
        <v>234</v>
      </c>
      <c r="D63" s="15">
        <v>0</v>
      </c>
      <c r="E63" s="12">
        <f t="shared" si="1"/>
        <v>0</v>
      </c>
    </row>
    <row r="64" spans="1:7" ht="21">
      <c r="A64" s="2" t="s">
        <v>317</v>
      </c>
      <c r="B64" s="13">
        <v>1</v>
      </c>
      <c r="C64" s="14" t="s">
        <v>234</v>
      </c>
      <c r="D64" s="15">
        <v>892</v>
      </c>
      <c r="E64" s="17">
        <f t="shared" si="1"/>
        <v>892</v>
      </c>
    </row>
    <row r="65" spans="1:9">
      <c r="A65" s="3" t="s">
        <v>318</v>
      </c>
      <c r="E65" s="18">
        <f>SUM(E40:E64)</f>
        <v>3078</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29" sqref="A29"/>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200</v>
      </c>
      <c r="C2" s="20"/>
      <c r="D2" s="20"/>
    </row>
    <row r="3" spans="1:4" ht="18" customHeight="1">
      <c r="A3" s="1" t="s">
        <v>229</v>
      </c>
      <c r="B3" s="20" t="s">
        <v>206</v>
      </c>
      <c r="C3" s="20"/>
      <c r="D3" s="20"/>
    </row>
    <row r="4" spans="1:4" ht="18" customHeight="1">
      <c r="A4" s="1" t="s">
        <v>231</v>
      </c>
      <c r="B4" s="20" t="s">
        <v>131</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161</v>
      </c>
      <c r="C11" s="20"/>
      <c r="D11" s="20"/>
    </row>
    <row r="12" spans="1:4">
      <c r="A12" s="1" t="s">
        <v>244</v>
      </c>
      <c r="B12" s="19" t="s">
        <v>160</v>
      </c>
      <c r="C12" s="19"/>
      <c r="D12" s="19"/>
    </row>
    <row r="13" spans="1:4">
      <c r="A13" s="1" t="s">
        <v>245</v>
      </c>
      <c r="B13" s="22" t="s">
        <v>246</v>
      </c>
      <c r="C13" s="22"/>
      <c r="D13" s="22"/>
    </row>
    <row r="14" spans="1:4">
      <c r="A14" s="1" t="s">
        <v>302</v>
      </c>
      <c r="B14" s="22" t="s">
        <v>189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455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163</v>
      </c>
      <c r="B30" s="6">
        <v>4.5</v>
      </c>
      <c r="C30" s="7" t="s">
        <v>189</v>
      </c>
      <c r="D30" s="8">
        <v>4455</v>
      </c>
      <c r="E30" s="9">
        <f t="shared" ref="E30:E35" si="0">B30*D30</f>
        <v>20047.5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20047.5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300</v>
      </c>
      <c r="E42" s="12">
        <f t="shared" si="1"/>
        <v>300</v>
      </c>
    </row>
    <row r="43" spans="1:5">
      <c r="A43" s="2" t="s">
        <v>277</v>
      </c>
      <c r="B43" s="13">
        <v>1</v>
      </c>
      <c r="C43" s="14" t="s">
        <v>234</v>
      </c>
      <c r="D43" s="15">
        <v>0</v>
      </c>
      <c r="E43" s="12">
        <f t="shared" si="1"/>
        <v>0</v>
      </c>
    </row>
    <row r="44" spans="1:5">
      <c r="A44" s="2" t="s">
        <v>214</v>
      </c>
      <c r="B44" s="13">
        <v>1</v>
      </c>
      <c r="C44" s="14" t="s">
        <v>234</v>
      </c>
      <c r="D44" s="15">
        <v>1450</v>
      </c>
      <c r="E44" s="12">
        <f t="shared" si="1"/>
        <v>1450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13</v>
      </c>
      <c r="E48" s="12">
        <f t="shared" si="1"/>
        <v>13</v>
      </c>
    </row>
    <row r="49" spans="1:7">
      <c r="A49" s="2" t="s">
        <v>282</v>
      </c>
      <c r="B49" s="13">
        <v>1</v>
      </c>
      <c r="C49" s="14" t="s">
        <v>234</v>
      </c>
      <c r="D49" s="15">
        <v>0</v>
      </c>
      <c r="E49" s="12">
        <f t="shared" si="1"/>
        <v>0</v>
      </c>
    </row>
    <row r="50" spans="1:7">
      <c r="A50" s="2" t="s">
        <v>283</v>
      </c>
      <c r="B50" s="13">
        <v>1</v>
      </c>
      <c r="C50" s="14" t="s">
        <v>234</v>
      </c>
      <c r="D50" s="15">
        <v>254</v>
      </c>
      <c r="E50" s="12">
        <f t="shared" si="1"/>
        <v>254</v>
      </c>
    </row>
    <row r="51" spans="1:7">
      <c r="A51" s="2" t="s">
        <v>284</v>
      </c>
      <c r="B51" s="13">
        <v>1</v>
      </c>
      <c r="C51" s="14" t="s">
        <v>234</v>
      </c>
      <c r="D51" s="15">
        <v>189</v>
      </c>
      <c r="E51" s="12">
        <f t="shared" si="1"/>
        <v>189</v>
      </c>
    </row>
    <row r="52" spans="1:7">
      <c r="A52" s="2" t="s">
        <v>285</v>
      </c>
      <c r="B52" s="13">
        <v>1</v>
      </c>
      <c r="C52" s="14" t="s">
        <v>234</v>
      </c>
      <c r="D52" s="15">
        <v>103</v>
      </c>
      <c r="E52" s="12">
        <f t="shared" si="1"/>
        <v>103</v>
      </c>
    </row>
    <row r="53" spans="1:7">
      <c r="A53" s="2" t="s">
        <v>286</v>
      </c>
      <c r="B53" s="13">
        <v>1</v>
      </c>
      <c r="C53" s="14" t="s">
        <v>234</v>
      </c>
      <c r="D53" s="15">
        <v>3178</v>
      </c>
      <c r="E53" s="12">
        <f t="shared" si="1"/>
        <v>3178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119</v>
      </c>
      <c r="E57" s="12">
        <f t="shared" si="1"/>
        <v>119</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1446</v>
      </c>
      <c r="E61" s="12">
        <f t="shared" si="1"/>
        <v>1446</v>
      </c>
    </row>
    <row r="62" spans="1:7">
      <c r="A62" s="2" t="s">
        <v>293</v>
      </c>
      <c r="B62" s="13">
        <v>1</v>
      </c>
      <c r="C62" s="14" t="s">
        <v>234</v>
      </c>
      <c r="D62" s="15">
        <v>95</v>
      </c>
      <c r="E62" s="12">
        <f t="shared" si="1"/>
        <v>95</v>
      </c>
    </row>
    <row r="63" spans="1:7">
      <c r="A63" s="2" t="s">
        <v>316</v>
      </c>
      <c r="B63" s="13">
        <v>1</v>
      </c>
      <c r="C63" s="14" t="s">
        <v>234</v>
      </c>
      <c r="D63" s="15">
        <v>0</v>
      </c>
      <c r="E63" s="12">
        <f t="shared" si="1"/>
        <v>0</v>
      </c>
    </row>
    <row r="64" spans="1:7" ht="21">
      <c r="A64" s="2" t="s">
        <v>317</v>
      </c>
      <c r="B64" s="13">
        <v>1</v>
      </c>
      <c r="C64" s="14" t="s">
        <v>234</v>
      </c>
      <c r="D64" s="15">
        <v>559</v>
      </c>
      <c r="E64" s="17">
        <f t="shared" si="1"/>
        <v>559</v>
      </c>
    </row>
    <row r="65" spans="1:9">
      <c r="A65" s="3" t="s">
        <v>318</v>
      </c>
      <c r="E65" s="18">
        <f>SUM(E40:E64)</f>
        <v>7706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327</v>
      </c>
      <c r="C2" s="20"/>
      <c r="D2" s="20"/>
    </row>
    <row r="3" spans="1:4" ht="18" customHeight="1">
      <c r="A3" s="1" t="s">
        <v>229</v>
      </c>
      <c r="B3" s="20" t="s">
        <v>437</v>
      </c>
      <c r="C3" s="20"/>
      <c r="D3" s="20"/>
    </row>
    <row r="4" spans="1:4" ht="18" customHeight="1">
      <c r="A4" s="1" t="s">
        <v>231</v>
      </c>
      <c r="B4" s="20"/>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438</v>
      </c>
      <c r="C11" s="20"/>
      <c r="D11" s="20"/>
    </row>
    <row r="12" spans="1:4">
      <c r="A12" s="1" t="s">
        <v>244</v>
      </c>
      <c r="B12" s="19" t="s">
        <v>465</v>
      </c>
      <c r="C12" s="19"/>
      <c r="D12" s="19"/>
    </row>
    <row r="13" spans="1:4">
      <c r="A13" s="1" t="s">
        <v>245</v>
      </c>
      <c r="B13" s="22" t="s">
        <v>246</v>
      </c>
      <c r="C13" s="22"/>
      <c r="D13" s="22"/>
    </row>
    <row r="14" spans="1:4">
      <c r="A14" s="1" t="s">
        <v>302</v>
      </c>
      <c r="B14" s="22" t="s">
        <v>420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419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421</v>
      </c>
      <c r="B30" s="6">
        <v>626</v>
      </c>
      <c r="C30" s="7" t="s">
        <v>420</v>
      </c>
      <c r="D30" s="8">
        <v>20</v>
      </c>
      <c r="E30" s="9">
        <f t="shared" ref="E30:E35" si="0">B30*D30</f>
        <v>12520</v>
      </c>
    </row>
    <row r="31" spans="1:5">
      <c r="A31" s="5" t="s">
        <v>422</v>
      </c>
      <c r="B31" s="6">
        <v>513</v>
      </c>
      <c r="C31" s="7" t="s">
        <v>423</v>
      </c>
      <c r="D31" s="8">
        <v>2.7</v>
      </c>
      <c r="E31" s="9">
        <f t="shared" si="0"/>
        <v>1385.1000000000001</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13905.1</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234</v>
      </c>
      <c r="E42" s="12">
        <f t="shared" si="1"/>
        <v>234</v>
      </c>
    </row>
    <row r="43" spans="1:5">
      <c r="A43" s="2" t="s">
        <v>277</v>
      </c>
      <c r="B43" s="13">
        <v>1</v>
      </c>
      <c r="C43" s="14" t="s">
        <v>234</v>
      </c>
      <c r="D43" s="15">
        <v>0</v>
      </c>
      <c r="E43" s="12">
        <f t="shared" si="1"/>
        <v>0</v>
      </c>
    </row>
    <row r="44" spans="1:5">
      <c r="A44" s="2" t="s">
        <v>214</v>
      </c>
      <c r="B44" s="13">
        <v>1</v>
      </c>
      <c r="C44" s="14" t="s">
        <v>234</v>
      </c>
      <c r="D44" s="15">
        <v>6973</v>
      </c>
      <c r="E44" s="12">
        <f t="shared" si="1"/>
        <v>6973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97</v>
      </c>
      <c r="E48" s="12">
        <f t="shared" si="1"/>
        <v>97</v>
      </c>
    </row>
    <row r="49" spans="1:7">
      <c r="A49" s="2" t="s">
        <v>282</v>
      </c>
      <c r="B49" s="13">
        <v>1</v>
      </c>
      <c r="C49" s="14" t="s">
        <v>234</v>
      </c>
      <c r="D49" s="15">
        <v>0</v>
      </c>
      <c r="E49" s="12">
        <f t="shared" si="1"/>
        <v>0</v>
      </c>
    </row>
    <row r="50" spans="1:7">
      <c r="A50" s="2" t="s">
        <v>283</v>
      </c>
      <c r="B50" s="13">
        <v>1</v>
      </c>
      <c r="C50" s="14" t="s">
        <v>234</v>
      </c>
      <c r="D50" s="15">
        <v>40</v>
      </c>
      <c r="E50" s="12">
        <f t="shared" si="1"/>
        <v>40</v>
      </c>
    </row>
    <row r="51" spans="1:7">
      <c r="A51" s="2" t="s">
        <v>284</v>
      </c>
      <c r="B51" s="13">
        <v>1</v>
      </c>
      <c r="C51" s="14" t="s">
        <v>234</v>
      </c>
      <c r="D51" s="15">
        <v>29</v>
      </c>
      <c r="E51" s="12">
        <f t="shared" si="1"/>
        <v>29</v>
      </c>
    </row>
    <row r="52" spans="1:7">
      <c r="A52" s="2" t="s">
        <v>285</v>
      </c>
      <c r="B52" s="13">
        <v>1</v>
      </c>
      <c r="C52" s="14" t="s">
        <v>234</v>
      </c>
      <c r="D52" s="15">
        <v>212</v>
      </c>
      <c r="E52" s="12">
        <f t="shared" si="1"/>
        <v>212</v>
      </c>
    </row>
    <row r="53" spans="1:7">
      <c r="A53" s="2" t="s">
        <v>286</v>
      </c>
      <c r="B53" s="13">
        <v>1</v>
      </c>
      <c r="C53" s="14" t="s">
        <v>234</v>
      </c>
      <c r="D53" s="15">
        <v>305</v>
      </c>
      <c r="E53" s="12">
        <f t="shared" si="1"/>
        <v>305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131</v>
      </c>
      <c r="E57" s="12">
        <f t="shared" si="1"/>
        <v>131</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227</v>
      </c>
      <c r="E61" s="12">
        <f t="shared" si="1"/>
        <v>227</v>
      </c>
    </row>
    <row r="62" spans="1:7">
      <c r="A62" s="2" t="s">
        <v>293</v>
      </c>
      <c r="B62" s="13">
        <v>1</v>
      </c>
      <c r="C62" s="14" t="s">
        <v>234</v>
      </c>
      <c r="D62" s="15">
        <v>314</v>
      </c>
      <c r="E62" s="12">
        <f t="shared" si="1"/>
        <v>314</v>
      </c>
    </row>
    <row r="63" spans="1:7">
      <c r="A63" s="2" t="s">
        <v>316</v>
      </c>
      <c r="B63" s="13">
        <v>1</v>
      </c>
      <c r="C63" s="14" t="s">
        <v>234</v>
      </c>
      <c r="D63" s="15">
        <v>0</v>
      </c>
      <c r="E63" s="12">
        <f t="shared" si="1"/>
        <v>0</v>
      </c>
    </row>
    <row r="64" spans="1:7" ht="21">
      <c r="A64" s="2" t="s">
        <v>317</v>
      </c>
      <c r="B64" s="13">
        <v>1</v>
      </c>
      <c r="C64" s="14" t="s">
        <v>234</v>
      </c>
      <c r="D64" s="15">
        <v>1012</v>
      </c>
      <c r="E64" s="17">
        <f t="shared" si="1"/>
        <v>1012</v>
      </c>
    </row>
    <row r="65" spans="1:9">
      <c r="A65" s="3" t="s">
        <v>318</v>
      </c>
      <c r="E65" s="18">
        <f>SUM(E40:E64)</f>
        <v>9574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488</v>
      </c>
      <c r="C2" s="20"/>
      <c r="D2" s="20"/>
    </row>
    <row r="3" spans="1:4" ht="18" customHeight="1">
      <c r="A3" s="1" t="s">
        <v>229</v>
      </c>
      <c r="B3" s="20" t="s">
        <v>489</v>
      </c>
      <c r="C3" s="20"/>
      <c r="D3" s="20"/>
    </row>
    <row r="4" spans="1:4" ht="18" customHeight="1">
      <c r="A4" s="1" t="s">
        <v>231</v>
      </c>
      <c r="B4" s="20" t="s">
        <v>452</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453</v>
      </c>
      <c r="C11" s="20"/>
      <c r="D11" s="20"/>
    </row>
    <row r="12" spans="1:4">
      <c r="A12" s="1" t="s">
        <v>244</v>
      </c>
      <c r="B12" s="19" t="s">
        <v>90</v>
      </c>
      <c r="C12" s="19"/>
      <c r="D12" s="19"/>
    </row>
    <row r="13" spans="1:4">
      <c r="A13" s="1" t="s">
        <v>245</v>
      </c>
      <c r="B13" s="22" t="s">
        <v>246</v>
      </c>
      <c r="C13" s="22"/>
      <c r="D13" s="22"/>
    </row>
    <row r="14" spans="1:4">
      <c r="A14" s="1" t="s">
        <v>302</v>
      </c>
      <c r="B14" s="22" t="s">
        <v>420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456</v>
      </c>
      <c r="B30" s="6">
        <v>900</v>
      </c>
      <c r="C30" s="7" t="s">
        <v>420</v>
      </c>
      <c r="D30" s="8">
        <v>13</v>
      </c>
      <c r="E30" s="9">
        <f t="shared" ref="E30:E35" si="0">B30*D30</f>
        <v>11700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11700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604</v>
      </c>
      <c r="E42" s="12">
        <f t="shared" si="1"/>
        <v>604</v>
      </c>
    </row>
    <row r="43" spans="1:5">
      <c r="A43" s="2" t="s">
        <v>277</v>
      </c>
      <c r="B43" s="13">
        <v>1</v>
      </c>
      <c r="C43" s="14" t="s">
        <v>234</v>
      </c>
      <c r="D43" s="15">
        <v>0</v>
      </c>
      <c r="E43" s="12">
        <f t="shared" si="1"/>
        <v>0</v>
      </c>
    </row>
    <row r="44" spans="1:5">
      <c r="A44" s="2" t="s">
        <v>214</v>
      </c>
      <c r="B44" s="13">
        <v>1</v>
      </c>
      <c r="C44" s="14" t="s">
        <v>234</v>
      </c>
      <c r="D44" s="15">
        <v>7329</v>
      </c>
      <c r="E44" s="12">
        <f t="shared" si="1"/>
        <v>7329</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410</v>
      </c>
      <c r="E48" s="12">
        <f t="shared" si="1"/>
        <v>410</v>
      </c>
    </row>
    <row r="49" spans="1:7">
      <c r="A49" s="2" t="s">
        <v>282</v>
      </c>
      <c r="B49" s="13">
        <v>1</v>
      </c>
      <c r="C49" s="14" t="s">
        <v>234</v>
      </c>
      <c r="D49" s="15">
        <v>0</v>
      </c>
      <c r="E49" s="12">
        <f t="shared" si="1"/>
        <v>0</v>
      </c>
    </row>
    <row r="50" spans="1:7">
      <c r="A50" s="2" t="s">
        <v>283</v>
      </c>
      <c r="B50" s="13">
        <v>1</v>
      </c>
      <c r="C50" s="14" t="s">
        <v>234</v>
      </c>
      <c r="D50" s="15">
        <v>280</v>
      </c>
      <c r="E50" s="12">
        <f t="shared" si="1"/>
        <v>280</v>
      </c>
    </row>
    <row r="51" spans="1:7">
      <c r="A51" s="2" t="s">
        <v>284</v>
      </c>
      <c r="B51" s="13">
        <v>1</v>
      </c>
      <c r="C51" s="14" t="s">
        <v>234</v>
      </c>
      <c r="D51" s="15">
        <v>22</v>
      </c>
      <c r="E51" s="12">
        <f t="shared" si="1"/>
        <v>22</v>
      </c>
    </row>
    <row r="52" spans="1:7">
      <c r="A52" s="2" t="s">
        <v>285</v>
      </c>
      <c r="B52" s="13">
        <v>1</v>
      </c>
      <c r="C52" s="14" t="s">
        <v>234</v>
      </c>
      <c r="D52" s="15">
        <v>66</v>
      </c>
      <c r="E52" s="12">
        <f t="shared" si="1"/>
        <v>66</v>
      </c>
    </row>
    <row r="53" spans="1:7">
      <c r="A53" s="2" t="s">
        <v>286</v>
      </c>
      <c r="B53" s="13">
        <v>1</v>
      </c>
      <c r="C53" s="14" t="s">
        <v>234</v>
      </c>
      <c r="D53" s="15">
        <v>622</v>
      </c>
      <c r="E53" s="12">
        <f t="shared" si="1"/>
        <v>622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261</v>
      </c>
      <c r="E57" s="12">
        <f t="shared" si="1"/>
        <v>261</v>
      </c>
      <c r="G57" s="16"/>
    </row>
    <row r="58" spans="1:7">
      <c r="A58" s="2" t="s">
        <v>289</v>
      </c>
      <c r="B58" s="13">
        <v>1</v>
      </c>
      <c r="C58" s="14" t="s">
        <v>234</v>
      </c>
      <c r="D58" s="15">
        <v>221</v>
      </c>
      <c r="E58" s="12">
        <f t="shared" si="1"/>
        <v>221</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28</v>
      </c>
      <c r="E61" s="12">
        <f t="shared" si="1"/>
        <v>28</v>
      </c>
    </row>
    <row r="62" spans="1:7">
      <c r="A62" s="2" t="s">
        <v>293</v>
      </c>
      <c r="B62" s="13">
        <v>1</v>
      </c>
      <c r="C62" s="14" t="s">
        <v>234</v>
      </c>
      <c r="D62" s="15">
        <v>252</v>
      </c>
      <c r="E62" s="12">
        <f t="shared" si="1"/>
        <v>252</v>
      </c>
    </row>
    <row r="63" spans="1:7">
      <c r="A63" s="2" t="s">
        <v>316</v>
      </c>
      <c r="B63" s="13">
        <v>1</v>
      </c>
      <c r="C63" s="14" t="s">
        <v>234</v>
      </c>
      <c r="D63" s="15">
        <v>0</v>
      </c>
      <c r="E63" s="12">
        <f t="shared" si="1"/>
        <v>0</v>
      </c>
    </row>
    <row r="64" spans="1:7" ht="21">
      <c r="A64" s="2" t="s">
        <v>317</v>
      </c>
      <c r="B64" s="13">
        <v>1</v>
      </c>
      <c r="C64" s="14" t="s">
        <v>234</v>
      </c>
      <c r="D64" s="15">
        <v>442</v>
      </c>
      <c r="E64" s="17">
        <f t="shared" si="1"/>
        <v>442</v>
      </c>
    </row>
    <row r="65" spans="1:9">
      <c r="A65" s="3" t="s">
        <v>318</v>
      </c>
      <c r="E65" s="18">
        <f>SUM(E40:E64)</f>
        <v>10537</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488</v>
      </c>
      <c r="C2" s="20"/>
      <c r="D2" s="20"/>
    </row>
    <row r="3" spans="1:4" ht="18" customHeight="1">
      <c r="A3" s="1" t="s">
        <v>229</v>
      </c>
      <c r="B3" s="20" t="s">
        <v>489</v>
      </c>
      <c r="C3" s="20"/>
      <c r="D3" s="20"/>
    </row>
    <row r="4" spans="1:4" ht="18" customHeight="1">
      <c r="A4" s="1" t="s">
        <v>231</v>
      </c>
      <c r="B4" s="20" t="s">
        <v>457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453</v>
      </c>
      <c r="C11" s="20"/>
      <c r="D11" s="20"/>
    </row>
    <row r="12" spans="1:4">
      <c r="A12" s="1" t="s">
        <v>244</v>
      </c>
      <c r="B12" s="19" t="s">
        <v>466</v>
      </c>
      <c r="C12" s="19"/>
      <c r="D12" s="19"/>
    </row>
    <row r="13" spans="1:4">
      <c r="A13" s="1" t="s">
        <v>245</v>
      </c>
      <c r="B13" s="22" t="s">
        <v>246</v>
      </c>
      <c r="C13" s="22"/>
      <c r="D13" s="22"/>
    </row>
    <row r="14" spans="1:4">
      <c r="A14" s="1" t="s">
        <v>302</v>
      </c>
      <c r="B14" s="22" t="s">
        <v>420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474</v>
      </c>
      <c r="B30" s="6">
        <v>750</v>
      </c>
      <c r="C30" s="7" t="s">
        <v>420</v>
      </c>
      <c r="D30" s="8">
        <v>12.5</v>
      </c>
      <c r="E30" s="9">
        <f t="shared" ref="E30:E35" si="0">B30*D30</f>
        <v>9375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9375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535</v>
      </c>
      <c r="E42" s="12">
        <f t="shared" si="1"/>
        <v>535</v>
      </c>
    </row>
    <row r="43" spans="1:5">
      <c r="A43" s="2" t="s">
        <v>277</v>
      </c>
      <c r="B43" s="13">
        <v>1</v>
      </c>
      <c r="C43" s="14" t="s">
        <v>234</v>
      </c>
      <c r="D43" s="15">
        <v>0</v>
      </c>
      <c r="E43" s="12">
        <f t="shared" si="1"/>
        <v>0</v>
      </c>
    </row>
    <row r="44" spans="1:5">
      <c r="A44" s="2" t="s">
        <v>214</v>
      </c>
      <c r="B44" s="13">
        <v>1</v>
      </c>
      <c r="C44" s="14" t="s">
        <v>234</v>
      </c>
      <c r="D44" s="15">
        <v>6218</v>
      </c>
      <c r="E44" s="12">
        <f t="shared" si="1"/>
        <v>6218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387</v>
      </c>
      <c r="E48" s="12">
        <f t="shared" si="1"/>
        <v>387</v>
      </c>
    </row>
    <row r="49" spans="1:7">
      <c r="A49" s="2" t="s">
        <v>282</v>
      </c>
      <c r="B49" s="13">
        <v>1</v>
      </c>
      <c r="C49" s="14" t="s">
        <v>234</v>
      </c>
      <c r="D49" s="15">
        <v>0</v>
      </c>
      <c r="E49" s="12">
        <f t="shared" si="1"/>
        <v>0</v>
      </c>
    </row>
    <row r="50" spans="1:7">
      <c r="A50" s="2" t="s">
        <v>283</v>
      </c>
      <c r="B50" s="13">
        <v>1</v>
      </c>
      <c r="C50" s="14" t="s">
        <v>234</v>
      </c>
      <c r="D50" s="15">
        <v>273</v>
      </c>
      <c r="E50" s="12">
        <f t="shared" si="1"/>
        <v>273</v>
      </c>
    </row>
    <row r="51" spans="1:7">
      <c r="A51" s="2" t="s">
        <v>284</v>
      </c>
      <c r="B51" s="13">
        <v>1</v>
      </c>
      <c r="C51" s="14" t="s">
        <v>234</v>
      </c>
      <c r="D51" s="15">
        <v>21</v>
      </c>
      <c r="E51" s="12">
        <f t="shared" si="1"/>
        <v>21</v>
      </c>
    </row>
    <row r="52" spans="1:7">
      <c r="A52" s="2" t="s">
        <v>285</v>
      </c>
      <c r="B52" s="13">
        <v>1</v>
      </c>
      <c r="C52" s="14" t="s">
        <v>234</v>
      </c>
      <c r="D52" s="15">
        <v>78</v>
      </c>
      <c r="E52" s="12">
        <f t="shared" si="1"/>
        <v>78</v>
      </c>
    </row>
    <row r="53" spans="1:7">
      <c r="A53" s="2" t="s">
        <v>286</v>
      </c>
      <c r="B53" s="13">
        <v>1</v>
      </c>
      <c r="C53" s="14" t="s">
        <v>234</v>
      </c>
      <c r="D53" s="15">
        <v>588</v>
      </c>
      <c r="E53" s="12">
        <f t="shared" si="1"/>
        <v>588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184</v>
      </c>
      <c r="E57" s="12">
        <f t="shared" si="1"/>
        <v>184</v>
      </c>
      <c r="G57" s="16"/>
    </row>
    <row r="58" spans="1:7">
      <c r="A58" s="2" t="s">
        <v>289</v>
      </c>
      <c r="B58" s="13">
        <v>1</v>
      </c>
      <c r="C58" s="14" t="s">
        <v>234</v>
      </c>
      <c r="D58" s="15">
        <v>265</v>
      </c>
      <c r="E58" s="12">
        <f t="shared" si="1"/>
        <v>265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11</v>
      </c>
      <c r="E61" s="12">
        <f t="shared" si="1"/>
        <v>11</v>
      </c>
    </row>
    <row r="62" spans="1:7">
      <c r="A62" s="2" t="s">
        <v>293</v>
      </c>
      <c r="B62" s="13">
        <v>1</v>
      </c>
      <c r="C62" s="14" t="s">
        <v>234</v>
      </c>
      <c r="D62" s="15">
        <v>252</v>
      </c>
      <c r="E62" s="12">
        <f t="shared" si="1"/>
        <v>252</v>
      </c>
    </row>
    <row r="63" spans="1:7">
      <c r="A63" s="2" t="s">
        <v>316</v>
      </c>
      <c r="B63" s="13">
        <v>1</v>
      </c>
      <c r="C63" s="14" t="s">
        <v>234</v>
      </c>
      <c r="D63" s="15">
        <v>0</v>
      </c>
      <c r="E63" s="12">
        <f t="shared" si="1"/>
        <v>0</v>
      </c>
    </row>
    <row r="64" spans="1:7" ht="21">
      <c r="A64" s="2" t="s">
        <v>317</v>
      </c>
      <c r="B64" s="13">
        <v>1</v>
      </c>
      <c r="C64" s="14" t="s">
        <v>234</v>
      </c>
      <c r="D64" s="15">
        <v>442</v>
      </c>
      <c r="E64" s="17">
        <f t="shared" si="1"/>
        <v>442</v>
      </c>
    </row>
    <row r="65" spans="1:9">
      <c r="A65" s="3" t="s">
        <v>318</v>
      </c>
      <c r="E65" s="18">
        <f>SUM(E40:E64)</f>
        <v>9254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468</v>
      </c>
      <c r="C2" s="20"/>
      <c r="D2" s="20"/>
    </row>
    <row r="3" spans="1:4" ht="18" customHeight="1">
      <c r="A3" s="1" t="s">
        <v>229</v>
      </c>
      <c r="B3" s="20" t="s">
        <v>469</v>
      </c>
      <c r="C3" s="20"/>
      <c r="D3" s="20"/>
    </row>
    <row r="4" spans="1:4" ht="18" customHeight="1">
      <c r="A4" s="1" t="s">
        <v>231</v>
      </c>
      <c r="B4" s="20" t="s">
        <v>470</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471</v>
      </c>
      <c r="C11" s="20"/>
      <c r="D11" s="20"/>
    </row>
    <row r="12" spans="1:4">
      <c r="A12" s="1" t="s">
        <v>244</v>
      </c>
      <c r="B12" s="19" t="s">
        <v>467</v>
      </c>
      <c r="C12" s="19"/>
      <c r="D12" s="19"/>
    </row>
    <row r="13" spans="1:4">
      <c r="A13" s="1" t="s">
        <v>245</v>
      </c>
      <c r="B13" s="22" t="s">
        <v>246</v>
      </c>
      <c r="C13" s="22"/>
      <c r="D13" s="22"/>
    </row>
    <row r="14" spans="1:4">
      <c r="A14" s="1" t="s">
        <v>302</v>
      </c>
      <c r="B14" s="22" t="s">
        <v>473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464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472</v>
      </c>
      <c r="B30" s="6">
        <v>2.5</v>
      </c>
      <c r="C30" s="7" t="s">
        <v>473</v>
      </c>
      <c r="D30" s="8">
        <v>150</v>
      </c>
      <c r="E30" s="9">
        <f t="shared" ref="E30:E35" si="0">B30*D30</f>
        <v>375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375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8</v>
      </c>
      <c r="E42" s="12">
        <f t="shared" si="1"/>
        <v>8</v>
      </c>
    </row>
    <row r="43" spans="1:5">
      <c r="A43" s="2" t="s">
        <v>277</v>
      </c>
      <c r="B43" s="13">
        <v>1</v>
      </c>
      <c r="C43" s="14" t="s">
        <v>234</v>
      </c>
      <c r="D43" s="15">
        <v>0</v>
      </c>
      <c r="E43" s="12">
        <f t="shared" si="1"/>
        <v>0</v>
      </c>
    </row>
    <row r="44" spans="1:5">
      <c r="A44" s="2" t="s">
        <v>214</v>
      </c>
      <c r="B44" s="13">
        <v>1</v>
      </c>
      <c r="C44" s="14" t="s">
        <v>234</v>
      </c>
      <c r="D44" s="15">
        <v>113</v>
      </c>
      <c r="E44" s="12">
        <f t="shared" si="1"/>
        <v>113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67</v>
      </c>
      <c r="E48" s="12">
        <f t="shared" si="1"/>
        <v>67</v>
      </c>
    </row>
    <row r="49" spans="1:7">
      <c r="A49" s="2" t="s">
        <v>282</v>
      </c>
      <c r="B49" s="13">
        <v>1</v>
      </c>
      <c r="C49" s="14" t="s">
        <v>234</v>
      </c>
      <c r="D49" s="15">
        <v>0</v>
      </c>
      <c r="E49" s="12">
        <f t="shared" si="1"/>
        <v>0</v>
      </c>
    </row>
    <row r="50" spans="1:7">
      <c r="A50" s="2" t="s">
        <v>283</v>
      </c>
      <c r="B50" s="13">
        <v>1</v>
      </c>
      <c r="C50" s="14" t="s">
        <v>234</v>
      </c>
      <c r="D50" s="15">
        <v>20</v>
      </c>
      <c r="E50" s="12">
        <f t="shared" si="1"/>
        <v>20</v>
      </c>
    </row>
    <row r="51" spans="1:7">
      <c r="A51" s="2" t="s">
        <v>284</v>
      </c>
      <c r="B51" s="13">
        <v>1</v>
      </c>
      <c r="C51" s="14" t="s">
        <v>234</v>
      </c>
      <c r="D51" s="15">
        <v>1</v>
      </c>
      <c r="E51" s="12">
        <f t="shared" si="1"/>
        <v>1</v>
      </c>
    </row>
    <row r="52" spans="1:7">
      <c r="A52" s="2" t="s">
        <v>285</v>
      </c>
      <c r="B52" s="13">
        <v>1</v>
      </c>
      <c r="C52" s="14" t="s">
        <v>234</v>
      </c>
      <c r="D52" s="15">
        <v>5</v>
      </c>
      <c r="E52" s="12">
        <f t="shared" si="1"/>
        <v>5</v>
      </c>
    </row>
    <row r="53" spans="1:7">
      <c r="A53" s="2" t="s">
        <v>286</v>
      </c>
      <c r="B53" s="13">
        <v>1</v>
      </c>
      <c r="C53" s="14" t="s">
        <v>234</v>
      </c>
      <c r="D53" s="15">
        <v>13</v>
      </c>
      <c r="E53" s="12">
        <f t="shared" si="1"/>
        <v>13</v>
      </c>
    </row>
    <row r="54" spans="1:7">
      <c r="A54" s="2" t="s">
        <v>344</v>
      </c>
      <c r="B54" s="13">
        <v>1</v>
      </c>
      <c r="C54" s="14" t="s">
        <v>234</v>
      </c>
      <c r="D54" s="15">
        <v>0</v>
      </c>
      <c r="E54" s="12">
        <f t="shared" si="1"/>
        <v>0</v>
      </c>
    </row>
    <row r="55" spans="1:7">
      <c r="A55" s="2" t="s">
        <v>345</v>
      </c>
      <c r="B55" s="13">
        <v>1</v>
      </c>
      <c r="C55" s="14" t="s">
        <v>234</v>
      </c>
      <c r="D55" s="15">
        <v>3</v>
      </c>
      <c r="E55" s="12">
        <f t="shared" si="1"/>
        <v>3</v>
      </c>
    </row>
    <row r="56" spans="1:7">
      <c r="A56" s="2" t="s">
        <v>346</v>
      </c>
      <c r="B56" s="13">
        <v>1</v>
      </c>
      <c r="C56" s="14" t="s">
        <v>234</v>
      </c>
      <c r="D56" s="15">
        <v>0</v>
      </c>
      <c r="E56" s="12">
        <f t="shared" si="1"/>
        <v>0</v>
      </c>
    </row>
    <row r="57" spans="1:7">
      <c r="A57" s="2" t="s">
        <v>347</v>
      </c>
      <c r="B57" s="13">
        <v>1</v>
      </c>
      <c r="C57" s="14" t="s">
        <v>234</v>
      </c>
      <c r="D57" s="15">
        <v>5</v>
      </c>
      <c r="E57" s="12">
        <f t="shared" si="1"/>
        <v>5</v>
      </c>
      <c r="G57" s="16"/>
    </row>
    <row r="58" spans="1:7">
      <c r="A58" s="2" t="s">
        <v>289</v>
      </c>
      <c r="B58" s="13">
        <v>1</v>
      </c>
      <c r="C58" s="14" t="s">
        <v>234</v>
      </c>
      <c r="D58" s="15">
        <v>33</v>
      </c>
      <c r="E58" s="12">
        <f t="shared" si="1"/>
        <v>33</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0</v>
      </c>
      <c r="E61" s="12">
        <f t="shared" si="1"/>
        <v>0</v>
      </c>
    </row>
    <row r="62" spans="1:7">
      <c r="A62" s="2" t="s">
        <v>293</v>
      </c>
      <c r="B62" s="13">
        <v>1</v>
      </c>
      <c r="C62" s="14" t="s">
        <v>234</v>
      </c>
      <c r="D62" s="15">
        <v>0</v>
      </c>
      <c r="E62" s="12">
        <f t="shared" si="1"/>
        <v>0</v>
      </c>
    </row>
    <row r="63" spans="1:7">
      <c r="A63" s="2" t="s">
        <v>316</v>
      </c>
      <c r="B63" s="13">
        <v>1</v>
      </c>
      <c r="C63" s="14" t="s">
        <v>234</v>
      </c>
      <c r="D63" s="15">
        <v>0</v>
      </c>
      <c r="E63" s="12">
        <f t="shared" si="1"/>
        <v>0</v>
      </c>
    </row>
    <row r="64" spans="1:7" ht="21">
      <c r="A64" s="2" t="s">
        <v>317</v>
      </c>
      <c r="B64" s="13">
        <v>1</v>
      </c>
      <c r="C64" s="14" t="s">
        <v>234</v>
      </c>
      <c r="D64" s="15">
        <v>26</v>
      </c>
      <c r="E64" s="17">
        <f t="shared" si="1"/>
        <v>26</v>
      </c>
    </row>
    <row r="65" spans="1:9">
      <c r="A65" s="3" t="s">
        <v>318</v>
      </c>
      <c r="E65" s="18">
        <f>SUM(E40:E64)</f>
        <v>294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475</v>
      </c>
      <c r="C2" s="20"/>
      <c r="D2" s="20"/>
    </row>
    <row r="3" spans="1:4" ht="18" customHeight="1">
      <c r="A3" s="1" t="s">
        <v>229</v>
      </c>
      <c r="B3" s="20" t="s">
        <v>119</v>
      </c>
      <c r="C3" s="20"/>
      <c r="D3" s="20"/>
    </row>
    <row r="4" spans="1:4" ht="18" customHeight="1">
      <c r="A4" s="1" t="s">
        <v>231</v>
      </c>
      <c r="B4" s="20" t="s">
        <v>476</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471</v>
      </c>
      <c r="C11" s="20"/>
      <c r="D11" s="20"/>
    </row>
    <row r="12" spans="1:4">
      <c r="A12" s="1" t="s">
        <v>244</v>
      </c>
      <c r="B12" s="19" t="s">
        <v>94</v>
      </c>
      <c r="C12" s="19"/>
      <c r="D12" s="19"/>
    </row>
    <row r="13" spans="1:4">
      <c r="A13" s="1" t="s">
        <v>245</v>
      </c>
      <c r="B13" s="22" t="s">
        <v>246</v>
      </c>
      <c r="C13" s="22"/>
      <c r="D13" s="22"/>
    </row>
    <row r="14" spans="1:4">
      <c r="A14" s="1" t="s">
        <v>302</v>
      </c>
      <c r="B14" s="22" t="s">
        <v>118</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116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117</v>
      </c>
      <c r="B30" s="6">
        <v>210</v>
      </c>
      <c r="C30" s="7" t="s">
        <v>118</v>
      </c>
      <c r="D30" s="8">
        <v>16</v>
      </c>
      <c r="E30" s="9">
        <f t="shared" ref="E30:E35" si="0">B30*D30</f>
        <v>3360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3360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159</v>
      </c>
      <c r="E42" s="12">
        <f t="shared" si="1"/>
        <v>159</v>
      </c>
    </row>
    <row r="43" spans="1:5">
      <c r="A43" s="2" t="s">
        <v>277</v>
      </c>
      <c r="B43" s="13">
        <v>1</v>
      </c>
      <c r="C43" s="14" t="s">
        <v>234</v>
      </c>
      <c r="D43" s="15">
        <v>0</v>
      </c>
      <c r="E43" s="12">
        <f t="shared" si="1"/>
        <v>0</v>
      </c>
    </row>
    <row r="44" spans="1:5">
      <c r="A44" s="2" t="s">
        <v>214</v>
      </c>
      <c r="B44" s="13">
        <v>1</v>
      </c>
      <c r="C44" s="14" t="s">
        <v>234</v>
      </c>
      <c r="D44" s="15">
        <v>491</v>
      </c>
      <c r="E44" s="12">
        <f t="shared" si="1"/>
        <v>491</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77</v>
      </c>
      <c r="E48" s="12">
        <f t="shared" si="1"/>
        <v>77</v>
      </c>
    </row>
    <row r="49" spans="1:7">
      <c r="A49" s="2" t="s">
        <v>282</v>
      </c>
      <c r="B49" s="13">
        <v>1</v>
      </c>
      <c r="C49" s="14" t="s">
        <v>234</v>
      </c>
      <c r="D49" s="15">
        <v>0</v>
      </c>
      <c r="E49" s="12">
        <f t="shared" si="1"/>
        <v>0</v>
      </c>
    </row>
    <row r="50" spans="1:7">
      <c r="A50" s="2" t="s">
        <v>283</v>
      </c>
      <c r="B50" s="13">
        <v>1</v>
      </c>
      <c r="C50" s="14" t="s">
        <v>234</v>
      </c>
      <c r="D50" s="15">
        <v>40</v>
      </c>
      <c r="E50" s="12">
        <f t="shared" si="1"/>
        <v>40</v>
      </c>
    </row>
    <row r="51" spans="1:7">
      <c r="A51" s="2" t="s">
        <v>284</v>
      </c>
      <c r="B51" s="13">
        <v>1</v>
      </c>
      <c r="C51" s="14" t="s">
        <v>234</v>
      </c>
      <c r="D51" s="15">
        <v>14</v>
      </c>
      <c r="E51" s="12">
        <f t="shared" si="1"/>
        <v>14</v>
      </c>
    </row>
    <row r="52" spans="1:7">
      <c r="A52" s="2" t="s">
        <v>285</v>
      </c>
      <c r="B52" s="13">
        <v>1</v>
      </c>
      <c r="C52" s="14" t="s">
        <v>234</v>
      </c>
      <c r="D52" s="15">
        <v>10</v>
      </c>
      <c r="E52" s="12">
        <f t="shared" si="1"/>
        <v>10</v>
      </c>
    </row>
    <row r="53" spans="1:7">
      <c r="A53" s="2" t="s">
        <v>286</v>
      </c>
      <c r="B53" s="13">
        <v>1</v>
      </c>
      <c r="C53" s="14" t="s">
        <v>234</v>
      </c>
      <c r="D53" s="15">
        <v>186</v>
      </c>
      <c r="E53" s="12">
        <f t="shared" si="1"/>
        <v>186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51</v>
      </c>
      <c r="E57" s="12">
        <f t="shared" si="1"/>
        <v>51</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83</v>
      </c>
      <c r="E61" s="12">
        <f t="shared" si="1"/>
        <v>83</v>
      </c>
    </row>
    <row r="62" spans="1:7">
      <c r="A62" s="2" t="s">
        <v>293</v>
      </c>
      <c r="B62" s="13">
        <v>1</v>
      </c>
      <c r="C62" s="14" t="s">
        <v>234</v>
      </c>
      <c r="D62" s="15">
        <v>135</v>
      </c>
      <c r="E62" s="12">
        <f t="shared" si="1"/>
        <v>135</v>
      </c>
    </row>
    <row r="63" spans="1:7">
      <c r="A63" s="2" t="s">
        <v>316</v>
      </c>
      <c r="B63" s="13">
        <v>1</v>
      </c>
      <c r="C63" s="14" t="s">
        <v>234</v>
      </c>
      <c r="D63" s="15">
        <v>0</v>
      </c>
      <c r="E63" s="12">
        <f t="shared" si="1"/>
        <v>0</v>
      </c>
    </row>
    <row r="64" spans="1:7" ht="21">
      <c r="A64" s="2" t="s">
        <v>317</v>
      </c>
      <c r="B64" s="13">
        <v>1</v>
      </c>
      <c r="C64" s="14" t="s">
        <v>234</v>
      </c>
      <c r="D64" s="15">
        <v>89</v>
      </c>
      <c r="E64" s="17">
        <f t="shared" si="1"/>
        <v>89</v>
      </c>
    </row>
    <row r="65" spans="1:9">
      <c r="A65" s="3" t="s">
        <v>318</v>
      </c>
      <c r="E65" s="18">
        <f>SUM(E40:E64)</f>
        <v>1335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120</v>
      </c>
      <c r="C2" s="20"/>
      <c r="D2" s="20"/>
    </row>
    <row r="3" spans="1:4" ht="18" customHeight="1">
      <c r="A3" s="1" t="s">
        <v>229</v>
      </c>
      <c r="B3" s="20" t="s">
        <v>119</v>
      </c>
      <c r="C3" s="20"/>
      <c r="D3" s="20"/>
    </row>
    <row r="4" spans="1:4" ht="18" customHeight="1">
      <c r="A4" s="1" t="s">
        <v>231</v>
      </c>
      <c r="B4" s="20" t="s">
        <v>477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471</v>
      </c>
      <c r="C11" s="20"/>
      <c r="D11" s="20"/>
    </row>
    <row r="12" spans="1:4">
      <c r="A12" s="1" t="s">
        <v>244</v>
      </c>
      <c r="B12" s="19" t="s">
        <v>95</v>
      </c>
      <c r="C12" s="19"/>
      <c r="D12" s="19"/>
    </row>
    <row r="13" spans="1:4">
      <c r="A13" s="1" t="s">
        <v>245</v>
      </c>
      <c r="B13" s="22" t="s">
        <v>246</v>
      </c>
      <c r="C13" s="22"/>
      <c r="D13" s="22"/>
    </row>
    <row r="14" spans="1:4">
      <c r="A14" s="1" t="s">
        <v>302</v>
      </c>
      <c r="B14" s="22" t="s">
        <v>141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140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142</v>
      </c>
      <c r="B30" s="6">
        <v>5</v>
      </c>
      <c r="C30" s="7" t="s">
        <v>141</v>
      </c>
      <c r="D30" s="8">
        <v>1020</v>
      </c>
      <c r="E30" s="9">
        <f t="shared" ref="E30:E35" si="0">B30*D30</f>
        <v>5100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5100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347</v>
      </c>
      <c r="E42" s="12">
        <f t="shared" si="1"/>
        <v>347</v>
      </c>
    </row>
    <row r="43" spans="1:5">
      <c r="A43" s="2" t="s">
        <v>277</v>
      </c>
      <c r="B43" s="13">
        <v>1</v>
      </c>
      <c r="C43" s="14" t="s">
        <v>234</v>
      </c>
      <c r="D43" s="15">
        <v>0</v>
      </c>
      <c r="E43" s="12">
        <f t="shared" si="1"/>
        <v>0</v>
      </c>
    </row>
    <row r="44" spans="1:5">
      <c r="A44" s="2" t="s">
        <v>214</v>
      </c>
      <c r="B44" s="13">
        <v>1</v>
      </c>
      <c r="C44" s="14" t="s">
        <v>234</v>
      </c>
      <c r="D44" s="15">
        <v>2535</v>
      </c>
      <c r="E44" s="12">
        <f t="shared" si="1"/>
        <v>2535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59</v>
      </c>
      <c r="E48" s="12">
        <f t="shared" si="1"/>
        <v>59</v>
      </c>
    </row>
    <row r="49" spans="1:7">
      <c r="A49" s="2" t="s">
        <v>282</v>
      </c>
      <c r="B49" s="13">
        <v>1</v>
      </c>
      <c r="C49" s="14" t="s">
        <v>234</v>
      </c>
      <c r="D49" s="15">
        <v>0</v>
      </c>
      <c r="E49" s="12">
        <f t="shared" si="1"/>
        <v>0</v>
      </c>
    </row>
    <row r="50" spans="1:7">
      <c r="A50" s="2" t="s">
        <v>283</v>
      </c>
      <c r="B50" s="13">
        <v>1</v>
      </c>
      <c r="C50" s="14" t="s">
        <v>234</v>
      </c>
      <c r="D50" s="15">
        <v>35</v>
      </c>
      <c r="E50" s="12">
        <f t="shared" si="1"/>
        <v>35</v>
      </c>
    </row>
    <row r="51" spans="1:7">
      <c r="A51" s="2" t="s">
        <v>284</v>
      </c>
      <c r="B51" s="13">
        <v>1</v>
      </c>
      <c r="C51" s="14" t="s">
        <v>234</v>
      </c>
      <c r="D51" s="15">
        <v>27</v>
      </c>
      <c r="E51" s="12">
        <f t="shared" si="1"/>
        <v>27</v>
      </c>
    </row>
    <row r="52" spans="1:7">
      <c r="A52" s="2" t="s">
        <v>285</v>
      </c>
      <c r="B52" s="13">
        <v>1</v>
      </c>
      <c r="C52" s="14" t="s">
        <v>234</v>
      </c>
      <c r="D52" s="15">
        <v>32</v>
      </c>
      <c r="E52" s="12">
        <f t="shared" si="1"/>
        <v>32</v>
      </c>
    </row>
    <row r="53" spans="1:7">
      <c r="A53" s="2" t="s">
        <v>286</v>
      </c>
      <c r="B53" s="13">
        <v>1</v>
      </c>
      <c r="C53" s="14" t="s">
        <v>234</v>
      </c>
      <c r="D53" s="15">
        <v>561</v>
      </c>
      <c r="E53" s="12">
        <f t="shared" si="1"/>
        <v>561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121</v>
      </c>
      <c r="E57" s="12">
        <f t="shared" si="1"/>
        <v>121</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135</v>
      </c>
      <c r="E61" s="12">
        <f t="shared" si="1"/>
        <v>135</v>
      </c>
    </row>
    <row r="62" spans="1:7">
      <c r="A62" s="2" t="s">
        <v>293</v>
      </c>
      <c r="B62" s="13">
        <v>1</v>
      </c>
      <c r="C62" s="14" t="s">
        <v>234</v>
      </c>
      <c r="D62" s="15">
        <v>270</v>
      </c>
      <c r="E62" s="12">
        <f t="shared" si="1"/>
        <v>270</v>
      </c>
    </row>
    <row r="63" spans="1:7">
      <c r="A63" s="2" t="s">
        <v>316</v>
      </c>
      <c r="B63" s="13">
        <v>1</v>
      </c>
      <c r="C63" s="14" t="s">
        <v>234</v>
      </c>
      <c r="D63" s="15">
        <v>0</v>
      </c>
      <c r="E63" s="12">
        <f t="shared" si="1"/>
        <v>0</v>
      </c>
    </row>
    <row r="64" spans="1:7" ht="21">
      <c r="A64" s="2" t="s">
        <v>317</v>
      </c>
      <c r="B64" s="13">
        <v>1</v>
      </c>
      <c r="C64" s="14" t="s">
        <v>234</v>
      </c>
      <c r="D64" s="15">
        <v>93</v>
      </c>
      <c r="E64" s="17">
        <f t="shared" si="1"/>
        <v>93</v>
      </c>
    </row>
    <row r="65" spans="1:9">
      <c r="A65" s="3" t="s">
        <v>318</v>
      </c>
      <c r="E65" s="18">
        <f>SUM(E40:E64)</f>
        <v>4215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143</v>
      </c>
      <c r="C2" s="20"/>
      <c r="D2" s="20"/>
    </row>
    <row r="3" spans="1:4" ht="18" customHeight="1">
      <c r="A3" s="1" t="s">
        <v>229</v>
      </c>
      <c r="B3" s="20" t="s">
        <v>144</v>
      </c>
      <c r="C3" s="20"/>
      <c r="D3" s="20"/>
    </row>
    <row r="4" spans="1:4" ht="18" customHeight="1">
      <c r="A4" s="1" t="s">
        <v>231</v>
      </c>
      <c r="B4" s="20" t="s">
        <v>145</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249</v>
      </c>
      <c r="C11" s="20"/>
      <c r="D11" s="20"/>
    </row>
    <row r="12" spans="1:4">
      <c r="A12" s="1" t="s">
        <v>244</v>
      </c>
      <c r="B12" s="19" t="s">
        <v>100</v>
      </c>
      <c r="C12" s="19"/>
      <c r="D12" s="19"/>
    </row>
    <row r="13" spans="1:4">
      <c r="A13" s="1" t="s">
        <v>245</v>
      </c>
      <c r="B13" s="22" t="s">
        <v>246</v>
      </c>
      <c r="C13" s="22"/>
      <c r="D13" s="22"/>
    </row>
    <row r="14" spans="1:4">
      <c r="A14" s="1" t="s">
        <v>302</v>
      </c>
      <c r="B14" s="22" t="s">
        <v>99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136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144</v>
      </c>
      <c r="B30" s="6">
        <v>480</v>
      </c>
      <c r="C30" s="7" t="s">
        <v>99</v>
      </c>
      <c r="D30" s="8">
        <v>7</v>
      </c>
      <c r="E30" s="9">
        <f t="shared" ref="E30:E35" si="0">B30*D30</f>
        <v>3360</v>
      </c>
    </row>
    <row r="31" spans="1:5">
      <c r="A31" s="5" t="s">
        <v>98</v>
      </c>
      <c r="B31" s="6">
        <v>480</v>
      </c>
      <c r="C31" s="7" t="s">
        <v>99</v>
      </c>
      <c r="D31" s="8">
        <v>0.3</v>
      </c>
      <c r="E31" s="9">
        <f t="shared" si="0"/>
        <v>144</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3504</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431</v>
      </c>
      <c r="E42" s="12">
        <f t="shared" si="1"/>
        <v>431</v>
      </c>
    </row>
    <row r="43" spans="1:5">
      <c r="A43" s="2" t="s">
        <v>277</v>
      </c>
      <c r="B43" s="13">
        <v>1</v>
      </c>
      <c r="C43" s="14" t="s">
        <v>234</v>
      </c>
      <c r="D43" s="15">
        <v>0</v>
      </c>
      <c r="E43" s="12">
        <f t="shared" si="1"/>
        <v>0</v>
      </c>
    </row>
    <row r="44" spans="1:5">
      <c r="A44" s="2" t="s">
        <v>214</v>
      </c>
      <c r="B44" s="13">
        <v>1</v>
      </c>
      <c r="C44" s="14" t="s">
        <v>234</v>
      </c>
      <c r="D44" s="15">
        <v>215</v>
      </c>
      <c r="E44" s="12">
        <f t="shared" si="1"/>
        <v>215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369</v>
      </c>
      <c r="E48" s="12">
        <f t="shared" si="1"/>
        <v>369</v>
      </c>
    </row>
    <row r="49" spans="1:7">
      <c r="A49" s="2" t="s">
        <v>282</v>
      </c>
      <c r="B49" s="13">
        <v>1</v>
      </c>
      <c r="C49" s="14" t="s">
        <v>234</v>
      </c>
      <c r="D49" s="15">
        <v>0</v>
      </c>
      <c r="E49" s="12">
        <f t="shared" si="1"/>
        <v>0</v>
      </c>
    </row>
    <row r="50" spans="1:7">
      <c r="A50" s="2" t="s">
        <v>283</v>
      </c>
      <c r="B50" s="13">
        <v>1</v>
      </c>
      <c r="C50" s="14" t="s">
        <v>234</v>
      </c>
      <c r="D50" s="15">
        <v>155</v>
      </c>
      <c r="E50" s="12">
        <f t="shared" si="1"/>
        <v>155</v>
      </c>
    </row>
    <row r="51" spans="1:7">
      <c r="A51" s="2" t="s">
        <v>284</v>
      </c>
      <c r="B51" s="13">
        <v>1</v>
      </c>
      <c r="C51" s="14" t="s">
        <v>234</v>
      </c>
      <c r="D51" s="15">
        <v>1</v>
      </c>
      <c r="E51" s="12">
        <f t="shared" si="1"/>
        <v>1</v>
      </c>
    </row>
    <row r="52" spans="1:7">
      <c r="A52" s="2" t="s">
        <v>285</v>
      </c>
      <c r="B52" s="13">
        <v>1</v>
      </c>
      <c r="C52" s="14" t="s">
        <v>234</v>
      </c>
      <c r="D52" s="15">
        <v>36</v>
      </c>
      <c r="E52" s="12">
        <f t="shared" si="1"/>
        <v>36</v>
      </c>
    </row>
    <row r="53" spans="1:7">
      <c r="A53" s="2" t="s">
        <v>286</v>
      </c>
      <c r="B53" s="13">
        <v>1</v>
      </c>
      <c r="C53" s="14" t="s">
        <v>234</v>
      </c>
      <c r="D53" s="15">
        <v>928</v>
      </c>
      <c r="E53" s="12">
        <f t="shared" si="1"/>
        <v>928</v>
      </c>
    </row>
    <row r="54" spans="1:7">
      <c r="A54" s="2" t="s">
        <v>344</v>
      </c>
      <c r="B54" s="13">
        <v>1</v>
      </c>
      <c r="C54" s="14" t="s">
        <v>234</v>
      </c>
      <c r="D54" s="15">
        <v>0</v>
      </c>
      <c r="E54" s="12">
        <f t="shared" si="1"/>
        <v>0</v>
      </c>
    </row>
    <row r="55" spans="1:7">
      <c r="A55" s="2" t="s">
        <v>345</v>
      </c>
      <c r="B55" s="13">
        <v>1</v>
      </c>
      <c r="C55" s="14" t="s">
        <v>234</v>
      </c>
      <c r="D55" s="15">
        <v>100</v>
      </c>
      <c r="E55" s="12">
        <f t="shared" si="1"/>
        <v>100</v>
      </c>
    </row>
    <row r="56" spans="1:7">
      <c r="A56" s="2" t="s">
        <v>346</v>
      </c>
      <c r="B56" s="13">
        <v>1</v>
      </c>
      <c r="C56" s="14" t="s">
        <v>234</v>
      </c>
      <c r="D56" s="15">
        <v>0</v>
      </c>
      <c r="E56" s="12">
        <f t="shared" si="1"/>
        <v>0</v>
      </c>
    </row>
    <row r="57" spans="1:7">
      <c r="A57" s="2" t="s">
        <v>347</v>
      </c>
      <c r="B57" s="13">
        <v>1</v>
      </c>
      <c r="C57" s="14" t="s">
        <v>234</v>
      </c>
      <c r="D57" s="15">
        <v>56</v>
      </c>
      <c r="E57" s="12">
        <f t="shared" si="1"/>
        <v>56</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v>
      </c>
      <c r="E61" s="12">
        <f t="shared" si="1"/>
        <v>2</v>
      </c>
    </row>
    <row r="62" spans="1:7">
      <c r="A62" s="2" t="s">
        <v>293</v>
      </c>
      <c r="B62" s="13">
        <v>1</v>
      </c>
      <c r="C62" s="14" t="s">
        <v>234</v>
      </c>
      <c r="D62" s="15">
        <v>413</v>
      </c>
      <c r="E62" s="12">
        <f t="shared" si="1"/>
        <v>413</v>
      </c>
    </row>
    <row r="63" spans="1:7">
      <c r="A63" s="2" t="s">
        <v>316</v>
      </c>
      <c r="B63" s="13">
        <v>1</v>
      </c>
      <c r="C63" s="14" t="s">
        <v>234</v>
      </c>
      <c r="D63" s="15">
        <v>0</v>
      </c>
      <c r="E63" s="12">
        <f t="shared" si="1"/>
        <v>0</v>
      </c>
    </row>
    <row r="64" spans="1:7" ht="21">
      <c r="A64" s="2" t="s">
        <v>317</v>
      </c>
      <c r="B64" s="13">
        <v>1</v>
      </c>
      <c r="C64" s="14" t="s">
        <v>234</v>
      </c>
      <c r="D64" s="15">
        <v>65</v>
      </c>
      <c r="E64" s="17">
        <f t="shared" si="1"/>
        <v>65</v>
      </c>
    </row>
    <row r="65" spans="1:9">
      <c r="A65" s="3" t="s">
        <v>318</v>
      </c>
      <c r="E65" s="18">
        <f>SUM(E40:E64)</f>
        <v>2771</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138</v>
      </c>
      <c r="C2" s="20"/>
      <c r="D2" s="20"/>
    </row>
    <row r="3" spans="1:4" ht="18" customHeight="1">
      <c r="A3" s="1" t="s">
        <v>229</v>
      </c>
      <c r="B3" s="20" t="s">
        <v>137</v>
      </c>
      <c r="C3" s="20"/>
      <c r="D3" s="20"/>
    </row>
    <row r="4" spans="1:4" ht="18" customHeight="1">
      <c r="A4" s="1" t="s">
        <v>231</v>
      </c>
      <c r="B4" s="20" t="s">
        <v>107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106</v>
      </c>
      <c r="C11" s="20"/>
      <c r="D11" s="20"/>
    </row>
    <row r="12" spans="1:4">
      <c r="A12" s="1" t="s">
        <v>244</v>
      </c>
      <c r="B12" s="19" t="s">
        <v>96</v>
      </c>
      <c r="C12" s="19"/>
      <c r="D12" s="19"/>
    </row>
    <row r="13" spans="1:4">
      <c r="A13" s="1" t="s">
        <v>245</v>
      </c>
      <c r="B13" s="22" t="s">
        <v>246</v>
      </c>
      <c r="C13" s="22"/>
      <c r="D13" s="22"/>
    </row>
    <row r="14" spans="1:4">
      <c r="A14" s="1" t="s">
        <v>302</v>
      </c>
      <c r="B14" s="22" t="s">
        <v>93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91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137</v>
      </c>
      <c r="B30" s="6">
        <v>550</v>
      </c>
      <c r="C30" s="7" t="s">
        <v>93</v>
      </c>
      <c r="D30" s="8">
        <v>12</v>
      </c>
      <c r="E30" s="9">
        <f t="shared" ref="E30:E35" si="0">B30*D30</f>
        <v>6600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6600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308</v>
      </c>
      <c r="E42" s="12">
        <f t="shared" si="1"/>
        <v>308</v>
      </c>
    </row>
    <row r="43" spans="1:5">
      <c r="A43" s="2" t="s">
        <v>277</v>
      </c>
      <c r="B43" s="13">
        <v>1</v>
      </c>
      <c r="C43" s="14" t="s">
        <v>234</v>
      </c>
      <c r="D43" s="15">
        <v>0</v>
      </c>
      <c r="E43" s="12">
        <f t="shared" si="1"/>
        <v>0</v>
      </c>
    </row>
    <row r="44" spans="1:5">
      <c r="A44" s="2" t="s">
        <v>214</v>
      </c>
      <c r="B44" s="13">
        <v>1</v>
      </c>
      <c r="C44" s="14" t="s">
        <v>234</v>
      </c>
      <c r="D44" s="15">
        <v>4118</v>
      </c>
      <c r="E44" s="12">
        <f t="shared" si="1"/>
        <v>4118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243</v>
      </c>
      <c r="E48" s="12">
        <f t="shared" si="1"/>
        <v>243</v>
      </c>
    </row>
    <row r="49" spans="1:7">
      <c r="A49" s="2" t="s">
        <v>282</v>
      </c>
      <c r="B49" s="13">
        <v>1</v>
      </c>
      <c r="C49" s="14" t="s">
        <v>234</v>
      </c>
      <c r="D49" s="15">
        <v>0</v>
      </c>
      <c r="E49" s="12">
        <f t="shared" si="1"/>
        <v>0</v>
      </c>
    </row>
    <row r="50" spans="1:7">
      <c r="A50" s="2" t="s">
        <v>283</v>
      </c>
      <c r="B50" s="13">
        <v>1</v>
      </c>
      <c r="C50" s="14" t="s">
        <v>234</v>
      </c>
      <c r="D50" s="15">
        <v>40</v>
      </c>
      <c r="E50" s="12">
        <f t="shared" si="1"/>
        <v>40</v>
      </c>
    </row>
    <row r="51" spans="1:7">
      <c r="A51" s="2" t="s">
        <v>284</v>
      </c>
      <c r="B51" s="13">
        <v>1</v>
      </c>
      <c r="C51" s="14" t="s">
        <v>234</v>
      </c>
      <c r="D51" s="15">
        <v>30</v>
      </c>
      <c r="E51" s="12">
        <f t="shared" si="1"/>
        <v>30</v>
      </c>
    </row>
    <row r="52" spans="1:7">
      <c r="A52" s="2" t="s">
        <v>285</v>
      </c>
      <c r="B52" s="13">
        <v>1</v>
      </c>
      <c r="C52" s="14" t="s">
        <v>234</v>
      </c>
      <c r="D52" s="15">
        <v>163</v>
      </c>
      <c r="E52" s="12">
        <f t="shared" si="1"/>
        <v>163</v>
      </c>
    </row>
    <row r="53" spans="1:7">
      <c r="A53" s="2" t="s">
        <v>286</v>
      </c>
      <c r="B53" s="13">
        <v>1</v>
      </c>
      <c r="C53" s="14" t="s">
        <v>234</v>
      </c>
      <c r="D53" s="15">
        <v>392</v>
      </c>
      <c r="E53" s="12">
        <f t="shared" si="1"/>
        <v>392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132</v>
      </c>
      <c r="E57" s="12">
        <f t="shared" si="1"/>
        <v>132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236</v>
      </c>
      <c r="E61" s="12">
        <f t="shared" si="1"/>
        <v>236</v>
      </c>
    </row>
    <row r="62" spans="1:7">
      <c r="A62" s="2" t="s">
        <v>293</v>
      </c>
      <c r="B62" s="13">
        <v>1</v>
      </c>
      <c r="C62" s="14" t="s">
        <v>234</v>
      </c>
      <c r="D62" s="15">
        <v>285</v>
      </c>
      <c r="E62" s="12">
        <f t="shared" si="1"/>
        <v>285</v>
      </c>
    </row>
    <row r="63" spans="1:7">
      <c r="A63" s="2" t="s">
        <v>316</v>
      </c>
      <c r="B63" s="13">
        <v>1</v>
      </c>
      <c r="C63" s="14" t="s">
        <v>234</v>
      </c>
      <c r="D63" s="15">
        <v>0</v>
      </c>
      <c r="E63" s="12">
        <f t="shared" si="1"/>
        <v>0</v>
      </c>
    </row>
    <row r="64" spans="1:7" ht="21">
      <c r="A64" s="2" t="s">
        <v>317</v>
      </c>
      <c r="B64" s="13">
        <v>1</v>
      </c>
      <c r="C64" s="14" t="s">
        <v>234</v>
      </c>
      <c r="D64" s="15">
        <v>843</v>
      </c>
      <c r="E64" s="17">
        <f t="shared" si="1"/>
        <v>843</v>
      </c>
    </row>
    <row r="65" spans="1:9">
      <c r="A65" s="3" t="s">
        <v>318</v>
      </c>
      <c r="E65" s="18">
        <f>SUM(E40:E64)</f>
        <v>6790</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1" sqref="B11:D11"/>
    </sheetView>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215</v>
      </c>
      <c r="C11" s="20"/>
      <c r="D11" s="20"/>
    </row>
    <row r="12" spans="1:4">
      <c r="A12" s="1" t="s">
        <v>244</v>
      </c>
      <c r="B12" s="19" t="s">
        <v>260</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319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6</v>
      </c>
      <c r="E42" s="12">
        <f t="shared" si="1"/>
        <v>6</v>
      </c>
    </row>
    <row r="43" spans="1:5">
      <c r="A43" s="2" t="s">
        <v>277</v>
      </c>
      <c r="B43" s="13">
        <v>1</v>
      </c>
      <c r="C43" s="14" t="s">
        <v>234</v>
      </c>
      <c r="D43" s="15">
        <v>0</v>
      </c>
      <c r="E43" s="12">
        <f t="shared" si="1"/>
        <v>0</v>
      </c>
    </row>
    <row r="44" spans="1:5">
      <c r="A44" s="2" t="s">
        <v>214</v>
      </c>
      <c r="B44" s="13">
        <v>1</v>
      </c>
      <c r="C44" s="14" t="s">
        <v>234</v>
      </c>
      <c r="D44" s="15">
        <v>26</v>
      </c>
      <c r="E44" s="12">
        <f t="shared" si="1"/>
        <v>26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46</v>
      </c>
      <c r="E48" s="12">
        <f t="shared" si="1"/>
        <v>46</v>
      </c>
    </row>
    <row r="49" spans="1:7">
      <c r="A49" s="2" t="s">
        <v>282</v>
      </c>
      <c r="B49" s="13">
        <v>1</v>
      </c>
      <c r="C49" s="14" t="s">
        <v>234</v>
      </c>
      <c r="D49" s="15">
        <v>0</v>
      </c>
      <c r="E49" s="12">
        <f t="shared" si="1"/>
        <v>0</v>
      </c>
    </row>
    <row r="50" spans="1:7">
      <c r="A50" s="2" t="s">
        <v>283</v>
      </c>
      <c r="B50" s="13">
        <v>1</v>
      </c>
      <c r="C50" s="14" t="s">
        <v>234</v>
      </c>
      <c r="D50" s="15">
        <v>192</v>
      </c>
      <c r="E50" s="12">
        <f t="shared" si="1"/>
        <v>192</v>
      </c>
    </row>
    <row r="51" spans="1:7">
      <c r="A51" s="2" t="s">
        <v>284</v>
      </c>
      <c r="B51" s="13">
        <v>1</v>
      </c>
      <c r="C51" s="14" t="s">
        <v>234</v>
      </c>
      <c r="D51" s="15">
        <v>75</v>
      </c>
      <c r="E51" s="12">
        <f t="shared" si="1"/>
        <v>75</v>
      </c>
    </row>
    <row r="52" spans="1:7">
      <c r="A52" s="2" t="s">
        <v>285</v>
      </c>
      <c r="B52" s="13">
        <v>1</v>
      </c>
      <c r="C52" s="14" t="s">
        <v>234</v>
      </c>
      <c r="D52" s="15">
        <v>9</v>
      </c>
      <c r="E52" s="12">
        <f t="shared" si="1"/>
        <v>9</v>
      </c>
    </row>
    <row r="53" spans="1:7">
      <c r="A53" s="2" t="s">
        <v>286</v>
      </c>
      <c r="B53" s="13">
        <v>1</v>
      </c>
      <c r="C53" s="14" t="s">
        <v>234</v>
      </c>
      <c r="D53" s="15">
        <v>306</v>
      </c>
      <c r="E53" s="12">
        <f t="shared" si="1"/>
        <v>306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63</v>
      </c>
      <c r="E57" s="12">
        <f t="shared" si="1"/>
        <v>63</v>
      </c>
      <c r="G57" s="16"/>
    </row>
    <row r="58" spans="1:7">
      <c r="A58" s="2" t="s">
        <v>289</v>
      </c>
      <c r="B58" s="13">
        <v>1</v>
      </c>
      <c r="C58" s="14" t="s">
        <v>234</v>
      </c>
      <c r="D58" s="15">
        <v>200</v>
      </c>
      <c r="E58" s="12">
        <f t="shared" si="1"/>
        <v>200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90</v>
      </c>
      <c r="E61" s="12">
        <f t="shared" si="1"/>
        <v>90</v>
      </c>
    </row>
    <row r="62" spans="1:7">
      <c r="A62" s="2" t="s">
        <v>293</v>
      </c>
      <c r="B62" s="13">
        <v>1</v>
      </c>
      <c r="C62" s="14" t="s">
        <v>234</v>
      </c>
      <c r="D62" s="15">
        <v>33</v>
      </c>
      <c r="E62" s="12">
        <f t="shared" si="1"/>
        <v>33</v>
      </c>
    </row>
    <row r="63" spans="1:7">
      <c r="A63" s="2" t="s">
        <v>316</v>
      </c>
      <c r="B63" s="13">
        <v>1</v>
      </c>
      <c r="C63" s="14" t="s">
        <v>234</v>
      </c>
      <c r="D63" s="15">
        <v>0</v>
      </c>
      <c r="E63" s="12">
        <f t="shared" si="1"/>
        <v>0</v>
      </c>
    </row>
    <row r="64" spans="1:7" ht="21">
      <c r="A64" s="2" t="s">
        <v>317</v>
      </c>
      <c r="B64" s="13">
        <v>1</v>
      </c>
      <c r="C64" s="14" t="s">
        <v>234</v>
      </c>
      <c r="D64" s="15">
        <v>70</v>
      </c>
      <c r="E64" s="17">
        <f t="shared" si="1"/>
        <v>70</v>
      </c>
    </row>
    <row r="65" spans="1:9">
      <c r="A65" s="3" t="s">
        <v>318</v>
      </c>
      <c r="E65" s="18">
        <f>SUM(E40:E64)</f>
        <v>1116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138</v>
      </c>
      <c r="C2" s="20"/>
      <c r="D2" s="20"/>
    </row>
    <row r="3" spans="1:4" ht="18" customHeight="1">
      <c r="A3" s="1" t="s">
        <v>229</v>
      </c>
      <c r="B3" s="20" t="s">
        <v>137</v>
      </c>
      <c r="C3" s="20"/>
      <c r="D3" s="20"/>
    </row>
    <row r="4" spans="1:4" ht="18" customHeight="1">
      <c r="A4" s="1" t="s">
        <v>231</v>
      </c>
      <c r="B4" s="20" t="s">
        <v>92</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106</v>
      </c>
      <c r="C11" s="20"/>
      <c r="D11" s="20"/>
    </row>
    <row r="12" spans="1:4">
      <c r="A12" s="1" t="s">
        <v>244</v>
      </c>
      <c r="B12" s="19" t="s">
        <v>97</v>
      </c>
      <c r="C12" s="19"/>
      <c r="D12" s="19"/>
    </row>
    <row r="13" spans="1:4">
      <c r="A13" s="1" t="s">
        <v>245</v>
      </c>
      <c r="B13" s="22" t="s">
        <v>246</v>
      </c>
      <c r="C13" s="22"/>
      <c r="D13" s="22"/>
    </row>
    <row r="14" spans="1:4">
      <c r="A14" s="1" t="s">
        <v>302</v>
      </c>
      <c r="B14" s="22" t="s">
        <v>93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91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137</v>
      </c>
      <c r="B30" s="6">
        <v>550</v>
      </c>
      <c r="C30" s="7" t="s">
        <v>93</v>
      </c>
      <c r="D30" s="8">
        <v>12</v>
      </c>
      <c r="E30" s="9">
        <f t="shared" ref="E30:E35" si="0">B30*D30</f>
        <v>6600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6600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276</v>
      </c>
      <c r="E42" s="12">
        <f t="shared" si="1"/>
        <v>276</v>
      </c>
    </row>
    <row r="43" spans="1:5">
      <c r="A43" s="2" t="s">
        <v>277</v>
      </c>
      <c r="B43" s="13">
        <v>1</v>
      </c>
      <c r="C43" s="14" t="s">
        <v>234</v>
      </c>
      <c r="D43" s="15">
        <v>0</v>
      </c>
      <c r="E43" s="12">
        <f t="shared" si="1"/>
        <v>0</v>
      </c>
    </row>
    <row r="44" spans="1:5">
      <c r="A44" s="2" t="s">
        <v>214</v>
      </c>
      <c r="B44" s="13">
        <v>1</v>
      </c>
      <c r="C44" s="14" t="s">
        <v>234</v>
      </c>
      <c r="D44" s="15">
        <v>4118</v>
      </c>
      <c r="E44" s="12">
        <f t="shared" si="1"/>
        <v>4118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243</v>
      </c>
      <c r="E48" s="12">
        <f t="shared" si="1"/>
        <v>243</v>
      </c>
    </row>
    <row r="49" spans="1:7">
      <c r="A49" s="2" t="s">
        <v>282</v>
      </c>
      <c r="B49" s="13">
        <v>1</v>
      </c>
      <c r="C49" s="14" t="s">
        <v>234</v>
      </c>
      <c r="D49" s="15">
        <v>0</v>
      </c>
      <c r="E49" s="12">
        <f t="shared" si="1"/>
        <v>0</v>
      </c>
    </row>
    <row r="50" spans="1:7">
      <c r="A50" s="2" t="s">
        <v>283</v>
      </c>
      <c r="B50" s="13">
        <v>1</v>
      </c>
      <c r="C50" s="14" t="s">
        <v>234</v>
      </c>
      <c r="D50" s="15">
        <v>40</v>
      </c>
      <c r="E50" s="12">
        <f t="shared" si="1"/>
        <v>40</v>
      </c>
    </row>
    <row r="51" spans="1:7">
      <c r="A51" s="2" t="s">
        <v>284</v>
      </c>
      <c r="B51" s="13">
        <v>1</v>
      </c>
      <c r="C51" s="14" t="s">
        <v>234</v>
      </c>
      <c r="D51" s="15">
        <v>30</v>
      </c>
      <c r="E51" s="12">
        <f t="shared" si="1"/>
        <v>30</v>
      </c>
    </row>
    <row r="52" spans="1:7">
      <c r="A52" s="2" t="s">
        <v>285</v>
      </c>
      <c r="B52" s="13">
        <v>1</v>
      </c>
      <c r="C52" s="14" t="s">
        <v>234</v>
      </c>
      <c r="D52" s="15">
        <v>163</v>
      </c>
      <c r="E52" s="12">
        <f t="shared" si="1"/>
        <v>163</v>
      </c>
    </row>
    <row r="53" spans="1:7">
      <c r="A53" s="2" t="s">
        <v>286</v>
      </c>
      <c r="B53" s="13">
        <v>1</v>
      </c>
      <c r="C53" s="14" t="s">
        <v>234</v>
      </c>
      <c r="D53" s="15">
        <v>392</v>
      </c>
      <c r="E53" s="12">
        <f t="shared" si="1"/>
        <v>392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132</v>
      </c>
      <c r="E57" s="12">
        <f t="shared" si="1"/>
        <v>132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236</v>
      </c>
      <c r="E61" s="12">
        <f t="shared" si="1"/>
        <v>236</v>
      </c>
    </row>
    <row r="62" spans="1:7">
      <c r="A62" s="2" t="s">
        <v>293</v>
      </c>
      <c r="B62" s="13">
        <v>1</v>
      </c>
      <c r="C62" s="14" t="s">
        <v>234</v>
      </c>
      <c r="D62" s="15">
        <v>285</v>
      </c>
      <c r="E62" s="12">
        <f t="shared" si="1"/>
        <v>285</v>
      </c>
    </row>
    <row r="63" spans="1:7">
      <c r="A63" s="2" t="s">
        <v>316</v>
      </c>
      <c r="B63" s="13">
        <v>1</v>
      </c>
      <c r="C63" s="14" t="s">
        <v>234</v>
      </c>
      <c r="D63" s="15">
        <v>0</v>
      </c>
      <c r="E63" s="12">
        <f t="shared" si="1"/>
        <v>0</v>
      </c>
    </row>
    <row r="64" spans="1:7" ht="21">
      <c r="A64" s="2" t="s">
        <v>317</v>
      </c>
      <c r="B64" s="13">
        <v>1</v>
      </c>
      <c r="C64" s="14" t="s">
        <v>234</v>
      </c>
      <c r="D64" s="15">
        <v>843</v>
      </c>
      <c r="E64" s="17">
        <f t="shared" si="1"/>
        <v>843</v>
      </c>
    </row>
    <row r="65" spans="1:9">
      <c r="A65" s="3" t="s">
        <v>318</v>
      </c>
      <c r="E65" s="18">
        <f>SUM(E40:E64)</f>
        <v>6758</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478</v>
      </c>
      <c r="C2" s="20"/>
      <c r="D2" s="20"/>
    </row>
    <row r="3" spans="1:4" ht="18" customHeight="1">
      <c r="A3" s="1" t="s">
        <v>229</v>
      </c>
      <c r="B3" s="20" t="s">
        <v>479</v>
      </c>
      <c r="C3" s="20"/>
      <c r="D3" s="20"/>
    </row>
    <row r="4" spans="1:4" ht="18" customHeight="1">
      <c r="A4" s="1" t="s">
        <v>231</v>
      </c>
      <c r="B4" s="20" t="s">
        <v>480</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481</v>
      </c>
      <c r="C11" s="20"/>
      <c r="D11" s="20"/>
    </row>
    <row r="12" spans="1:4">
      <c r="A12" s="1" t="s">
        <v>244</v>
      </c>
      <c r="B12" s="19" t="s">
        <v>75</v>
      </c>
      <c r="C12" s="19"/>
      <c r="D12" s="19"/>
    </row>
    <row r="13" spans="1:4">
      <c r="A13" s="1" t="s">
        <v>245</v>
      </c>
      <c r="B13" s="22" t="s">
        <v>246</v>
      </c>
      <c r="C13" s="22"/>
      <c r="D13" s="22"/>
    </row>
    <row r="14" spans="1:4">
      <c r="A14" s="1" t="s">
        <v>302</v>
      </c>
      <c r="B14" s="22" t="s">
        <v>519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523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520</v>
      </c>
      <c r="B30" s="6">
        <v>0</v>
      </c>
      <c r="C30" s="7" t="s">
        <v>519</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v>
      </c>
      <c r="E42" s="12">
        <f t="shared" si="1"/>
        <v>3</v>
      </c>
    </row>
    <row r="43" spans="1:5">
      <c r="A43" s="2" t="s">
        <v>277</v>
      </c>
      <c r="B43" s="13">
        <v>1</v>
      </c>
      <c r="C43" s="14" t="s">
        <v>234</v>
      </c>
      <c r="D43" s="15">
        <v>0</v>
      </c>
      <c r="E43" s="12">
        <f t="shared" si="1"/>
        <v>0</v>
      </c>
    </row>
    <row r="44" spans="1:5">
      <c r="A44" s="2" t="s">
        <v>214</v>
      </c>
      <c r="B44" s="13">
        <v>1</v>
      </c>
      <c r="C44" s="14" t="s">
        <v>234</v>
      </c>
      <c r="D44" s="15">
        <v>17</v>
      </c>
      <c r="E44" s="12">
        <f t="shared" si="1"/>
        <v>17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29</v>
      </c>
      <c r="E48" s="12">
        <f t="shared" si="1"/>
        <v>29</v>
      </c>
    </row>
    <row r="49" spans="1:7">
      <c r="A49" s="2" t="s">
        <v>282</v>
      </c>
      <c r="B49" s="13">
        <v>1</v>
      </c>
      <c r="C49" s="14" t="s">
        <v>234</v>
      </c>
      <c r="D49" s="15">
        <v>0</v>
      </c>
      <c r="E49" s="12">
        <f t="shared" si="1"/>
        <v>0</v>
      </c>
    </row>
    <row r="50" spans="1:7">
      <c r="A50" s="2" t="s">
        <v>283</v>
      </c>
      <c r="B50" s="13">
        <v>1</v>
      </c>
      <c r="C50" s="14" t="s">
        <v>234</v>
      </c>
      <c r="D50" s="15">
        <v>18</v>
      </c>
      <c r="E50" s="12">
        <f t="shared" si="1"/>
        <v>18</v>
      </c>
    </row>
    <row r="51" spans="1:7">
      <c r="A51" s="2" t="s">
        <v>284</v>
      </c>
      <c r="B51" s="13">
        <v>1</v>
      </c>
      <c r="C51" s="14" t="s">
        <v>234</v>
      </c>
      <c r="D51" s="15">
        <v>7</v>
      </c>
      <c r="E51" s="12">
        <f t="shared" si="1"/>
        <v>7</v>
      </c>
    </row>
    <row r="52" spans="1:7">
      <c r="A52" s="2" t="s">
        <v>285</v>
      </c>
      <c r="B52" s="13">
        <v>1</v>
      </c>
      <c r="C52" s="14" t="s">
        <v>234</v>
      </c>
      <c r="D52" s="15">
        <v>1</v>
      </c>
      <c r="E52" s="12">
        <f t="shared" si="1"/>
        <v>1</v>
      </c>
    </row>
    <row r="53" spans="1:7">
      <c r="A53" s="2" t="s">
        <v>286</v>
      </c>
      <c r="B53" s="13">
        <v>1</v>
      </c>
      <c r="C53" s="14" t="s">
        <v>234</v>
      </c>
      <c r="D53" s="15">
        <v>33</v>
      </c>
      <c r="E53" s="12">
        <f t="shared" si="1"/>
        <v>33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34</v>
      </c>
      <c r="E57" s="12">
        <f t="shared" si="1"/>
        <v>34</v>
      </c>
      <c r="G57" s="16"/>
    </row>
    <row r="58" spans="1:7">
      <c r="A58" s="2" t="s">
        <v>289</v>
      </c>
      <c r="B58" s="13">
        <v>1</v>
      </c>
      <c r="C58" s="14" t="s">
        <v>234</v>
      </c>
      <c r="D58" s="15">
        <v>53</v>
      </c>
      <c r="E58" s="12">
        <f t="shared" si="1"/>
        <v>53</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48</v>
      </c>
      <c r="E61" s="12">
        <f t="shared" si="1"/>
        <v>48</v>
      </c>
    </row>
    <row r="62" spans="1:7">
      <c r="A62" s="2" t="s">
        <v>293</v>
      </c>
      <c r="B62" s="13">
        <v>1</v>
      </c>
      <c r="C62" s="14" t="s">
        <v>234</v>
      </c>
      <c r="D62" s="15">
        <v>19</v>
      </c>
      <c r="E62" s="12">
        <f t="shared" si="1"/>
        <v>19</v>
      </c>
    </row>
    <row r="63" spans="1:7">
      <c r="A63" s="2" t="s">
        <v>316</v>
      </c>
      <c r="B63" s="13">
        <v>1</v>
      </c>
      <c r="C63" s="14" t="s">
        <v>234</v>
      </c>
      <c r="D63" s="15">
        <v>0</v>
      </c>
      <c r="E63" s="12">
        <f t="shared" si="1"/>
        <v>0</v>
      </c>
    </row>
    <row r="64" spans="1:7" ht="21">
      <c r="A64" s="2" t="s">
        <v>317</v>
      </c>
      <c r="B64" s="13">
        <v>1</v>
      </c>
      <c r="C64" s="14" t="s">
        <v>234</v>
      </c>
      <c r="D64" s="15">
        <v>32</v>
      </c>
      <c r="E64" s="17">
        <f t="shared" si="1"/>
        <v>32</v>
      </c>
    </row>
    <row r="65" spans="1:9">
      <c r="A65" s="3" t="s">
        <v>318</v>
      </c>
      <c r="E65" s="18">
        <f>SUM(E40:E64)</f>
        <v>294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478</v>
      </c>
      <c r="C2" s="20"/>
      <c r="D2" s="20"/>
    </row>
    <row r="3" spans="1:4" ht="18" customHeight="1">
      <c r="A3" s="1" t="s">
        <v>229</v>
      </c>
      <c r="B3" s="20" t="s">
        <v>479</v>
      </c>
      <c r="C3" s="20"/>
      <c r="D3" s="20"/>
    </row>
    <row r="4" spans="1:4" ht="18" customHeight="1">
      <c r="A4" s="1" t="s">
        <v>231</v>
      </c>
      <c r="B4" s="20" t="s">
        <v>480</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481</v>
      </c>
      <c r="C11" s="20"/>
      <c r="D11" s="20"/>
    </row>
    <row r="12" spans="1:4">
      <c r="A12" s="1" t="s">
        <v>244</v>
      </c>
      <c r="B12" s="19" t="s">
        <v>76</v>
      </c>
      <c r="C12" s="19"/>
      <c r="D12" s="19"/>
    </row>
    <row r="13" spans="1:4">
      <c r="A13" s="1" t="s">
        <v>245</v>
      </c>
      <c r="B13" s="22" t="s">
        <v>246</v>
      </c>
      <c r="C13" s="22"/>
      <c r="D13" s="22"/>
    </row>
    <row r="14" spans="1:4">
      <c r="A14" s="1" t="s">
        <v>302</v>
      </c>
      <c r="B14" s="22" t="s">
        <v>519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490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491</v>
      </c>
      <c r="B30" s="6">
        <v>3.2</v>
      </c>
      <c r="C30" s="7" t="s">
        <v>519</v>
      </c>
      <c r="D30" s="8">
        <v>205</v>
      </c>
      <c r="E30" s="9">
        <f t="shared" ref="E30:E35" si="0">B30*D30</f>
        <v>656</v>
      </c>
    </row>
    <row r="31" spans="1:5">
      <c r="A31" s="5" t="s">
        <v>492</v>
      </c>
      <c r="B31" s="6">
        <v>1.8</v>
      </c>
      <c r="C31" s="7" t="s">
        <v>519</v>
      </c>
      <c r="D31" s="8">
        <v>245</v>
      </c>
      <c r="E31" s="9">
        <f t="shared" si="0"/>
        <v>441</v>
      </c>
    </row>
    <row r="32" spans="1:5">
      <c r="A32" s="5" t="s">
        <v>484</v>
      </c>
      <c r="B32" s="6">
        <v>2</v>
      </c>
      <c r="C32" s="7" t="s">
        <v>519</v>
      </c>
      <c r="D32" s="8">
        <v>245</v>
      </c>
      <c r="E32" s="9">
        <f t="shared" si="0"/>
        <v>490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1587</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v>
      </c>
      <c r="E42" s="12">
        <f t="shared" si="1"/>
        <v>4</v>
      </c>
    </row>
    <row r="43" spans="1:5">
      <c r="A43" s="2" t="s">
        <v>277</v>
      </c>
      <c r="B43" s="13">
        <v>1</v>
      </c>
      <c r="C43" s="14" t="s">
        <v>234</v>
      </c>
      <c r="D43" s="15">
        <v>0</v>
      </c>
      <c r="E43" s="12">
        <f t="shared" si="1"/>
        <v>0</v>
      </c>
    </row>
    <row r="44" spans="1:5">
      <c r="A44" s="2" t="s">
        <v>214</v>
      </c>
      <c r="B44" s="13">
        <v>1</v>
      </c>
      <c r="C44" s="14" t="s">
        <v>234</v>
      </c>
      <c r="D44" s="15">
        <v>110</v>
      </c>
      <c r="E44" s="12">
        <f t="shared" si="1"/>
        <v>110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150</v>
      </c>
      <c r="E48" s="12">
        <f t="shared" si="1"/>
        <v>150</v>
      </c>
    </row>
    <row r="49" spans="1:7">
      <c r="A49" s="2" t="s">
        <v>282</v>
      </c>
      <c r="B49" s="13">
        <v>1</v>
      </c>
      <c r="C49" s="14" t="s">
        <v>234</v>
      </c>
      <c r="D49" s="15">
        <v>0</v>
      </c>
      <c r="E49" s="12">
        <f t="shared" si="1"/>
        <v>0</v>
      </c>
    </row>
    <row r="50" spans="1:7">
      <c r="A50" s="2" t="s">
        <v>283</v>
      </c>
      <c r="B50" s="13">
        <v>1</v>
      </c>
      <c r="C50" s="14" t="s">
        <v>234</v>
      </c>
      <c r="D50" s="15">
        <v>41</v>
      </c>
      <c r="E50" s="12">
        <f t="shared" si="1"/>
        <v>41</v>
      </c>
    </row>
    <row r="51" spans="1:7">
      <c r="A51" s="2" t="s">
        <v>284</v>
      </c>
      <c r="B51" s="13">
        <v>1</v>
      </c>
      <c r="C51" s="14" t="s">
        <v>234</v>
      </c>
      <c r="D51" s="15">
        <v>7</v>
      </c>
      <c r="E51" s="12">
        <f t="shared" si="1"/>
        <v>7</v>
      </c>
    </row>
    <row r="52" spans="1:7">
      <c r="A52" s="2" t="s">
        <v>285</v>
      </c>
      <c r="B52" s="13">
        <v>1</v>
      </c>
      <c r="C52" s="14" t="s">
        <v>234</v>
      </c>
      <c r="D52" s="15">
        <v>0</v>
      </c>
      <c r="E52" s="12">
        <f t="shared" si="1"/>
        <v>0</v>
      </c>
    </row>
    <row r="53" spans="1:7">
      <c r="A53" s="2" t="s">
        <v>286</v>
      </c>
      <c r="B53" s="13">
        <v>1</v>
      </c>
      <c r="C53" s="14" t="s">
        <v>234</v>
      </c>
      <c r="D53" s="15">
        <v>125</v>
      </c>
      <c r="E53" s="12">
        <f t="shared" si="1"/>
        <v>125</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100</v>
      </c>
      <c r="E57" s="12">
        <f t="shared" si="1"/>
        <v>100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51</v>
      </c>
      <c r="E61" s="12">
        <f t="shared" si="1"/>
        <v>51</v>
      </c>
    </row>
    <row r="62" spans="1:7">
      <c r="A62" s="2" t="s">
        <v>293</v>
      </c>
      <c r="B62" s="13">
        <v>1</v>
      </c>
      <c r="C62" s="14" t="s">
        <v>234</v>
      </c>
      <c r="D62" s="15">
        <v>188</v>
      </c>
      <c r="E62" s="12">
        <f t="shared" si="1"/>
        <v>188</v>
      </c>
    </row>
    <row r="63" spans="1:7">
      <c r="A63" s="2" t="s">
        <v>316</v>
      </c>
      <c r="B63" s="13">
        <v>1</v>
      </c>
      <c r="C63" s="14" t="s">
        <v>234</v>
      </c>
      <c r="D63" s="15">
        <v>0</v>
      </c>
      <c r="E63" s="12">
        <f t="shared" si="1"/>
        <v>0</v>
      </c>
    </row>
    <row r="64" spans="1:7" ht="21">
      <c r="A64" s="2" t="s">
        <v>317</v>
      </c>
      <c r="B64" s="13">
        <v>1</v>
      </c>
      <c r="C64" s="14" t="s">
        <v>234</v>
      </c>
      <c r="D64" s="15">
        <v>39</v>
      </c>
      <c r="E64" s="17">
        <f t="shared" si="1"/>
        <v>39</v>
      </c>
    </row>
    <row r="65" spans="1:9">
      <c r="A65" s="3" t="s">
        <v>318</v>
      </c>
      <c r="E65" s="18">
        <f>SUM(E40:E64)</f>
        <v>815</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521</v>
      </c>
      <c r="C2" s="20"/>
      <c r="D2" s="20"/>
    </row>
    <row r="3" spans="1:4" ht="18" customHeight="1">
      <c r="A3" s="1" t="s">
        <v>229</v>
      </c>
      <c r="B3" s="20" t="s">
        <v>485</v>
      </c>
      <c r="C3" s="20"/>
      <c r="D3" s="20"/>
    </row>
    <row r="4" spans="1:4" ht="18" customHeight="1">
      <c r="A4" s="1" t="s">
        <v>231</v>
      </c>
      <c r="B4" s="20" t="s">
        <v>486</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518</v>
      </c>
      <c r="C11" s="20"/>
      <c r="D11" s="20"/>
    </row>
    <row r="12" spans="1:4">
      <c r="A12" s="1" t="s">
        <v>244</v>
      </c>
      <c r="B12" s="19" t="s">
        <v>77</v>
      </c>
      <c r="C12" s="19"/>
      <c r="D12" s="19"/>
    </row>
    <row r="13" spans="1:4">
      <c r="A13" s="1" t="s">
        <v>245</v>
      </c>
      <c r="B13" s="22" t="s">
        <v>246</v>
      </c>
      <c r="C13" s="22"/>
      <c r="D13" s="22"/>
    </row>
    <row r="14" spans="1:4">
      <c r="A14" s="1" t="s">
        <v>302</v>
      </c>
      <c r="B14" s="22" t="s">
        <v>519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482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483</v>
      </c>
      <c r="B30" s="6">
        <v>17</v>
      </c>
      <c r="C30" s="7" t="s">
        <v>519</v>
      </c>
      <c r="D30" s="8">
        <v>545</v>
      </c>
      <c r="E30" s="9">
        <f t="shared" ref="E30:E35" si="0">B30*D30</f>
        <v>9265</v>
      </c>
    </row>
    <row r="31" spans="1:5">
      <c r="A31" s="5"/>
      <c r="B31" s="6">
        <v>0</v>
      </c>
      <c r="C31" s="7"/>
      <c r="D31" s="8">
        <v>0</v>
      </c>
      <c r="E31" s="9">
        <f t="shared" si="0"/>
        <v>0</v>
      </c>
    </row>
    <row r="32" spans="1:5">
      <c r="A32" s="5"/>
      <c r="B32" s="6">
        <v>0</v>
      </c>
      <c r="C32" s="7"/>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9265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506</v>
      </c>
      <c r="E42" s="12">
        <f t="shared" si="1"/>
        <v>506</v>
      </c>
    </row>
    <row r="43" spans="1:5">
      <c r="A43" s="2" t="s">
        <v>277</v>
      </c>
      <c r="B43" s="13">
        <v>1</v>
      </c>
      <c r="C43" s="14" t="s">
        <v>234</v>
      </c>
      <c r="D43" s="15">
        <v>0</v>
      </c>
      <c r="E43" s="12">
        <f t="shared" si="1"/>
        <v>0</v>
      </c>
    </row>
    <row r="44" spans="1:5">
      <c r="A44" s="2" t="s">
        <v>214</v>
      </c>
      <c r="B44" s="13">
        <v>1</v>
      </c>
      <c r="C44" s="14" t="s">
        <v>234</v>
      </c>
      <c r="D44" s="15">
        <v>1545</v>
      </c>
      <c r="E44" s="12">
        <f t="shared" si="1"/>
        <v>1545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61</v>
      </c>
      <c r="E48" s="12">
        <f t="shared" si="1"/>
        <v>61</v>
      </c>
    </row>
    <row r="49" spans="1:7">
      <c r="A49" s="2" t="s">
        <v>282</v>
      </c>
      <c r="B49" s="13">
        <v>1</v>
      </c>
      <c r="C49" s="14" t="s">
        <v>234</v>
      </c>
      <c r="D49" s="15">
        <v>0</v>
      </c>
      <c r="E49" s="12">
        <f t="shared" si="1"/>
        <v>0</v>
      </c>
    </row>
    <row r="50" spans="1:7">
      <c r="A50" s="2" t="s">
        <v>283</v>
      </c>
      <c r="B50" s="13">
        <v>1</v>
      </c>
      <c r="C50" s="14" t="s">
        <v>234</v>
      </c>
      <c r="D50" s="15">
        <v>137</v>
      </c>
      <c r="E50" s="12">
        <f t="shared" si="1"/>
        <v>137</v>
      </c>
    </row>
    <row r="51" spans="1:7">
      <c r="A51" s="2" t="s">
        <v>284</v>
      </c>
      <c r="B51" s="13">
        <v>1</v>
      </c>
      <c r="C51" s="14" t="s">
        <v>234</v>
      </c>
      <c r="D51" s="15">
        <v>29</v>
      </c>
      <c r="E51" s="12">
        <f t="shared" si="1"/>
        <v>29</v>
      </c>
    </row>
    <row r="52" spans="1:7">
      <c r="A52" s="2" t="s">
        <v>285</v>
      </c>
      <c r="B52" s="13">
        <v>1</v>
      </c>
      <c r="C52" s="14" t="s">
        <v>234</v>
      </c>
      <c r="D52" s="15">
        <v>56</v>
      </c>
      <c r="E52" s="12">
        <f t="shared" si="1"/>
        <v>56</v>
      </c>
    </row>
    <row r="53" spans="1:7">
      <c r="A53" s="2" t="s">
        <v>286</v>
      </c>
      <c r="B53" s="13">
        <v>1</v>
      </c>
      <c r="C53" s="14" t="s">
        <v>234</v>
      </c>
      <c r="D53" s="15">
        <v>2900</v>
      </c>
      <c r="E53" s="12">
        <f t="shared" si="1"/>
        <v>2900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152</v>
      </c>
      <c r="E57" s="12">
        <f t="shared" si="1"/>
        <v>152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275</v>
      </c>
      <c r="E61" s="12">
        <f t="shared" si="1"/>
        <v>275</v>
      </c>
    </row>
    <row r="62" spans="1:7">
      <c r="A62" s="2" t="s">
        <v>293</v>
      </c>
      <c r="B62" s="13">
        <v>1</v>
      </c>
      <c r="C62" s="14" t="s">
        <v>234</v>
      </c>
      <c r="D62" s="15">
        <v>210</v>
      </c>
      <c r="E62" s="12">
        <f t="shared" si="1"/>
        <v>210</v>
      </c>
    </row>
    <row r="63" spans="1:7">
      <c r="A63" s="2" t="s">
        <v>316</v>
      </c>
      <c r="B63" s="13">
        <v>1</v>
      </c>
      <c r="C63" s="14" t="s">
        <v>234</v>
      </c>
      <c r="D63" s="15">
        <v>0</v>
      </c>
      <c r="E63" s="12">
        <f t="shared" si="1"/>
        <v>0</v>
      </c>
    </row>
    <row r="64" spans="1:7" ht="21">
      <c r="A64" s="2" t="s">
        <v>317</v>
      </c>
      <c r="B64" s="13">
        <v>1</v>
      </c>
      <c r="C64" s="14" t="s">
        <v>234</v>
      </c>
      <c r="D64" s="15">
        <v>162</v>
      </c>
      <c r="E64" s="17">
        <f t="shared" si="1"/>
        <v>162</v>
      </c>
    </row>
    <row r="65" spans="1:9">
      <c r="A65" s="3" t="s">
        <v>318</v>
      </c>
      <c r="E65" s="18">
        <f>SUM(E40:E64)</f>
        <v>6033</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18" sqref="A18:E26"/>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521</v>
      </c>
      <c r="C2" s="20"/>
      <c r="D2" s="20"/>
    </row>
    <row r="3" spans="1:4" ht="18" customHeight="1">
      <c r="A3" s="1" t="s">
        <v>229</v>
      </c>
      <c r="B3" s="20" t="s">
        <v>485</v>
      </c>
      <c r="C3" s="20"/>
      <c r="D3" s="20"/>
    </row>
    <row r="4" spans="1:4" ht="18" customHeight="1">
      <c r="A4" s="1" t="s">
        <v>231</v>
      </c>
      <c r="B4" s="20" t="s">
        <v>486</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518</v>
      </c>
      <c r="C11" s="20"/>
      <c r="D11" s="20"/>
    </row>
    <row r="12" spans="1:4">
      <c r="A12" s="1" t="s">
        <v>244</v>
      </c>
      <c r="B12" s="19" t="s">
        <v>78</v>
      </c>
      <c r="C12" s="19"/>
      <c r="D12" s="19"/>
    </row>
    <row r="13" spans="1:4">
      <c r="A13" s="1" t="s">
        <v>245</v>
      </c>
      <c r="B13" s="22" t="s">
        <v>246</v>
      </c>
      <c r="C13" s="22"/>
      <c r="D13" s="22"/>
    </row>
    <row r="14" spans="1:4">
      <c r="A14" s="1" t="s">
        <v>302</v>
      </c>
      <c r="B14" s="22" t="s">
        <v>519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127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483</v>
      </c>
      <c r="B30" s="6">
        <v>20</v>
      </c>
      <c r="C30" s="7" t="s">
        <v>519</v>
      </c>
      <c r="D30" s="8">
        <v>490</v>
      </c>
      <c r="E30" s="9">
        <f t="shared" ref="E30:E35" si="0">B30*D30</f>
        <v>9800</v>
      </c>
    </row>
    <row r="31" spans="1:5">
      <c r="A31" s="5"/>
      <c r="B31" s="6">
        <v>0</v>
      </c>
      <c r="C31" s="7"/>
      <c r="D31" s="8">
        <v>0</v>
      </c>
      <c r="E31" s="9">
        <f t="shared" si="0"/>
        <v>0</v>
      </c>
    </row>
    <row r="32" spans="1:5">
      <c r="A32" s="5"/>
      <c r="B32" s="6">
        <v>0</v>
      </c>
      <c r="C32" s="7"/>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9800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534</v>
      </c>
      <c r="E42" s="12">
        <f t="shared" si="1"/>
        <v>534</v>
      </c>
    </row>
    <row r="43" spans="1:5">
      <c r="A43" s="2" t="s">
        <v>277</v>
      </c>
      <c r="B43" s="13">
        <v>1</v>
      </c>
      <c r="C43" s="14" t="s">
        <v>234</v>
      </c>
      <c r="D43" s="15">
        <v>0</v>
      </c>
      <c r="E43" s="12">
        <f t="shared" si="1"/>
        <v>0</v>
      </c>
    </row>
    <row r="44" spans="1:5">
      <c r="A44" s="2" t="s">
        <v>214</v>
      </c>
      <c r="B44" s="13">
        <v>1</v>
      </c>
      <c r="C44" s="14" t="s">
        <v>234</v>
      </c>
      <c r="D44" s="15">
        <v>3914</v>
      </c>
      <c r="E44" s="12">
        <f t="shared" si="1"/>
        <v>3914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70</v>
      </c>
      <c r="E48" s="12">
        <f t="shared" si="1"/>
        <v>70</v>
      </c>
    </row>
    <row r="49" spans="1:7">
      <c r="A49" s="2" t="s">
        <v>282</v>
      </c>
      <c r="B49" s="13">
        <v>1</v>
      </c>
      <c r="C49" s="14" t="s">
        <v>234</v>
      </c>
      <c r="D49" s="15">
        <v>0</v>
      </c>
      <c r="E49" s="12">
        <f t="shared" si="1"/>
        <v>0</v>
      </c>
    </row>
    <row r="50" spans="1:7">
      <c r="A50" s="2" t="s">
        <v>283</v>
      </c>
      <c r="B50" s="13">
        <v>1</v>
      </c>
      <c r="C50" s="14" t="s">
        <v>234</v>
      </c>
      <c r="D50" s="15">
        <v>144</v>
      </c>
      <c r="E50" s="12">
        <f t="shared" si="1"/>
        <v>144</v>
      </c>
    </row>
    <row r="51" spans="1:7">
      <c r="A51" s="2" t="s">
        <v>284</v>
      </c>
      <c r="B51" s="13">
        <v>1</v>
      </c>
      <c r="C51" s="14" t="s">
        <v>234</v>
      </c>
      <c r="D51" s="15">
        <v>29</v>
      </c>
      <c r="E51" s="12">
        <f t="shared" si="1"/>
        <v>29</v>
      </c>
    </row>
    <row r="52" spans="1:7">
      <c r="A52" s="2" t="s">
        <v>285</v>
      </c>
      <c r="B52" s="13">
        <v>1</v>
      </c>
      <c r="C52" s="14" t="s">
        <v>234</v>
      </c>
      <c r="D52" s="15">
        <v>61</v>
      </c>
      <c r="E52" s="12">
        <f t="shared" si="1"/>
        <v>61</v>
      </c>
    </row>
    <row r="53" spans="1:7">
      <c r="A53" s="2" t="s">
        <v>286</v>
      </c>
      <c r="B53" s="13">
        <v>1</v>
      </c>
      <c r="C53" s="14" t="s">
        <v>234</v>
      </c>
      <c r="D53" s="15">
        <v>523</v>
      </c>
      <c r="E53" s="12">
        <f t="shared" si="1"/>
        <v>523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155</v>
      </c>
      <c r="E57" s="12">
        <f t="shared" si="1"/>
        <v>155</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275</v>
      </c>
      <c r="E61" s="12">
        <f t="shared" si="1"/>
        <v>275</v>
      </c>
    </row>
    <row r="62" spans="1:7">
      <c r="A62" s="2" t="s">
        <v>293</v>
      </c>
      <c r="B62" s="13">
        <v>1</v>
      </c>
      <c r="C62" s="14" t="s">
        <v>234</v>
      </c>
      <c r="D62" s="15">
        <v>210</v>
      </c>
      <c r="E62" s="12">
        <f t="shared" si="1"/>
        <v>210</v>
      </c>
    </row>
    <row r="63" spans="1:7">
      <c r="A63" s="2" t="s">
        <v>316</v>
      </c>
      <c r="B63" s="13">
        <v>1</v>
      </c>
      <c r="C63" s="14" t="s">
        <v>234</v>
      </c>
      <c r="D63" s="15">
        <v>0</v>
      </c>
      <c r="E63" s="12">
        <f t="shared" si="1"/>
        <v>0</v>
      </c>
    </row>
    <row r="64" spans="1:7" ht="21">
      <c r="A64" s="2" t="s">
        <v>317</v>
      </c>
      <c r="B64" s="13">
        <v>1</v>
      </c>
      <c r="C64" s="14" t="s">
        <v>234</v>
      </c>
      <c r="D64" s="15">
        <v>171</v>
      </c>
      <c r="E64" s="17">
        <f t="shared" si="1"/>
        <v>171</v>
      </c>
    </row>
    <row r="65" spans="1:9">
      <c r="A65" s="3" t="s">
        <v>318</v>
      </c>
      <c r="E65" s="18">
        <f>SUM(E40:E64)</f>
        <v>6086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521</v>
      </c>
      <c r="C2" s="20"/>
      <c r="D2" s="20"/>
    </row>
    <row r="3" spans="1:4" ht="18" customHeight="1">
      <c r="A3" s="1" t="s">
        <v>229</v>
      </c>
      <c r="B3" s="20" t="s">
        <v>164</v>
      </c>
      <c r="C3" s="20"/>
      <c r="D3" s="20"/>
    </row>
    <row r="4" spans="1:4" ht="18" customHeight="1">
      <c r="A4" s="1" t="s">
        <v>231</v>
      </c>
      <c r="B4" s="20" t="s">
        <v>128</v>
      </c>
      <c r="C4" s="20"/>
      <c r="D4" s="20"/>
    </row>
    <row r="5" spans="1:4" ht="18" customHeight="1">
      <c r="A5" s="1" t="s">
        <v>238</v>
      </c>
      <c r="B5" s="20" t="s">
        <v>165</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129</v>
      </c>
      <c r="C11" s="20"/>
      <c r="D11" s="20"/>
    </row>
    <row r="12" spans="1:4">
      <c r="A12" s="1" t="s">
        <v>244</v>
      </c>
      <c r="B12" s="19" t="s">
        <v>79</v>
      </c>
      <c r="C12" s="19"/>
      <c r="D12" s="19"/>
    </row>
    <row r="13" spans="1:4">
      <c r="A13" s="1" t="s">
        <v>245</v>
      </c>
      <c r="B13" s="22" t="s">
        <v>246</v>
      </c>
      <c r="C13" s="22"/>
      <c r="D13" s="22"/>
    </row>
    <row r="14" spans="1:4">
      <c r="A14" s="1" t="s">
        <v>302</v>
      </c>
      <c r="B14" s="22" t="s">
        <v>519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121</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83</v>
      </c>
      <c r="B30" s="6">
        <v>3</v>
      </c>
      <c r="C30" s="7" t="s">
        <v>519</v>
      </c>
      <c r="D30" s="8">
        <v>687.5</v>
      </c>
      <c r="E30" s="9">
        <f t="shared" ref="E30:E35" si="0">B30*D30</f>
        <v>2062.5</v>
      </c>
    </row>
    <row r="31" spans="1:5">
      <c r="A31" s="5" t="s">
        <v>84</v>
      </c>
      <c r="B31" s="6">
        <v>3</v>
      </c>
      <c r="C31" s="7" t="s">
        <v>519</v>
      </c>
      <c r="D31" s="8">
        <v>577.5</v>
      </c>
      <c r="E31" s="9">
        <f t="shared" si="0"/>
        <v>1732.5</v>
      </c>
    </row>
    <row r="32" spans="1:5">
      <c r="A32" s="5" t="s">
        <v>85</v>
      </c>
      <c r="B32" s="6">
        <v>3</v>
      </c>
      <c r="C32" s="7" t="s">
        <v>519</v>
      </c>
      <c r="D32" s="8">
        <v>522.5</v>
      </c>
      <c r="E32" s="9">
        <f t="shared" si="0"/>
        <v>1567.5</v>
      </c>
    </row>
    <row r="33" spans="1:5">
      <c r="A33" s="5" t="s">
        <v>86</v>
      </c>
      <c r="B33" s="6">
        <v>3</v>
      </c>
      <c r="C33" s="7" t="s">
        <v>519</v>
      </c>
      <c r="D33" s="8">
        <v>357.5</v>
      </c>
      <c r="E33" s="9">
        <f t="shared" si="0"/>
        <v>1072.5</v>
      </c>
    </row>
    <row r="34" spans="1:5">
      <c r="A34" s="5" t="s">
        <v>87</v>
      </c>
      <c r="B34" s="6">
        <v>6</v>
      </c>
      <c r="C34" s="7" t="s">
        <v>519</v>
      </c>
      <c r="D34" s="8">
        <v>210</v>
      </c>
      <c r="E34" s="9">
        <f t="shared" si="0"/>
        <v>1260</v>
      </c>
    </row>
    <row r="35" spans="1:5">
      <c r="A35" s="10" t="s">
        <v>241</v>
      </c>
      <c r="B35" s="6">
        <v>0</v>
      </c>
      <c r="C35" s="5"/>
      <c r="D35" s="8">
        <v>0</v>
      </c>
      <c r="E35" s="11">
        <f t="shared" si="0"/>
        <v>0</v>
      </c>
    </row>
    <row r="36" spans="1:5">
      <c r="A36" s="3" t="s">
        <v>265</v>
      </c>
      <c r="E36" s="12">
        <f>SUM(E30:E35)</f>
        <v>7695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793</v>
      </c>
      <c r="E42" s="12">
        <f t="shared" si="1"/>
        <v>793</v>
      </c>
    </row>
    <row r="43" spans="1:5">
      <c r="A43" s="2" t="s">
        <v>277</v>
      </c>
      <c r="B43" s="13">
        <v>1</v>
      </c>
      <c r="C43" s="14" t="s">
        <v>234</v>
      </c>
      <c r="D43" s="15">
        <v>0</v>
      </c>
      <c r="E43" s="12">
        <f t="shared" si="1"/>
        <v>0</v>
      </c>
    </row>
    <row r="44" spans="1:5">
      <c r="A44" s="2" t="s">
        <v>214</v>
      </c>
      <c r="B44" s="13">
        <v>1</v>
      </c>
      <c r="C44" s="14" t="s">
        <v>234</v>
      </c>
      <c r="D44" s="15">
        <v>2924</v>
      </c>
      <c r="E44" s="12">
        <f t="shared" si="1"/>
        <v>2924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643</v>
      </c>
      <c r="E48" s="12">
        <f t="shared" si="1"/>
        <v>643</v>
      </c>
    </row>
    <row r="49" spans="1:7">
      <c r="A49" s="2" t="s">
        <v>282</v>
      </c>
      <c r="B49" s="13">
        <v>1</v>
      </c>
      <c r="C49" s="14" t="s">
        <v>234</v>
      </c>
      <c r="D49" s="15">
        <v>0</v>
      </c>
      <c r="E49" s="12">
        <f t="shared" si="1"/>
        <v>0</v>
      </c>
    </row>
    <row r="50" spans="1:7">
      <c r="A50" s="2" t="s">
        <v>283</v>
      </c>
      <c r="B50" s="13">
        <v>1</v>
      </c>
      <c r="C50" s="14" t="s">
        <v>234</v>
      </c>
      <c r="D50" s="15">
        <v>255</v>
      </c>
      <c r="E50" s="12">
        <f t="shared" si="1"/>
        <v>255</v>
      </c>
    </row>
    <row r="51" spans="1:7">
      <c r="A51" s="2" t="s">
        <v>284</v>
      </c>
      <c r="B51" s="13">
        <v>1</v>
      </c>
      <c r="C51" s="14" t="s">
        <v>234</v>
      </c>
      <c r="D51" s="15">
        <v>120</v>
      </c>
      <c r="E51" s="12">
        <f t="shared" si="1"/>
        <v>120</v>
      </c>
    </row>
    <row r="52" spans="1:7">
      <c r="A52" s="2" t="s">
        <v>285</v>
      </c>
      <c r="B52" s="13">
        <v>1</v>
      </c>
      <c r="C52" s="14" t="s">
        <v>234</v>
      </c>
      <c r="D52" s="15">
        <v>95</v>
      </c>
      <c r="E52" s="12">
        <f t="shared" si="1"/>
        <v>95</v>
      </c>
    </row>
    <row r="53" spans="1:7">
      <c r="A53" s="2" t="s">
        <v>286</v>
      </c>
      <c r="B53" s="13">
        <v>1</v>
      </c>
      <c r="C53" s="14" t="s">
        <v>234</v>
      </c>
      <c r="D53" s="15">
        <v>540</v>
      </c>
      <c r="E53" s="12">
        <f t="shared" si="1"/>
        <v>540</v>
      </c>
    </row>
    <row r="54" spans="1:7">
      <c r="A54" s="2" t="s">
        <v>344</v>
      </c>
      <c r="B54" s="13">
        <v>1</v>
      </c>
      <c r="C54" s="14" t="s">
        <v>234</v>
      </c>
      <c r="D54" s="15">
        <v>0</v>
      </c>
      <c r="E54" s="12">
        <f t="shared" si="1"/>
        <v>0</v>
      </c>
    </row>
    <row r="55" spans="1:7">
      <c r="A55" s="2" t="s">
        <v>345</v>
      </c>
      <c r="B55" s="13">
        <v>1</v>
      </c>
      <c r="C55" s="14" t="s">
        <v>234</v>
      </c>
      <c r="D55" s="15">
        <v>144</v>
      </c>
      <c r="E55" s="12">
        <f t="shared" si="1"/>
        <v>144</v>
      </c>
    </row>
    <row r="56" spans="1:7">
      <c r="A56" s="2" t="s">
        <v>346</v>
      </c>
      <c r="B56" s="13">
        <v>1</v>
      </c>
      <c r="C56" s="14" t="s">
        <v>234</v>
      </c>
      <c r="D56" s="15">
        <v>0</v>
      </c>
      <c r="E56" s="12">
        <f t="shared" si="1"/>
        <v>0</v>
      </c>
    </row>
    <row r="57" spans="1:7">
      <c r="A57" s="2" t="s">
        <v>347</v>
      </c>
      <c r="B57" s="13">
        <v>1</v>
      </c>
      <c r="C57" s="14" t="s">
        <v>234</v>
      </c>
      <c r="D57" s="15">
        <v>118</v>
      </c>
      <c r="E57" s="12">
        <f t="shared" si="1"/>
        <v>118</v>
      </c>
      <c r="G57" s="16"/>
    </row>
    <row r="58" spans="1:7">
      <c r="A58" s="2" t="s">
        <v>289</v>
      </c>
      <c r="B58" s="13">
        <v>1</v>
      </c>
      <c r="C58" s="14" t="s">
        <v>234</v>
      </c>
      <c r="D58" s="15">
        <v>6</v>
      </c>
      <c r="E58" s="12">
        <f t="shared" si="1"/>
        <v>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97</v>
      </c>
      <c r="E61" s="12">
        <f t="shared" si="1"/>
        <v>97</v>
      </c>
    </row>
    <row r="62" spans="1:7">
      <c r="A62" s="2" t="s">
        <v>293</v>
      </c>
      <c r="B62" s="13">
        <v>1</v>
      </c>
      <c r="C62" s="14" t="s">
        <v>234</v>
      </c>
      <c r="D62" s="15">
        <v>160</v>
      </c>
      <c r="E62" s="12">
        <f t="shared" si="1"/>
        <v>160</v>
      </c>
    </row>
    <row r="63" spans="1:7">
      <c r="A63" s="2" t="s">
        <v>316</v>
      </c>
      <c r="B63" s="13">
        <v>1</v>
      </c>
      <c r="C63" s="14" t="s">
        <v>234</v>
      </c>
      <c r="D63" s="15">
        <v>0</v>
      </c>
      <c r="E63" s="12">
        <f t="shared" si="1"/>
        <v>0</v>
      </c>
    </row>
    <row r="64" spans="1:7" ht="21">
      <c r="A64" s="2" t="s">
        <v>317</v>
      </c>
      <c r="B64" s="13">
        <v>1</v>
      </c>
      <c r="C64" s="14" t="s">
        <v>234</v>
      </c>
      <c r="D64" s="15">
        <v>564</v>
      </c>
      <c r="E64" s="17">
        <f t="shared" si="1"/>
        <v>564</v>
      </c>
    </row>
    <row r="65" spans="1:9">
      <c r="A65" s="3" t="s">
        <v>318</v>
      </c>
      <c r="E65" s="18">
        <f>SUM(E40:E64)</f>
        <v>6459</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31" sqref="A31"/>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521</v>
      </c>
      <c r="C2" s="20"/>
      <c r="D2" s="20"/>
    </row>
    <row r="3" spans="1:4" ht="18" customHeight="1">
      <c r="A3" s="1" t="s">
        <v>229</v>
      </c>
      <c r="B3" s="20" t="s">
        <v>164</v>
      </c>
      <c r="C3" s="20"/>
      <c r="D3" s="20"/>
    </row>
    <row r="4" spans="1:4" ht="18" customHeight="1">
      <c r="A4" s="1" t="s">
        <v>231</v>
      </c>
      <c r="B4" s="20" t="s">
        <v>82</v>
      </c>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122</v>
      </c>
      <c r="C11" s="20"/>
      <c r="D11" s="20"/>
    </row>
    <row r="12" spans="1:4">
      <c r="A12" s="1" t="s">
        <v>244</v>
      </c>
      <c r="B12" s="19" t="s">
        <v>80</v>
      </c>
      <c r="C12" s="19"/>
      <c r="D12" s="19"/>
    </row>
    <row r="13" spans="1:4">
      <c r="A13" s="1" t="s">
        <v>245</v>
      </c>
      <c r="B13" s="22" t="s">
        <v>246</v>
      </c>
      <c r="C13" s="22"/>
      <c r="D13" s="22"/>
    </row>
    <row r="14" spans="1:4">
      <c r="A14" s="1" t="s">
        <v>302</v>
      </c>
      <c r="B14" s="22" t="s">
        <v>519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348</v>
      </c>
      <c r="B30" s="6">
        <v>10.4</v>
      </c>
      <c r="C30" s="7" t="s">
        <v>519</v>
      </c>
      <c r="D30" s="8">
        <v>665</v>
      </c>
      <c r="E30" s="9">
        <f t="shared" ref="E30:E35" si="0">B30*D30</f>
        <v>6916</v>
      </c>
    </row>
    <row r="31" spans="1:5">
      <c r="A31" s="5" t="s">
        <v>115</v>
      </c>
      <c r="B31" s="6">
        <v>6.6</v>
      </c>
      <c r="C31" s="7" t="s">
        <v>519</v>
      </c>
      <c r="D31" s="8">
        <v>250</v>
      </c>
      <c r="E31" s="9">
        <f t="shared" si="0"/>
        <v>1650</v>
      </c>
    </row>
    <row r="32" spans="1:5">
      <c r="A32" s="5" t="s">
        <v>74</v>
      </c>
      <c r="B32" s="6">
        <v>3</v>
      </c>
      <c r="C32" s="7" t="s">
        <v>519</v>
      </c>
      <c r="D32" s="8">
        <v>70</v>
      </c>
      <c r="E32" s="9">
        <f t="shared" si="0"/>
        <v>210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8776</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872</v>
      </c>
      <c r="E42" s="12">
        <f t="shared" si="1"/>
        <v>872</v>
      </c>
    </row>
    <row r="43" spans="1:5">
      <c r="A43" s="2" t="s">
        <v>277</v>
      </c>
      <c r="B43" s="13">
        <v>1</v>
      </c>
      <c r="C43" s="14" t="s">
        <v>234</v>
      </c>
      <c r="D43" s="15">
        <v>0</v>
      </c>
      <c r="E43" s="12">
        <f t="shared" si="1"/>
        <v>0</v>
      </c>
    </row>
    <row r="44" spans="1:5">
      <c r="A44" s="2" t="s">
        <v>214</v>
      </c>
      <c r="B44" s="13">
        <v>1</v>
      </c>
      <c r="C44" s="14" t="s">
        <v>234</v>
      </c>
      <c r="D44" s="15">
        <v>7062</v>
      </c>
      <c r="E44" s="12">
        <f t="shared" si="1"/>
        <v>7062</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130</v>
      </c>
      <c r="E48" s="12">
        <f t="shared" si="1"/>
        <v>130</v>
      </c>
    </row>
    <row r="49" spans="1:7">
      <c r="A49" s="2" t="s">
        <v>282</v>
      </c>
      <c r="B49" s="13">
        <v>1</v>
      </c>
      <c r="C49" s="14" t="s">
        <v>234</v>
      </c>
      <c r="D49" s="15">
        <v>0</v>
      </c>
      <c r="E49" s="12">
        <f t="shared" si="1"/>
        <v>0</v>
      </c>
    </row>
    <row r="50" spans="1:7">
      <c r="A50" s="2" t="s">
        <v>283</v>
      </c>
      <c r="B50" s="13">
        <v>1</v>
      </c>
      <c r="C50" s="14" t="s">
        <v>234</v>
      </c>
      <c r="D50" s="15">
        <v>259</v>
      </c>
      <c r="E50" s="12">
        <f t="shared" si="1"/>
        <v>259</v>
      </c>
    </row>
    <row r="51" spans="1:7">
      <c r="A51" s="2" t="s">
        <v>284</v>
      </c>
      <c r="B51" s="13">
        <v>1</v>
      </c>
      <c r="C51" s="14" t="s">
        <v>234</v>
      </c>
      <c r="D51" s="15">
        <v>164</v>
      </c>
      <c r="E51" s="12">
        <f t="shared" si="1"/>
        <v>164</v>
      </c>
    </row>
    <row r="52" spans="1:7">
      <c r="A52" s="2" t="s">
        <v>285</v>
      </c>
      <c r="B52" s="13">
        <v>1</v>
      </c>
      <c r="C52" s="14" t="s">
        <v>234</v>
      </c>
      <c r="D52" s="15">
        <v>117</v>
      </c>
      <c r="E52" s="12">
        <f t="shared" si="1"/>
        <v>117</v>
      </c>
    </row>
    <row r="53" spans="1:7">
      <c r="A53" s="2" t="s">
        <v>286</v>
      </c>
      <c r="B53" s="13">
        <v>1</v>
      </c>
      <c r="C53" s="14" t="s">
        <v>234</v>
      </c>
      <c r="D53" s="15">
        <v>494</v>
      </c>
      <c r="E53" s="12">
        <f t="shared" si="1"/>
        <v>494</v>
      </c>
    </row>
    <row r="54" spans="1:7">
      <c r="A54" s="2" t="s">
        <v>344</v>
      </c>
      <c r="B54" s="13">
        <v>1</v>
      </c>
      <c r="C54" s="14" t="s">
        <v>234</v>
      </c>
      <c r="D54" s="15">
        <v>0</v>
      </c>
      <c r="E54" s="12">
        <f t="shared" si="1"/>
        <v>0</v>
      </c>
    </row>
    <row r="55" spans="1:7">
      <c r="A55" s="2" t="s">
        <v>345</v>
      </c>
      <c r="B55" s="13">
        <v>1</v>
      </c>
      <c r="C55" s="14" t="s">
        <v>234</v>
      </c>
      <c r="D55" s="15">
        <v>25</v>
      </c>
      <c r="E55" s="12">
        <f t="shared" si="1"/>
        <v>25</v>
      </c>
    </row>
    <row r="56" spans="1:7">
      <c r="A56" s="2" t="s">
        <v>346</v>
      </c>
      <c r="B56" s="13">
        <v>1</v>
      </c>
      <c r="C56" s="14" t="s">
        <v>234</v>
      </c>
      <c r="D56" s="15">
        <v>0</v>
      </c>
      <c r="E56" s="12">
        <f t="shared" si="1"/>
        <v>0</v>
      </c>
    </row>
    <row r="57" spans="1:7">
      <c r="A57" s="2" t="s">
        <v>347</v>
      </c>
      <c r="B57" s="13">
        <v>1</v>
      </c>
      <c r="C57" s="14" t="s">
        <v>234</v>
      </c>
      <c r="D57" s="15">
        <v>162</v>
      </c>
      <c r="E57" s="12">
        <f t="shared" si="1"/>
        <v>162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190</v>
      </c>
      <c r="E61" s="12">
        <f t="shared" si="1"/>
        <v>190</v>
      </c>
    </row>
    <row r="62" spans="1:7">
      <c r="A62" s="2" t="s">
        <v>293</v>
      </c>
      <c r="B62" s="13">
        <v>1</v>
      </c>
      <c r="C62" s="14" t="s">
        <v>234</v>
      </c>
      <c r="D62" s="15">
        <v>253</v>
      </c>
      <c r="E62" s="12">
        <f t="shared" si="1"/>
        <v>253</v>
      </c>
    </row>
    <row r="63" spans="1:7">
      <c r="A63" s="2" t="s">
        <v>316</v>
      </c>
      <c r="B63" s="13">
        <v>1</v>
      </c>
      <c r="C63" s="14" t="s">
        <v>234</v>
      </c>
      <c r="D63" s="15">
        <v>0</v>
      </c>
      <c r="E63" s="12">
        <f t="shared" si="1"/>
        <v>0</v>
      </c>
    </row>
    <row r="64" spans="1:7" ht="21">
      <c r="A64" s="2" t="s">
        <v>317</v>
      </c>
      <c r="B64" s="13">
        <v>1</v>
      </c>
      <c r="C64" s="14" t="s">
        <v>234</v>
      </c>
      <c r="D64" s="15">
        <v>234</v>
      </c>
      <c r="E64" s="17">
        <f t="shared" si="1"/>
        <v>234</v>
      </c>
    </row>
    <row r="65" spans="1:9">
      <c r="A65" s="3" t="s">
        <v>318</v>
      </c>
      <c r="E65" s="18">
        <f>SUM(E40:E64)</f>
        <v>9962</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493</v>
      </c>
      <c r="C2" s="20"/>
      <c r="D2" s="20"/>
    </row>
    <row r="3" spans="1:4" ht="18" customHeight="1">
      <c r="A3" s="1" t="s">
        <v>229</v>
      </c>
      <c r="B3" s="20" t="s">
        <v>494</v>
      </c>
      <c r="C3" s="20"/>
      <c r="D3" s="20"/>
    </row>
    <row r="4" spans="1:4" ht="18" customHeight="1">
      <c r="A4" s="1" t="s">
        <v>231</v>
      </c>
      <c r="B4" s="20" t="s">
        <v>495</v>
      </c>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511</v>
      </c>
      <c r="C11" s="20"/>
      <c r="D11" s="20"/>
    </row>
    <row r="12" spans="1:4">
      <c r="A12" s="1" t="s">
        <v>244</v>
      </c>
      <c r="B12" s="19" t="s">
        <v>499</v>
      </c>
      <c r="C12" s="19"/>
      <c r="D12" s="19"/>
    </row>
    <row r="13" spans="1:4">
      <c r="A13" s="1" t="s">
        <v>245</v>
      </c>
      <c r="B13" s="22" t="s">
        <v>246</v>
      </c>
      <c r="C13" s="22"/>
      <c r="D13" s="22"/>
    </row>
    <row r="14" spans="1:4">
      <c r="A14" s="1" t="s">
        <v>302</v>
      </c>
      <c r="B14" s="22" t="s">
        <v>510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512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513</v>
      </c>
      <c r="B30" s="6">
        <v>1800</v>
      </c>
      <c r="C30" s="7" t="s">
        <v>510</v>
      </c>
      <c r="D30" s="8">
        <v>11</v>
      </c>
      <c r="E30" s="9">
        <f t="shared" ref="E30:E35" si="0">B30*D30</f>
        <v>19800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19800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25</v>
      </c>
      <c r="E42" s="12">
        <f t="shared" si="1"/>
        <v>25</v>
      </c>
    </row>
    <row r="43" spans="1:5">
      <c r="A43" s="2" t="s">
        <v>277</v>
      </c>
      <c r="B43" s="13">
        <v>1</v>
      </c>
      <c r="C43" s="14" t="s">
        <v>234</v>
      </c>
      <c r="D43" s="15">
        <v>0</v>
      </c>
      <c r="E43" s="12">
        <f t="shared" si="1"/>
        <v>0</v>
      </c>
    </row>
    <row r="44" spans="1:5">
      <c r="A44" s="2" t="s">
        <v>214</v>
      </c>
      <c r="B44" s="13">
        <v>1</v>
      </c>
      <c r="C44" s="14" t="s">
        <v>234</v>
      </c>
      <c r="D44" s="15">
        <v>1223</v>
      </c>
      <c r="E44" s="12">
        <f t="shared" si="1"/>
        <v>1223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543</v>
      </c>
      <c r="E48" s="12">
        <f t="shared" si="1"/>
        <v>543</v>
      </c>
    </row>
    <row r="49" spans="1:7">
      <c r="A49" s="2" t="s">
        <v>282</v>
      </c>
      <c r="B49" s="13">
        <v>1</v>
      </c>
      <c r="C49" s="14" t="s">
        <v>234</v>
      </c>
      <c r="D49" s="15">
        <v>0</v>
      </c>
      <c r="E49" s="12">
        <f t="shared" si="1"/>
        <v>0</v>
      </c>
    </row>
    <row r="50" spans="1:7">
      <c r="A50" s="2" t="s">
        <v>283</v>
      </c>
      <c r="B50" s="13">
        <v>1</v>
      </c>
      <c r="C50" s="14" t="s">
        <v>234</v>
      </c>
      <c r="D50" s="15">
        <v>283</v>
      </c>
      <c r="E50" s="12">
        <f t="shared" si="1"/>
        <v>283</v>
      </c>
    </row>
    <row r="51" spans="1:7">
      <c r="A51" s="2" t="s">
        <v>284</v>
      </c>
      <c r="B51" s="13">
        <v>1</v>
      </c>
      <c r="C51" s="14" t="s">
        <v>234</v>
      </c>
      <c r="D51" s="15">
        <v>6</v>
      </c>
      <c r="E51" s="12">
        <f t="shared" si="1"/>
        <v>6</v>
      </c>
    </row>
    <row r="52" spans="1:7">
      <c r="A52" s="2" t="s">
        <v>285</v>
      </c>
      <c r="B52" s="13">
        <v>1</v>
      </c>
      <c r="C52" s="14" t="s">
        <v>234</v>
      </c>
      <c r="D52" s="15">
        <v>121</v>
      </c>
      <c r="E52" s="12">
        <f t="shared" si="1"/>
        <v>121</v>
      </c>
    </row>
    <row r="53" spans="1:7">
      <c r="A53" s="2" t="s">
        <v>286</v>
      </c>
      <c r="B53" s="13">
        <v>1</v>
      </c>
      <c r="C53" s="14" t="s">
        <v>234</v>
      </c>
      <c r="D53" s="15">
        <v>1388</v>
      </c>
      <c r="E53" s="12">
        <f t="shared" si="1"/>
        <v>1388</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52</v>
      </c>
      <c r="E57" s="12">
        <f t="shared" si="1"/>
        <v>52</v>
      </c>
      <c r="G57" s="16"/>
    </row>
    <row r="58" spans="1:7">
      <c r="A58" s="2" t="s">
        <v>289</v>
      </c>
      <c r="B58" s="13">
        <v>1</v>
      </c>
      <c r="C58" s="14" t="s">
        <v>234</v>
      </c>
      <c r="D58" s="15">
        <v>1074</v>
      </c>
      <c r="E58" s="12">
        <f t="shared" si="1"/>
        <v>1074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6</v>
      </c>
      <c r="E61" s="12">
        <f t="shared" si="1"/>
        <v>6</v>
      </c>
    </row>
    <row r="62" spans="1:7">
      <c r="A62" s="2" t="s">
        <v>293</v>
      </c>
      <c r="B62" s="13">
        <v>1</v>
      </c>
      <c r="C62" s="14" t="s">
        <v>234</v>
      </c>
      <c r="D62" s="15">
        <v>340</v>
      </c>
      <c r="E62" s="12">
        <f t="shared" si="1"/>
        <v>340</v>
      </c>
    </row>
    <row r="63" spans="1:7">
      <c r="A63" s="2" t="s">
        <v>316</v>
      </c>
      <c r="B63" s="13">
        <v>1</v>
      </c>
      <c r="C63" s="14" t="s">
        <v>234</v>
      </c>
      <c r="D63" s="15">
        <v>0</v>
      </c>
      <c r="E63" s="12">
        <f t="shared" si="1"/>
        <v>0</v>
      </c>
    </row>
    <row r="64" spans="1:7" ht="21">
      <c r="A64" s="2" t="s">
        <v>317</v>
      </c>
      <c r="B64" s="13">
        <v>1</v>
      </c>
      <c r="C64" s="14" t="s">
        <v>234</v>
      </c>
      <c r="D64" s="15">
        <v>6670</v>
      </c>
      <c r="E64" s="17">
        <f t="shared" si="1"/>
        <v>6670</v>
      </c>
    </row>
    <row r="65" spans="1:9">
      <c r="A65" s="3" t="s">
        <v>318</v>
      </c>
      <c r="E65" s="18">
        <f>SUM(E40:E64)</f>
        <v>11731</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30" sqref="A30"/>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493</v>
      </c>
      <c r="C2" s="20"/>
      <c r="D2" s="20"/>
    </row>
    <row r="3" spans="1:4" ht="18" customHeight="1">
      <c r="A3" s="1" t="s">
        <v>229</v>
      </c>
      <c r="B3" s="20" t="s">
        <v>494</v>
      </c>
      <c r="C3" s="20"/>
      <c r="D3" s="20"/>
    </row>
    <row r="4" spans="1:4" ht="18" customHeight="1">
      <c r="A4" s="1" t="s">
        <v>231</v>
      </c>
      <c r="B4" s="20" t="s">
        <v>554</v>
      </c>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511</v>
      </c>
      <c r="C11" s="20"/>
      <c r="D11" s="20"/>
    </row>
    <row r="12" spans="1:4">
      <c r="A12" s="1" t="s">
        <v>244</v>
      </c>
      <c r="B12" s="19" t="s">
        <v>522</v>
      </c>
      <c r="C12" s="19"/>
      <c r="D12" s="19"/>
    </row>
    <row r="13" spans="1:4">
      <c r="A13" s="1" t="s">
        <v>245</v>
      </c>
      <c r="B13" s="22" t="s">
        <v>246</v>
      </c>
      <c r="C13" s="22"/>
      <c r="D13" s="22"/>
    </row>
    <row r="14" spans="1:4">
      <c r="A14" s="1" t="s">
        <v>302</v>
      </c>
      <c r="B14" s="22" t="s">
        <v>506</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504</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505</v>
      </c>
      <c r="B30" s="6">
        <v>30</v>
      </c>
      <c r="C30" s="7" t="s">
        <v>506</v>
      </c>
      <c r="D30" s="8">
        <v>280</v>
      </c>
      <c r="E30" s="9">
        <f t="shared" ref="E30:E35" si="0">B30*D30</f>
        <v>8400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8400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25</v>
      </c>
      <c r="E42" s="12">
        <f t="shared" si="1"/>
        <v>25</v>
      </c>
    </row>
    <row r="43" spans="1:5">
      <c r="A43" s="2" t="s">
        <v>277</v>
      </c>
      <c r="B43" s="13">
        <v>1</v>
      </c>
      <c r="C43" s="14" t="s">
        <v>234</v>
      </c>
      <c r="D43" s="15">
        <v>0</v>
      </c>
      <c r="E43" s="12">
        <f t="shared" si="1"/>
        <v>0</v>
      </c>
    </row>
    <row r="44" spans="1:5">
      <c r="A44" s="2" t="s">
        <v>214</v>
      </c>
      <c r="B44" s="13">
        <v>1</v>
      </c>
      <c r="C44" s="14" t="s">
        <v>234</v>
      </c>
      <c r="D44" s="15">
        <v>908</v>
      </c>
      <c r="E44" s="12">
        <f t="shared" si="1"/>
        <v>908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445</v>
      </c>
      <c r="E48" s="12">
        <f t="shared" si="1"/>
        <v>445</v>
      </c>
    </row>
    <row r="49" spans="1:7">
      <c r="A49" s="2" t="s">
        <v>282</v>
      </c>
      <c r="B49" s="13">
        <v>1</v>
      </c>
      <c r="C49" s="14" t="s">
        <v>234</v>
      </c>
      <c r="D49" s="15">
        <v>0</v>
      </c>
      <c r="E49" s="12">
        <f t="shared" si="1"/>
        <v>0</v>
      </c>
    </row>
    <row r="50" spans="1:7">
      <c r="A50" s="2" t="s">
        <v>283</v>
      </c>
      <c r="B50" s="13">
        <v>1</v>
      </c>
      <c r="C50" s="14" t="s">
        <v>234</v>
      </c>
      <c r="D50" s="15">
        <v>256</v>
      </c>
      <c r="E50" s="12">
        <f t="shared" si="1"/>
        <v>256</v>
      </c>
    </row>
    <row r="51" spans="1:7">
      <c r="A51" s="2" t="s">
        <v>284</v>
      </c>
      <c r="B51" s="13">
        <v>1</v>
      </c>
      <c r="C51" s="14" t="s">
        <v>234</v>
      </c>
      <c r="D51" s="15">
        <v>6</v>
      </c>
      <c r="E51" s="12">
        <f t="shared" si="1"/>
        <v>6</v>
      </c>
    </row>
    <row r="52" spans="1:7">
      <c r="A52" s="2" t="s">
        <v>285</v>
      </c>
      <c r="B52" s="13">
        <v>1</v>
      </c>
      <c r="C52" s="14" t="s">
        <v>234</v>
      </c>
      <c r="D52" s="15">
        <v>76</v>
      </c>
      <c r="E52" s="12">
        <f t="shared" si="1"/>
        <v>76</v>
      </c>
    </row>
    <row r="53" spans="1:7">
      <c r="A53" s="2" t="s">
        <v>286</v>
      </c>
      <c r="B53" s="13">
        <v>1</v>
      </c>
      <c r="C53" s="14" t="s">
        <v>234</v>
      </c>
      <c r="D53" s="15">
        <v>210</v>
      </c>
      <c r="E53" s="12">
        <f t="shared" si="1"/>
        <v>210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46</v>
      </c>
      <c r="E57" s="12">
        <f t="shared" si="1"/>
        <v>46</v>
      </c>
      <c r="G57" s="16"/>
    </row>
    <row r="58" spans="1:7">
      <c r="A58" s="2" t="s">
        <v>289</v>
      </c>
      <c r="B58" s="13">
        <v>1</v>
      </c>
      <c r="C58" s="14" t="s">
        <v>234</v>
      </c>
      <c r="D58" s="15">
        <v>1206</v>
      </c>
      <c r="E58" s="12">
        <f t="shared" si="1"/>
        <v>1206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6</v>
      </c>
      <c r="E61" s="12">
        <f t="shared" si="1"/>
        <v>6</v>
      </c>
    </row>
    <row r="62" spans="1:7">
      <c r="A62" s="2" t="s">
        <v>293</v>
      </c>
      <c r="B62" s="13">
        <v>1</v>
      </c>
      <c r="C62" s="14" t="s">
        <v>234</v>
      </c>
      <c r="D62" s="15">
        <v>255</v>
      </c>
      <c r="E62" s="12">
        <f t="shared" si="1"/>
        <v>255</v>
      </c>
    </row>
    <row r="63" spans="1:7">
      <c r="A63" s="2" t="s">
        <v>316</v>
      </c>
      <c r="B63" s="13">
        <v>1</v>
      </c>
      <c r="C63" s="14" t="s">
        <v>234</v>
      </c>
      <c r="D63" s="15">
        <v>0</v>
      </c>
      <c r="E63" s="12">
        <f t="shared" si="1"/>
        <v>0</v>
      </c>
    </row>
    <row r="64" spans="1:7" ht="21">
      <c r="A64" s="2" t="s">
        <v>317</v>
      </c>
      <c r="B64" s="13">
        <v>1</v>
      </c>
      <c r="C64" s="14" t="s">
        <v>234</v>
      </c>
      <c r="D64" s="15">
        <v>1711</v>
      </c>
      <c r="E64" s="17">
        <f t="shared" si="1"/>
        <v>1711</v>
      </c>
    </row>
    <row r="65" spans="1:9">
      <c r="A65" s="3" t="s">
        <v>318</v>
      </c>
      <c r="E65" s="18">
        <f>SUM(E40:E64)</f>
        <v>5150</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507</v>
      </c>
      <c r="C2" s="20"/>
      <c r="D2" s="20"/>
    </row>
    <row r="3" spans="1:4" ht="18" customHeight="1">
      <c r="A3" s="1" t="s">
        <v>229</v>
      </c>
      <c r="B3" s="20" t="s">
        <v>508</v>
      </c>
      <c r="C3" s="20"/>
      <c r="D3" s="20"/>
    </row>
    <row r="4" spans="1:4" ht="18" customHeight="1">
      <c r="A4" s="1" t="s">
        <v>231</v>
      </c>
      <c r="B4" s="20"/>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509</v>
      </c>
      <c r="C11" s="20"/>
      <c r="D11" s="20"/>
    </row>
    <row r="12" spans="1:4">
      <c r="A12" s="1" t="s">
        <v>244</v>
      </c>
      <c r="B12" s="19" t="s">
        <v>500</v>
      </c>
      <c r="C12" s="19"/>
      <c r="D12" s="19"/>
    </row>
    <row r="13" spans="1:4">
      <c r="A13" s="1" t="s">
        <v>245</v>
      </c>
      <c r="B13" s="22" t="s">
        <v>246</v>
      </c>
      <c r="C13" s="22"/>
      <c r="D13" s="22"/>
    </row>
    <row r="14" spans="1:4">
      <c r="A14" s="1" t="s">
        <v>302</v>
      </c>
      <c r="B14" s="22" t="s">
        <v>498</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496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497</v>
      </c>
      <c r="B30" s="6">
        <v>2800</v>
      </c>
      <c r="C30" s="7" t="s">
        <v>498</v>
      </c>
      <c r="D30" s="8">
        <v>2.58</v>
      </c>
      <c r="E30" s="9">
        <f t="shared" ref="E30:E35" si="0">B30*D30</f>
        <v>7224</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7224</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321</v>
      </c>
      <c r="E42" s="12">
        <f t="shared" si="1"/>
        <v>321</v>
      </c>
    </row>
    <row r="43" spans="1:5">
      <c r="A43" s="2" t="s">
        <v>277</v>
      </c>
      <c r="B43" s="13">
        <v>1</v>
      </c>
      <c r="C43" s="14" t="s">
        <v>234</v>
      </c>
      <c r="D43" s="15">
        <v>0</v>
      </c>
      <c r="E43" s="12">
        <f t="shared" si="1"/>
        <v>0</v>
      </c>
    </row>
    <row r="44" spans="1:5">
      <c r="A44" s="2" t="s">
        <v>214</v>
      </c>
      <c r="B44" s="13">
        <v>1</v>
      </c>
      <c r="C44" s="14" t="s">
        <v>234</v>
      </c>
      <c r="D44" s="15">
        <v>775</v>
      </c>
      <c r="E44" s="12">
        <f t="shared" si="1"/>
        <v>775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286</v>
      </c>
      <c r="E48" s="12">
        <f t="shared" si="1"/>
        <v>286</v>
      </c>
    </row>
    <row r="49" spans="1:7">
      <c r="A49" s="2" t="s">
        <v>282</v>
      </c>
      <c r="B49" s="13">
        <v>1</v>
      </c>
      <c r="C49" s="14" t="s">
        <v>234</v>
      </c>
      <c r="D49" s="15">
        <v>0</v>
      </c>
      <c r="E49" s="12">
        <f t="shared" si="1"/>
        <v>0</v>
      </c>
    </row>
    <row r="50" spans="1:7">
      <c r="A50" s="2" t="s">
        <v>283</v>
      </c>
      <c r="B50" s="13">
        <v>1</v>
      </c>
      <c r="C50" s="14" t="s">
        <v>234</v>
      </c>
      <c r="D50" s="15">
        <v>96</v>
      </c>
      <c r="E50" s="12">
        <f t="shared" si="1"/>
        <v>96</v>
      </c>
    </row>
    <row r="51" spans="1:7">
      <c r="A51" s="2" t="s">
        <v>284</v>
      </c>
      <c r="B51" s="13">
        <v>1</v>
      </c>
      <c r="C51" s="14" t="s">
        <v>234</v>
      </c>
      <c r="D51" s="15">
        <v>24</v>
      </c>
      <c r="E51" s="12">
        <f t="shared" si="1"/>
        <v>24</v>
      </c>
    </row>
    <row r="52" spans="1:7">
      <c r="A52" s="2" t="s">
        <v>285</v>
      </c>
      <c r="B52" s="13">
        <v>1</v>
      </c>
      <c r="C52" s="14" t="s">
        <v>234</v>
      </c>
      <c r="D52" s="15">
        <v>52</v>
      </c>
      <c r="E52" s="12">
        <f t="shared" si="1"/>
        <v>52</v>
      </c>
    </row>
    <row r="53" spans="1:7">
      <c r="A53" s="2" t="s">
        <v>286</v>
      </c>
      <c r="B53" s="13">
        <v>1</v>
      </c>
      <c r="C53" s="14" t="s">
        <v>234</v>
      </c>
      <c r="D53" s="15">
        <v>280</v>
      </c>
      <c r="E53" s="12">
        <f t="shared" si="1"/>
        <v>280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91</v>
      </c>
      <c r="E57" s="12">
        <f t="shared" si="1"/>
        <v>91</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194</v>
      </c>
      <c r="E61" s="12">
        <f t="shared" si="1"/>
        <v>194</v>
      </c>
    </row>
    <row r="62" spans="1:7">
      <c r="A62" s="2" t="s">
        <v>293</v>
      </c>
      <c r="B62" s="13">
        <v>1</v>
      </c>
      <c r="C62" s="14" t="s">
        <v>234</v>
      </c>
      <c r="D62" s="15">
        <v>734</v>
      </c>
      <c r="E62" s="12">
        <f t="shared" si="1"/>
        <v>734</v>
      </c>
    </row>
    <row r="63" spans="1:7">
      <c r="A63" s="2" t="s">
        <v>316</v>
      </c>
      <c r="B63" s="13">
        <v>1</v>
      </c>
      <c r="C63" s="14" t="s">
        <v>234</v>
      </c>
      <c r="D63" s="15">
        <v>0</v>
      </c>
      <c r="E63" s="12">
        <f t="shared" si="1"/>
        <v>0</v>
      </c>
    </row>
    <row r="64" spans="1:7" ht="21">
      <c r="A64" s="2" t="s">
        <v>317</v>
      </c>
      <c r="B64" s="13">
        <v>1</v>
      </c>
      <c r="C64" s="14" t="s">
        <v>234</v>
      </c>
      <c r="D64" s="15">
        <v>608</v>
      </c>
      <c r="E64" s="17">
        <f t="shared" si="1"/>
        <v>608</v>
      </c>
    </row>
    <row r="65" spans="1:9">
      <c r="A65" s="3" t="s">
        <v>318</v>
      </c>
      <c r="E65" s="18">
        <f>SUM(E40:E64)</f>
        <v>3461</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239</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215</v>
      </c>
      <c r="C11" s="20"/>
      <c r="D11" s="20"/>
    </row>
    <row r="12" spans="1:4">
      <c r="A12" s="1" t="s">
        <v>244</v>
      </c>
      <c r="B12" s="19" t="s">
        <v>392</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236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9</v>
      </c>
      <c r="C30" s="7" t="s">
        <v>303</v>
      </c>
      <c r="D30" s="8">
        <v>275</v>
      </c>
      <c r="E30" s="9">
        <f t="shared" ref="E30:E35" si="0">B30*D30</f>
        <v>2475</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2475</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143</v>
      </c>
      <c r="E42" s="12">
        <f t="shared" si="1"/>
        <v>143</v>
      </c>
    </row>
    <row r="43" spans="1:5">
      <c r="A43" s="2" t="s">
        <v>277</v>
      </c>
      <c r="B43" s="13">
        <v>1</v>
      </c>
      <c r="C43" s="14" t="s">
        <v>234</v>
      </c>
      <c r="D43" s="15">
        <v>0</v>
      </c>
      <c r="E43" s="12">
        <f t="shared" si="1"/>
        <v>0</v>
      </c>
    </row>
    <row r="44" spans="1:5">
      <c r="A44" s="2" t="s">
        <v>214</v>
      </c>
      <c r="B44" s="13">
        <v>1</v>
      </c>
      <c r="C44" s="14" t="s">
        <v>234</v>
      </c>
      <c r="D44" s="15">
        <v>18</v>
      </c>
      <c r="E44" s="12">
        <f t="shared" si="1"/>
        <v>18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46</v>
      </c>
      <c r="E48" s="12">
        <f t="shared" si="1"/>
        <v>46</v>
      </c>
    </row>
    <row r="49" spans="1:7">
      <c r="A49" s="2" t="s">
        <v>282</v>
      </c>
      <c r="B49" s="13">
        <v>1</v>
      </c>
      <c r="C49" s="14" t="s">
        <v>234</v>
      </c>
      <c r="D49" s="15">
        <v>0</v>
      </c>
      <c r="E49" s="12">
        <f t="shared" si="1"/>
        <v>0</v>
      </c>
    </row>
    <row r="50" spans="1:7">
      <c r="A50" s="2" t="s">
        <v>283</v>
      </c>
      <c r="B50" s="13">
        <v>1</v>
      </c>
      <c r="C50" s="14" t="s">
        <v>234</v>
      </c>
      <c r="D50" s="15">
        <v>155</v>
      </c>
      <c r="E50" s="12">
        <f t="shared" si="1"/>
        <v>155</v>
      </c>
    </row>
    <row r="51" spans="1:7">
      <c r="A51" s="2" t="s">
        <v>284</v>
      </c>
      <c r="B51" s="13">
        <v>1</v>
      </c>
      <c r="C51" s="14" t="s">
        <v>234</v>
      </c>
      <c r="D51" s="15">
        <v>80</v>
      </c>
      <c r="E51" s="12">
        <f t="shared" si="1"/>
        <v>80</v>
      </c>
    </row>
    <row r="52" spans="1:7">
      <c r="A52" s="2" t="s">
        <v>285</v>
      </c>
      <c r="B52" s="13">
        <v>1</v>
      </c>
      <c r="C52" s="14" t="s">
        <v>234</v>
      </c>
      <c r="D52" s="15">
        <v>18</v>
      </c>
      <c r="E52" s="12">
        <f t="shared" si="1"/>
        <v>18</v>
      </c>
    </row>
    <row r="53" spans="1:7">
      <c r="A53" s="2" t="s">
        <v>286</v>
      </c>
      <c r="B53" s="13">
        <v>1</v>
      </c>
      <c r="C53" s="14" t="s">
        <v>234</v>
      </c>
      <c r="D53" s="15">
        <v>241</v>
      </c>
      <c r="E53" s="12">
        <f t="shared" si="1"/>
        <v>241</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120</v>
      </c>
      <c r="E57" s="12">
        <f t="shared" si="1"/>
        <v>120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96</v>
      </c>
      <c r="E61" s="12">
        <f t="shared" si="1"/>
        <v>96</v>
      </c>
    </row>
    <row r="62" spans="1:7">
      <c r="A62" s="2" t="s">
        <v>293</v>
      </c>
      <c r="B62" s="13">
        <v>1</v>
      </c>
      <c r="C62" s="14" t="s">
        <v>234</v>
      </c>
      <c r="D62" s="15">
        <v>295</v>
      </c>
      <c r="E62" s="12">
        <f t="shared" si="1"/>
        <v>295</v>
      </c>
    </row>
    <row r="63" spans="1:7">
      <c r="A63" s="2" t="s">
        <v>316</v>
      </c>
      <c r="B63" s="13">
        <v>1</v>
      </c>
      <c r="C63" s="14" t="s">
        <v>234</v>
      </c>
      <c r="D63" s="15">
        <v>0</v>
      </c>
      <c r="E63" s="12">
        <f t="shared" si="1"/>
        <v>0</v>
      </c>
    </row>
    <row r="64" spans="1:7" ht="21">
      <c r="A64" s="2" t="s">
        <v>317</v>
      </c>
      <c r="B64" s="13">
        <v>1</v>
      </c>
      <c r="C64" s="14" t="s">
        <v>234</v>
      </c>
      <c r="D64" s="15">
        <v>77</v>
      </c>
      <c r="E64" s="17">
        <f t="shared" si="1"/>
        <v>77</v>
      </c>
    </row>
    <row r="65" spans="1:9">
      <c r="A65" s="3" t="s">
        <v>318</v>
      </c>
      <c r="E65" s="18">
        <f>SUM(E40:E64)</f>
        <v>1289</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71</v>
      </c>
      <c r="C2" s="20"/>
      <c r="D2" s="20"/>
    </row>
    <row r="3" spans="1:4" ht="18" customHeight="1">
      <c r="A3" s="1" t="s">
        <v>229</v>
      </c>
      <c r="B3" s="20" t="s">
        <v>72</v>
      </c>
      <c r="C3" s="20"/>
      <c r="D3" s="20"/>
    </row>
    <row r="4" spans="1:4" ht="18" customHeight="1">
      <c r="A4" s="1" t="s">
        <v>231</v>
      </c>
      <c r="B4" s="20" t="s">
        <v>145</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509</v>
      </c>
      <c r="C11" s="20"/>
      <c r="D11" s="20"/>
    </row>
    <row r="12" spans="1:4">
      <c r="A12" s="1" t="s">
        <v>244</v>
      </c>
      <c r="B12" s="19" t="s">
        <v>108</v>
      </c>
      <c r="C12" s="19"/>
      <c r="D12" s="19"/>
    </row>
    <row r="13" spans="1:4">
      <c r="A13" s="1" t="s">
        <v>245</v>
      </c>
      <c r="B13" s="22" t="s">
        <v>246</v>
      </c>
      <c r="C13" s="22"/>
      <c r="D13" s="22"/>
    </row>
    <row r="14" spans="1:4">
      <c r="A14" s="1" t="s">
        <v>302</v>
      </c>
      <c r="B14" s="22" t="s">
        <v>110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109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111</v>
      </c>
      <c r="B30" s="6">
        <v>900</v>
      </c>
      <c r="C30" s="7" t="s">
        <v>110</v>
      </c>
      <c r="D30" s="8">
        <v>16</v>
      </c>
      <c r="E30" s="9">
        <f t="shared" ref="E30:E35" si="0">B30*D30</f>
        <v>14400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14400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231</v>
      </c>
      <c r="E42" s="12">
        <f t="shared" si="1"/>
        <v>231</v>
      </c>
    </row>
    <row r="43" spans="1:5">
      <c r="A43" s="2" t="s">
        <v>277</v>
      </c>
      <c r="B43" s="13">
        <v>1</v>
      </c>
      <c r="C43" s="14" t="s">
        <v>234</v>
      </c>
      <c r="D43" s="15">
        <v>0</v>
      </c>
      <c r="E43" s="12">
        <f t="shared" si="1"/>
        <v>0</v>
      </c>
    </row>
    <row r="44" spans="1:5">
      <c r="A44" s="2" t="s">
        <v>214</v>
      </c>
      <c r="B44" s="13">
        <v>1</v>
      </c>
      <c r="C44" s="14" t="s">
        <v>234</v>
      </c>
      <c r="D44" s="15">
        <v>6926</v>
      </c>
      <c r="E44" s="12">
        <f t="shared" si="1"/>
        <v>6926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95</v>
      </c>
      <c r="E48" s="12">
        <f t="shared" si="1"/>
        <v>95</v>
      </c>
    </row>
    <row r="49" spans="1:7">
      <c r="A49" s="2" t="s">
        <v>282</v>
      </c>
      <c r="B49" s="13">
        <v>1</v>
      </c>
      <c r="C49" s="14" t="s">
        <v>234</v>
      </c>
      <c r="D49" s="15">
        <v>0</v>
      </c>
      <c r="E49" s="12">
        <f t="shared" si="1"/>
        <v>0</v>
      </c>
    </row>
    <row r="50" spans="1:7">
      <c r="A50" s="2" t="s">
        <v>283</v>
      </c>
      <c r="B50" s="13">
        <v>1</v>
      </c>
      <c r="C50" s="14" t="s">
        <v>234</v>
      </c>
      <c r="D50" s="15">
        <v>47</v>
      </c>
      <c r="E50" s="12">
        <f t="shared" si="1"/>
        <v>47</v>
      </c>
    </row>
    <row r="51" spans="1:7">
      <c r="A51" s="2" t="s">
        <v>284</v>
      </c>
      <c r="B51" s="13">
        <v>1</v>
      </c>
      <c r="C51" s="14" t="s">
        <v>234</v>
      </c>
      <c r="D51" s="15">
        <v>22</v>
      </c>
      <c r="E51" s="12">
        <f t="shared" si="1"/>
        <v>22</v>
      </c>
    </row>
    <row r="52" spans="1:7">
      <c r="A52" s="2" t="s">
        <v>285</v>
      </c>
      <c r="B52" s="13">
        <v>1</v>
      </c>
      <c r="C52" s="14" t="s">
        <v>234</v>
      </c>
      <c r="D52" s="15">
        <v>65</v>
      </c>
      <c r="E52" s="12">
        <f t="shared" si="1"/>
        <v>65</v>
      </c>
    </row>
    <row r="53" spans="1:7">
      <c r="A53" s="2" t="s">
        <v>286</v>
      </c>
      <c r="B53" s="13">
        <v>1</v>
      </c>
      <c r="C53" s="14" t="s">
        <v>234</v>
      </c>
      <c r="D53" s="15">
        <v>1809</v>
      </c>
      <c r="E53" s="12">
        <f t="shared" si="1"/>
        <v>1809</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225</v>
      </c>
      <c r="E57" s="12">
        <f t="shared" si="1"/>
        <v>225</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231</v>
      </c>
      <c r="E61" s="12">
        <f t="shared" si="1"/>
        <v>231</v>
      </c>
    </row>
    <row r="62" spans="1:7">
      <c r="A62" s="2" t="s">
        <v>293</v>
      </c>
      <c r="B62" s="13">
        <v>1</v>
      </c>
      <c r="C62" s="14" t="s">
        <v>234</v>
      </c>
      <c r="D62" s="15">
        <v>733</v>
      </c>
      <c r="E62" s="12">
        <f t="shared" si="1"/>
        <v>733</v>
      </c>
    </row>
    <row r="63" spans="1:7">
      <c r="A63" s="2" t="s">
        <v>316</v>
      </c>
      <c r="B63" s="13">
        <v>1</v>
      </c>
      <c r="C63" s="14" t="s">
        <v>234</v>
      </c>
      <c r="D63" s="15">
        <v>0</v>
      </c>
      <c r="E63" s="12">
        <f t="shared" si="1"/>
        <v>0</v>
      </c>
    </row>
    <row r="64" spans="1:7" ht="21">
      <c r="A64" s="2" t="s">
        <v>317</v>
      </c>
      <c r="B64" s="13">
        <v>1</v>
      </c>
      <c r="C64" s="14" t="s">
        <v>234</v>
      </c>
      <c r="D64" s="15">
        <v>1527</v>
      </c>
      <c r="E64" s="17">
        <f t="shared" si="1"/>
        <v>1527</v>
      </c>
    </row>
    <row r="65" spans="1:9">
      <c r="A65" s="3" t="s">
        <v>318</v>
      </c>
      <c r="E65" s="18">
        <f>SUM(E40:E64)</f>
        <v>11911</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112</v>
      </c>
      <c r="C2" s="20"/>
      <c r="D2" s="20"/>
    </row>
    <row r="3" spans="1:4" ht="18" customHeight="1">
      <c r="A3" s="1" t="s">
        <v>229</v>
      </c>
      <c r="B3" s="20" t="s">
        <v>113</v>
      </c>
      <c r="C3" s="20"/>
      <c r="D3" s="20"/>
    </row>
    <row r="4" spans="1:4" ht="18" customHeight="1">
      <c r="A4" s="1" t="s">
        <v>231</v>
      </c>
      <c r="B4" s="20" t="s">
        <v>66</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114</v>
      </c>
      <c r="C11" s="20"/>
      <c r="D11" s="20"/>
    </row>
    <row r="12" spans="1:4">
      <c r="A12" s="1" t="s">
        <v>244</v>
      </c>
      <c r="B12" s="19" t="s">
        <v>67</v>
      </c>
      <c r="C12" s="19"/>
      <c r="D12" s="19"/>
    </row>
    <row r="13" spans="1:4">
      <c r="A13" s="1" t="s">
        <v>245</v>
      </c>
      <c r="B13" s="22" t="s">
        <v>246</v>
      </c>
      <c r="C13" s="22"/>
      <c r="D13" s="22"/>
    </row>
    <row r="14" spans="1:4">
      <c r="A14" s="1" t="s">
        <v>302</v>
      </c>
      <c r="B14" s="22" t="s">
        <v>70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65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69</v>
      </c>
      <c r="B30" s="6">
        <v>450</v>
      </c>
      <c r="C30" s="7" t="s">
        <v>70</v>
      </c>
      <c r="D30" s="8">
        <v>10.5</v>
      </c>
      <c r="E30" s="9">
        <f t="shared" ref="E30:E35" si="0">B30*D30</f>
        <v>4725</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4725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486</v>
      </c>
      <c r="E42" s="12">
        <f t="shared" si="1"/>
        <v>486</v>
      </c>
    </row>
    <row r="43" spans="1:5">
      <c r="A43" s="2" t="s">
        <v>277</v>
      </c>
      <c r="B43" s="13">
        <v>1</v>
      </c>
      <c r="C43" s="14" t="s">
        <v>234</v>
      </c>
      <c r="D43" s="15">
        <v>0</v>
      </c>
      <c r="E43" s="12">
        <f t="shared" si="1"/>
        <v>0</v>
      </c>
    </row>
    <row r="44" spans="1:5">
      <c r="A44" s="2" t="s">
        <v>214</v>
      </c>
      <c r="B44" s="13">
        <v>1</v>
      </c>
      <c r="C44" s="14" t="s">
        <v>234</v>
      </c>
      <c r="D44" s="15">
        <v>116</v>
      </c>
      <c r="E44" s="12">
        <f t="shared" si="1"/>
        <v>116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338</v>
      </c>
      <c r="E48" s="12">
        <f t="shared" si="1"/>
        <v>338</v>
      </c>
    </row>
    <row r="49" spans="1:7">
      <c r="A49" s="2" t="s">
        <v>282</v>
      </c>
      <c r="B49" s="13">
        <v>1</v>
      </c>
      <c r="C49" s="14" t="s">
        <v>234</v>
      </c>
      <c r="D49" s="15">
        <v>0</v>
      </c>
      <c r="E49" s="12">
        <f t="shared" si="1"/>
        <v>0</v>
      </c>
    </row>
    <row r="50" spans="1:7">
      <c r="A50" s="2" t="s">
        <v>283</v>
      </c>
      <c r="B50" s="13">
        <v>1</v>
      </c>
      <c r="C50" s="14" t="s">
        <v>234</v>
      </c>
      <c r="D50" s="15">
        <v>185</v>
      </c>
      <c r="E50" s="12">
        <f t="shared" si="1"/>
        <v>185</v>
      </c>
    </row>
    <row r="51" spans="1:7">
      <c r="A51" s="2" t="s">
        <v>284</v>
      </c>
      <c r="B51" s="13">
        <v>1</v>
      </c>
      <c r="C51" s="14" t="s">
        <v>234</v>
      </c>
      <c r="D51" s="15">
        <v>2</v>
      </c>
      <c r="E51" s="12">
        <f t="shared" si="1"/>
        <v>2</v>
      </c>
    </row>
    <row r="52" spans="1:7">
      <c r="A52" s="2" t="s">
        <v>285</v>
      </c>
      <c r="B52" s="13">
        <v>1</v>
      </c>
      <c r="C52" s="14" t="s">
        <v>234</v>
      </c>
      <c r="D52" s="15">
        <v>57</v>
      </c>
      <c r="E52" s="12">
        <f t="shared" si="1"/>
        <v>57</v>
      </c>
    </row>
    <row r="53" spans="1:7">
      <c r="A53" s="2" t="s">
        <v>286</v>
      </c>
      <c r="B53" s="13">
        <v>1</v>
      </c>
      <c r="C53" s="14" t="s">
        <v>234</v>
      </c>
      <c r="D53" s="15">
        <v>276</v>
      </c>
      <c r="E53" s="12">
        <f t="shared" si="1"/>
        <v>276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58</v>
      </c>
      <c r="E57" s="12">
        <f t="shared" si="1"/>
        <v>58</v>
      </c>
      <c r="G57" s="16"/>
    </row>
    <row r="58" spans="1:7">
      <c r="A58" s="2" t="s">
        <v>289</v>
      </c>
      <c r="B58" s="13">
        <v>1</v>
      </c>
      <c r="C58" s="14" t="s">
        <v>234</v>
      </c>
      <c r="D58" s="15">
        <v>440</v>
      </c>
      <c r="E58" s="12">
        <f t="shared" si="1"/>
        <v>440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14</v>
      </c>
      <c r="E61" s="12">
        <f t="shared" si="1"/>
        <v>14</v>
      </c>
    </row>
    <row r="62" spans="1:7">
      <c r="A62" s="2" t="s">
        <v>293</v>
      </c>
      <c r="B62" s="13">
        <v>1</v>
      </c>
      <c r="C62" s="14" t="s">
        <v>234</v>
      </c>
      <c r="D62" s="15">
        <v>246</v>
      </c>
      <c r="E62" s="12">
        <f t="shared" si="1"/>
        <v>246</v>
      </c>
    </row>
    <row r="63" spans="1:7">
      <c r="A63" s="2" t="s">
        <v>316</v>
      </c>
      <c r="B63" s="13">
        <v>1</v>
      </c>
      <c r="C63" s="14" t="s">
        <v>234</v>
      </c>
      <c r="D63" s="15">
        <v>0</v>
      </c>
      <c r="E63" s="12">
        <f t="shared" si="1"/>
        <v>0</v>
      </c>
    </row>
    <row r="64" spans="1:7" ht="21">
      <c r="A64" s="2" t="s">
        <v>317</v>
      </c>
      <c r="B64" s="13">
        <v>1</v>
      </c>
      <c r="C64" s="14" t="s">
        <v>234</v>
      </c>
      <c r="D64" s="15">
        <v>370</v>
      </c>
      <c r="E64" s="17">
        <f t="shared" si="1"/>
        <v>370</v>
      </c>
    </row>
    <row r="65" spans="1:9">
      <c r="A65" s="3" t="s">
        <v>318</v>
      </c>
      <c r="E65" s="18">
        <f>SUM(E40:E64)</f>
        <v>2588</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112</v>
      </c>
      <c r="C2" s="20"/>
      <c r="D2" s="20"/>
    </row>
    <row r="3" spans="1:4" ht="18" customHeight="1">
      <c r="A3" s="1" t="s">
        <v>229</v>
      </c>
      <c r="B3" s="20" t="s">
        <v>113</v>
      </c>
      <c r="C3" s="20"/>
      <c r="D3" s="20"/>
    </row>
    <row r="4" spans="1:4" ht="18" customHeight="1">
      <c r="A4" s="1" t="s">
        <v>231</v>
      </c>
      <c r="B4" s="20" t="s">
        <v>68</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114</v>
      </c>
      <c r="C11" s="20"/>
      <c r="D11" s="20"/>
    </row>
    <row r="12" spans="1:4">
      <c r="A12" s="1" t="s">
        <v>244</v>
      </c>
      <c r="B12" s="19" t="s">
        <v>58</v>
      </c>
      <c r="C12" s="19"/>
      <c r="D12" s="19"/>
    </row>
    <row r="13" spans="1:4">
      <c r="A13" s="1" t="s">
        <v>245</v>
      </c>
      <c r="B13" s="22" t="s">
        <v>246</v>
      </c>
      <c r="C13" s="22"/>
      <c r="D13" s="22"/>
    </row>
    <row r="14" spans="1:4">
      <c r="A14" s="1" t="s">
        <v>302</v>
      </c>
      <c r="B14" s="22" t="s">
        <v>70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69</v>
      </c>
      <c r="B30" s="6">
        <v>485</v>
      </c>
      <c r="C30" s="7" t="s">
        <v>70</v>
      </c>
      <c r="D30" s="8">
        <v>6.5</v>
      </c>
      <c r="E30" s="9">
        <f t="shared" ref="E30:E35" si="0">B30*D30</f>
        <v>3152.5</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3152.5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486</v>
      </c>
      <c r="E42" s="12">
        <f t="shared" si="1"/>
        <v>486</v>
      </c>
    </row>
    <row r="43" spans="1:5">
      <c r="A43" s="2" t="s">
        <v>277</v>
      </c>
      <c r="B43" s="13">
        <v>1</v>
      </c>
      <c r="C43" s="14" t="s">
        <v>234</v>
      </c>
      <c r="D43" s="15">
        <v>0</v>
      </c>
      <c r="E43" s="12">
        <f t="shared" si="1"/>
        <v>0</v>
      </c>
    </row>
    <row r="44" spans="1:5">
      <c r="A44" s="2" t="s">
        <v>214</v>
      </c>
      <c r="B44" s="13">
        <v>1</v>
      </c>
      <c r="C44" s="14" t="s">
        <v>234</v>
      </c>
      <c r="D44" s="15">
        <v>116</v>
      </c>
      <c r="E44" s="12">
        <f t="shared" si="1"/>
        <v>116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338</v>
      </c>
      <c r="E48" s="12">
        <f t="shared" si="1"/>
        <v>338</v>
      </c>
    </row>
    <row r="49" spans="1:7">
      <c r="A49" s="2" t="s">
        <v>282</v>
      </c>
      <c r="B49" s="13">
        <v>1</v>
      </c>
      <c r="C49" s="14" t="s">
        <v>234</v>
      </c>
      <c r="D49" s="15">
        <v>0</v>
      </c>
      <c r="E49" s="12">
        <f t="shared" si="1"/>
        <v>0</v>
      </c>
    </row>
    <row r="50" spans="1:7">
      <c r="A50" s="2" t="s">
        <v>283</v>
      </c>
      <c r="B50" s="13">
        <v>1</v>
      </c>
      <c r="C50" s="14" t="s">
        <v>234</v>
      </c>
      <c r="D50" s="15">
        <v>185</v>
      </c>
      <c r="E50" s="12">
        <f t="shared" si="1"/>
        <v>185</v>
      </c>
    </row>
    <row r="51" spans="1:7">
      <c r="A51" s="2" t="s">
        <v>284</v>
      </c>
      <c r="B51" s="13">
        <v>1</v>
      </c>
      <c r="C51" s="14" t="s">
        <v>234</v>
      </c>
      <c r="D51" s="15">
        <v>2</v>
      </c>
      <c r="E51" s="12">
        <f t="shared" si="1"/>
        <v>2</v>
      </c>
    </row>
    <row r="52" spans="1:7">
      <c r="A52" s="2" t="s">
        <v>285</v>
      </c>
      <c r="B52" s="13">
        <v>1</v>
      </c>
      <c r="C52" s="14" t="s">
        <v>234</v>
      </c>
      <c r="D52" s="15">
        <v>58</v>
      </c>
      <c r="E52" s="12">
        <f t="shared" si="1"/>
        <v>58</v>
      </c>
    </row>
    <row r="53" spans="1:7">
      <c r="A53" s="2" t="s">
        <v>286</v>
      </c>
      <c r="B53" s="13">
        <v>1</v>
      </c>
      <c r="C53" s="14" t="s">
        <v>234</v>
      </c>
      <c r="D53" s="15">
        <v>276</v>
      </c>
      <c r="E53" s="12">
        <f t="shared" si="1"/>
        <v>276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58</v>
      </c>
      <c r="E57" s="12">
        <f t="shared" si="1"/>
        <v>58</v>
      </c>
      <c r="G57" s="16"/>
    </row>
    <row r="58" spans="1:7">
      <c r="A58" s="2" t="s">
        <v>289</v>
      </c>
      <c r="B58" s="13">
        <v>1</v>
      </c>
      <c r="C58" s="14" t="s">
        <v>234</v>
      </c>
      <c r="D58" s="15">
        <v>440</v>
      </c>
      <c r="E58" s="12">
        <f t="shared" si="1"/>
        <v>440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14</v>
      </c>
      <c r="E61" s="12">
        <f t="shared" si="1"/>
        <v>14</v>
      </c>
    </row>
    <row r="62" spans="1:7">
      <c r="A62" s="2" t="s">
        <v>293</v>
      </c>
      <c r="B62" s="13">
        <v>1</v>
      </c>
      <c r="C62" s="14" t="s">
        <v>234</v>
      </c>
      <c r="D62" s="15">
        <v>246</v>
      </c>
      <c r="E62" s="12">
        <f t="shared" si="1"/>
        <v>246</v>
      </c>
    </row>
    <row r="63" spans="1:7">
      <c r="A63" s="2" t="s">
        <v>316</v>
      </c>
      <c r="B63" s="13">
        <v>1</v>
      </c>
      <c r="C63" s="14" t="s">
        <v>234</v>
      </c>
      <c r="D63" s="15">
        <v>0</v>
      </c>
      <c r="E63" s="12">
        <f t="shared" si="1"/>
        <v>0</v>
      </c>
    </row>
    <row r="64" spans="1:7" ht="21">
      <c r="A64" s="2" t="s">
        <v>317</v>
      </c>
      <c r="B64" s="13">
        <v>1</v>
      </c>
      <c r="C64" s="14" t="s">
        <v>234</v>
      </c>
      <c r="D64" s="15">
        <v>371</v>
      </c>
      <c r="E64" s="17">
        <f t="shared" si="1"/>
        <v>371</v>
      </c>
    </row>
    <row r="65" spans="1:9">
      <c r="A65" s="3" t="s">
        <v>318</v>
      </c>
      <c r="E65" s="18">
        <f>SUM(E40:E64)</f>
        <v>2590</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71</v>
      </c>
      <c r="C2" s="20"/>
      <c r="D2" s="20"/>
    </row>
    <row r="3" spans="1:4" ht="18" customHeight="1">
      <c r="A3" s="1" t="s">
        <v>229</v>
      </c>
      <c r="B3" s="20" t="s">
        <v>103</v>
      </c>
      <c r="C3" s="20"/>
      <c r="D3" s="20"/>
    </row>
    <row r="4" spans="1:4" ht="18" customHeight="1">
      <c r="A4" s="1" t="s">
        <v>231</v>
      </c>
      <c r="B4" s="20" t="s">
        <v>104</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105</v>
      </c>
      <c r="C11" s="20"/>
      <c r="D11" s="20"/>
    </row>
    <row r="12" spans="1:4">
      <c r="A12" s="1" t="s">
        <v>244</v>
      </c>
      <c r="B12" s="19" t="s">
        <v>59</v>
      </c>
      <c r="C12" s="19"/>
      <c r="D12" s="19"/>
    </row>
    <row r="13" spans="1:4">
      <c r="A13" s="1" t="s">
        <v>245</v>
      </c>
      <c r="B13" s="22" t="s">
        <v>246</v>
      </c>
      <c r="C13" s="22"/>
      <c r="D13" s="22"/>
    </row>
    <row r="14" spans="1:4">
      <c r="A14" s="1" t="s">
        <v>302</v>
      </c>
      <c r="B14" s="22" t="s">
        <v>61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60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62</v>
      </c>
      <c r="B30" s="6">
        <v>4</v>
      </c>
      <c r="C30" s="7" t="s">
        <v>61</v>
      </c>
      <c r="D30" s="8">
        <v>1400</v>
      </c>
      <c r="E30" s="9">
        <f t="shared" ref="E30:E35" si="0">B30*D30</f>
        <v>5600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5600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165</v>
      </c>
      <c r="E42" s="12">
        <f t="shared" si="1"/>
        <v>165</v>
      </c>
    </row>
    <row r="43" spans="1:5">
      <c r="A43" s="2" t="s">
        <v>277</v>
      </c>
      <c r="B43" s="13">
        <v>1</v>
      </c>
      <c r="C43" s="14" t="s">
        <v>234</v>
      </c>
      <c r="D43" s="15">
        <v>0</v>
      </c>
      <c r="E43" s="12">
        <f t="shared" si="1"/>
        <v>0</v>
      </c>
    </row>
    <row r="44" spans="1:5">
      <c r="A44" s="2" t="s">
        <v>214</v>
      </c>
      <c r="B44" s="13">
        <v>1</v>
      </c>
      <c r="C44" s="14" t="s">
        <v>234</v>
      </c>
      <c r="D44" s="15">
        <v>1863</v>
      </c>
      <c r="E44" s="12">
        <f t="shared" si="1"/>
        <v>1863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221</v>
      </c>
      <c r="E48" s="12">
        <f t="shared" si="1"/>
        <v>221</v>
      </c>
    </row>
    <row r="49" spans="1:7">
      <c r="A49" s="2" t="s">
        <v>282</v>
      </c>
      <c r="B49" s="13">
        <v>1</v>
      </c>
      <c r="C49" s="14" t="s">
        <v>234</v>
      </c>
      <c r="D49" s="15">
        <v>0</v>
      </c>
      <c r="E49" s="12">
        <f t="shared" si="1"/>
        <v>0</v>
      </c>
    </row>
    <row r="50" spans="1:7">
      <c r="A50" s="2" t="s">
        <v>283</v>
      </c>
      <c r="B50" s="13">
        <v>1</v>
      </c>
      <c r="C50" s="14" t="s">
        <v>234</v>
      </c>
      <c r="D50" s="15">
        <v>90</v>
      </c>
      <c r="E50" s="12">
        <f t="shared" si="1"/>
        <v>90</v>
      </c>
    </row>
    <row r="51" spans="1:7">
      <c r="A51" s="2" t="s">
        <v>284</v>
      </c>
      <c r="B51" s="13">
        <v>1</v>
      </c>
      <c r="C51" s="14" t="s">
        <v>234</v>
      </c>
      <c r="D51" s="15">
        <v>56</v>
      </c>
      <c r="E51" s="12">
        <f t="shared" si="1"/>
        <v>56</v>
      </c>
    </row>
    <row r="52" spans="1:7">
      <c r="A52" s="2" t="s">
        <v>285</v>
      </c>
      <c r="B52" s="13">
        <v>1</v>
      </c>
      <c r="C52" s="14" t="s">
        <v>234</v>
      </c>
      <c r="D52" s="15">
        <v>37</v>
      </c>
      <c r="E52" s="12">
        <f t="shared" si="1"/>
        <v>37</v>
      </c>
    </row>
    <row r="53" spans="1:7">
      <c r="A53" s="2" t="s">
        <v>286</v>
      </c>
      <c r="B53" s="13">
        <v>1</v>
      </c>
      <c r="C53" s="14" t="s">
        <v>234</v>
      </c>
      <c r="D53" s="15">
        <v>532</v>
      </c>
      <c r="E53" s="12">
        <f t="shared" si="1"/>
        <v>532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130</v>
      </c>
      <c r="E57" s="12">
        <f t="shared" si="1"/>
        <v>130</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155</v>
      </c>
      <c r="E61" s="12">
        <f t="shared" si="1"/>
        <v>155</v>
      </c>
    </row>
    <row r="62" spans="1:7">
      <c r="A62" s="2" t="s">
        <v>293</v>
      </c>
      <c r="B62" s="13">
        <v>1</v>
      </c>
      <c r="C62" s="14" t="s">
        <v>234</v>
      </c>
      <c r="D62" s="15">
        <v>115</v>
      </c>
      <c r="E62" s="12">
        <f t="shared" si="1"/>
        <v>115</v>
      </c>
    </row>
    <row r="63" spans="1:7">
      <c r="A63" s="2" t="s">
        <v>316</v>
      </c>
      <c r="B63" s="13">
        <v>1</v>
      </c>
      <c r="C63" s="14" t="s">
        <v>234</v>
      </c>
      <c r="D63" s="15">
        <v>0</v>
      </c>
      <c r="E63" s="12">
        <f t="shared" si="1"/>
        <v>0</v>
      </c>
    </row>
    <row r="64" spans="1:7" ht="21">
      <c r="A64" s="2" t="s">
        <v>317</v>
      </c>
      <c r="B64" s="13">
        <v>1</v>
      </c>
      <c r="C64" s="14" t="s">
        <v>234</v>
      </c>
      <c r="D64" s="15">
        <v>249</v>
      </c>
      <c r="E64" s="17">
        <f t="shared" si="1"/>
        <v>249</v>
      </c>
    </row>
    <row r="65" spans="1:9">
      <c r="A65" s="3" t="s">
        <v>318</v>
      </c>
      <c r="E65" s="18">
        <f>SUM(E40:E64)</f>
        <v>3613</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63</v>
      </c>
      <c r="C2" s="20"/>
      <c r="D2" s="20"/>
    </row>
    <row r="3" spans="1:4" ht="18" customHeight="1">
      <c r="A3" s="1" t="s">
        <v>229</v>
      </c>
      <c r="B3" s="20" t="s">
        <v>64</v>
      </c>
      <c r="C3" s="20"/>
      <c r="D3" s="20"/>
    </row>
    <row r="4" spans="1:4" ht="18" customHeight="1">
      <c r="A4" s="1" t="s">
        <v>231</v>
      </c>
      <c r="B4" s="20" t="s">
        <v>101</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102</v>
      </c>
      <c r="C11" s="20"/>
      <c r="D11" s="20"/>
    </row>
    <row r="12" spans="1:4">
      <c r="A12" s="1" t="s">
        <v>244</v>
      </c>
      <c r="B12" s="19" t="s">
        <v>89</v>
      </c>
      <c r="C12" s="19"/>
      <c r="D12" s="19"/>
    </row>
    <row r="13" spans="1:4">
      <c r="A13" s="1" t="s">
        <v>245</v>
      </c>
      <c r="B13" s="22" t="s">
        <v>246</v>
      </c>
      <c r="C13" s="22"/>
      <c r="D13" s="22"/>
    </row>
    <row r="14" spans="1:4">
      <c r="A14" s="1" t="s">
        <v>302</v>
      </c>
      <c r="B14" s="22" t="s">
        <v>55</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88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56</v>
      </c>
      <c r="B30" s="6">
        <v>0</v>
      </c>
      <c r="C30" s="7" t="s">
        <v>55</v>
      </c>
      <c r="D30" s="8">
        <v>0</v>
      </c>
      <c r="E30" s="9">
        <f t="shared" ref="E30:E35" si="0">B30*D30</f>
        <v>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0</v>
      </c>
      <c r="E42" s="12">
        <f t="shared" si="1"/>
        <v>0</v>
      </c>
    </row>
    <row r="43" spans="1:5">
      <c r="A43" s="2" t="s">
        <v>277</v>
      </c>
      <c r="B43" s="13">
        <v>1</v>
      </c>
      <c r="C43" s="14" t="s">
        <v>234</v>
      </c>
      <c r="D43" s="15">
        <v>0</v>
      </c>
      <c r="E43" s="12">
        <f t="shared" si="1"/>
        <v>0</v>
      </c>
    </row>
    <row r="44" spans="1:5">
      <c r="A44" s="2" t="s">
        <v>214</v>
      </c>
      <c r="B44" s="13">
        <v>1</v>
      </c>
      <c r="C44" s="14" t="s">
        <v>234</v>
      </c>
      <c r="D44" s="15">
        <v>3135</v>
      </c>
      <c r="E44" s="12">
        <f t="shared" si="1"/>
        <v>3135</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480</v>
      </c>
      <c r="E48" s="12">
        <f t="shared" si="1"/>
        <v>480</v>
      </c>
    </row>
    <row r="49" spans="1:7">
      <c r="A49" s="2" t="s">
        <v>282</v>
      </c>
      <c r="B49" s="13">
        <v>1</v>
      </c>
      <c r="C49" s="14" t="s">
        <v>234</v>
      </c>
      <c r="D49" s="15">
        <v>0</v>
      </c>
      <c r="E49" s="12">
        <f t="shared" si="1"/>
        <v>0</v>
      </c>
    </row>
    <row r="50" spans="1:7">
      <c r="A50" s="2" t="s">
        <v>283</v>
      </c>
      <c r="B50" s="13">
        <v>1</v>
      </c>
      <c r="C50" s="14" t="s">
        <v>234</v>
      </c>
      <c r="D50" s="15">
        <v>161</v>
      </c>
      <c r="E50" s="12">
        <f t="shared" si="1"/>
        <v>161</v>
      </c>
    </row>
    <row r="51" spans="1:7">
      <c r="A51" s="2" t="s">
        <v>284</v>
      </c>
      <c r="B51" s="13">
        <v>1</v>
      </c>
      <c r="C51" s="14" t="s">
        <v>234</v>
      </c>
      <c r="D51" s="15">
        <v>17</v>
      </c>
      <c r="E51" s="12">
        <f t="shared" si="1"/>
        <v>17</v>
      </c>
    </row>
    <row r="52" spans="1:7">
      <c r="A52" s="2" t="s">
        <v>285</v>
      </c>
      <c r="B52" s="13">
        <v>1</v>
      </c>
      <c r="C52" s="14" t="s">
        <v>234</v>
      </c>
      <c r="D52" s="15">
        <v>84</v>
      </c>
      <c r="E52" s="12">
        <f t="shared" si="1"/>
        <v>84</v>
      </c>
    </row>
    <row r="53" spans="1:7">
      <c r="A53" s="2" t="s">
        <v>286</v>
      </c>
      <c r="B53" s="13">
        <v>1</v>
      </c>
      <c r="C53" s="14" t="s">
        <v>234</v>
      </c>
      <c r="D53" s="15">
        <v>492</v>
      </c>
      <c r="E53" s="12">
        <f t="shared" si="1"/>
        <v>492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48</v>
      </c>
      <c r="E57" s="12">
        <f t="shared" si="1"/>
        <v>48</v>
      </c>
      <c r="G57" s="16"/>
    </row>
    <row r="58" spans="1:7">
      <c r="A58" s="2" t="s">
        <v>289</v>
      </c>
      <c r="B58" s="13">
        <v>1</v>
      </c>
      <c r="C58" s="14" t="s">
        <v>234</v>
      </c>
      <c r="D58" s="15">
        <v>1690</v>
      </c>
      <c r="E58" s="12">
        <f t="shared" si="1"/>
        <v>1690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7</v>
      </c>
      <c r="E61" s="12">
        <f t="shared" si="1"/>
        <v>7</v>
      </c>
    </row>
    <row r="62" spans="1:7">
      <c r="A62" s="2" t="s">
        <v>293</v>
      </c>
      <c r="B62" s="13">
        <v>1</v>
      </c>
      <c r="C62" s="14" t="s">
        <v>234</v>
      </c>
      <c r="D62" s="15">
        <v>45</v>
      </c>
      <c r="E62" s="12">
        <f t="shared" si="1"/>
        <v>45</v>
      </c>
    </row>
    <row r="63" spans="1:7">
      <c r="A63" s="2" t="s">
        <v>316</v>
      </c>
      <c r="B63" s="13">
        <v>1</v>
      </c>
      <c r="C63" s="14" t="s">
        <v>234</v>
      </c>
      <c r="D63" s="15">
        <v>0</v>
      </c>
      <c r="E63" s="12">
        <f t="shared" si="1"/>
        <v>0</v>
      </c>
    </row>
    <row r="64" spans="1:7" ht="21">
      <c r="A64" s="2" t="s">
        <v>317</v>
      </c>
      <c r="B64" s="13">
        <v>1</v>
      </c>
      <c r="C64" s="14" t="s">
        <v>234</v>
      </c>
      <c r="D64" s="15">
        <v>274</v>
      </c>
      <c r="E64" s="17">
        <f t="shared" si="1"/>
        <v>274</v>
      </c>
    </row>
    <row r="65" spans="1:9">
      <c r="A65" s="3" t="s">
        <v>318</v>
      </c>
      <c r="E65" s="18">
        <f>SUM(E40:E64)</f>
        <v>6433</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A34" sqref="A34"/>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63</v>
      </c>
      <c r="C2" s="20"/>
      <c r="D2" s="20"/>
    </row>
    <row r="3" spans="1:4" ht="18" customHeight="1">
      <c r="A3" s="1" t="s">
        <v>229</v>
      </c>
      <c r="B3" s="20" t="s">
        <v>64</v>
      </c>
      <c r="C3" s="20"/>
      <c r="D3" s="20"/>
    </row>
    <row r="4" spans="1:4" ht="18" customHeight="1">
      <c r="A4" s="1" t="s">
        <v>231</v>
      </c>
      <c r="B4" s="20" t="s">
        <v>101</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102</v>
      </c>
      <c r="C11" s="20"/>
      <c r="D11" s="20"/>
    </row>
    <row r="12" spans="1:4">
      <c r="A12" s="1" t="s">
        <v>244</v>
      </c>
      <c r="B12" s="19" t="s">
        <v>45</v>
      </c>
      <c r="C12" s="19"/>
      <c r="D12" s="19"/>
    </row>
    <row r="13" spans="1:4">
      <c r="A13" s="1" t="s">
        <v>245</v>
      </c>
      <c r="B13" s="22" t="s">
        <v>246</v>
      </c>
      <c r="C13" s="22"/>
      <c r="D13" s="22"/>
    </row>
    <row r="14" spans="1:4">
      <c r="A14" s="1" t="s">
        <v>302</v>
      </c>
      <c r="B14" s="22" t="s">
        <v>55</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56</v>
      </c>
      <c r="B30" s="6">
        <v>4500</v>
      </c>
      <c r="C30" s="7" t="s">
        <v>55</v>
      </c>
      <c r="D30" s="8">
        <v>15</v>
      </c>
      <c r="E30" s="9">
        <f t="shared" ref="E30:E35" si="0">B30*D30</f>
        <v>67500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67500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298</v>
      </c>
      <c r="E42" s="12">
        <f t="shared" si="1"/>
        <v>298</v>
      </c>
    </row>
    <row r="43" spans="1:5">
      <c r="A43" s="2" t="s">
        <v>277</v>
      </c>
      <c r="B43" s="13">
        <v>1</v>
      </c>
      <c r="C43" s="14" t="s">
        <v>234</v>
      </c>
      <c r="D43" s="15">
        <v>0</v>
      </c>
      <c r="E43" s="12">
        <f t="shared" si="1"/>
        <v>0</v>
      </c>
    </row>
    <row r="44" spans="1:5">
      <c r="A44" s="2" t="s">
        <v>214</v>
      </c>
      <c r="B44" s="13">
        <v>1</v>
      </c>
      <c r="C44" s="14" t="s">
        <v>234</v>
      </c>
      <c r="D44" s="15">
        <v>26130</v>
      </c>
      <c r="E44" s="12">
        <f t="shared" si="1"/>
        <v>26130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695</v>
      </c>
      <c r="E48" s="12">
        <f t="shared" si="1"/>
        <v>695</v>
      </c>
    </row>
    <row r="49" spans="1:7">
      <c r="A49" s="2" t="s">
        <v>282</v>
      </c>
      <c r="B49" s="13">
        <v>1</v>
      </c>
      <c r="C49" s="14" t="s">
        <v>234</v>
      </c>
      <c r="D49" s="15">
        <v>0</v>
      </c>
      <c r="E49" s="12">
        <f t="shared" si="1"/>
        <v>0</v>
      </c>
    </row>
    <row r="50" spans="1:7">
      <c r="A50" s="2" t="s">
        <v>283</v>
      </c>
      <c r="B50" s="13">
        <v>1</v>
      </c>
      <c r="C50" s="14" t="s">
        <v>234</v>
      </c>
      <c r="D50" s="15">
        <v>169</v>
      </c>
      <c r="E50" s="12">
        <f t="shared" si="1"/>
        <v>169</v>
      </c>
    </row>
    <row r="51" spans="1:7">
      <c r="A51" s="2" t="s">
        <v>284</v>
      </c>
      <c r="B51" s="13">
        <v>1</v>
      </c>
      <c r="C51" s="14" t="s">
        <v>234</v>
      </c>
      <c r="D51" s="15">
        <v>97</v>
      </c>
      <c r="E51" s="12">
        <f t="shared" si="1"/>
        <v>97</v>
      </c>
    </row>
    <row r="52" spans="1:7">
      <c r="A52" s="2" t="s">
        <v>285</v>
      </c>
      <c r="B52" s="13">
        <v>1</v>
      </c>
      <c r="C52" s="14" t="s">
        <v>234</v>
      </c>
      <c r="D52" s="15">
        <v>417</v>
      </c>
      <c r="E52" s="12">
        <f t="shared" si="1"/>
        <v>417</v>
      </c>
    </row>
    <row r="53" spans="1:7">
      <c r="A53" s="2" t="s">
        <v>286</v>
      </c>
      <c r="B53" s="13">
        <v>1</v>
      </c>
      <c r="C53" s="14" t="s">
        <v>234</v>
      </c>
      <c r="D53" s="15">
        <v>4124</v>
      </c>
      <c r="E53" s="12">
        <f t="shared" si="1"/>
        <v>4124</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441</v>
      </c>
      <c r="E57" s="12">
        <f t="shared" si="1"/>
        <v>441</v>
      </c>
      <c r="G57" s="16"/>
    </row>
    <row r="58" spans="1:7">
      <c r="A58" s="2" t="s">
        <v>289</v>
      </c>
      <c r="B58" s="13">
        <v>1</v>
      </c>
      <c r="C58" s="14" t="s">
        <v>234</v>
      </c>
      <c r="D58" s="15">
        <v>25</v>
      </c>
      <c r="E58" s="12">
        <f t="shared" si="1"/>
        <v>25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93</v>
      </c>
      <c r="E61" s="12">
        <f t="shared" si="1"/>
        <v>93</v>
      </c>
    </row>
    <row r="62" spans="1:7">
      <c r="A62" s="2" t="s">
        <v>293</v>
      </c>
      <c r="B62" s="13">
        <v>1</v>
      </c>
      <c r="C62" s="14" t="s">
        <v>234</v>
      </c>
      <c r="D62" s="15">
        <v>960</v>
      </c>
      <c r="E62" s="12">
        <f t="shared" si="1"/>
        <v>960</v>
      </c>
    </row>
    <row r="63" spans="1:7">
      <c r="A63" s="2" t="s">
        <v>316</v>
      </c>
      <c r="B63" s="13">
        <v>1</v>
      </c>
      <c r="C63" s="14" t="s">
        <v>234</v>
      </c>
      <c r="D63" s="15">
        <v>0</v>
      </c>
      <c r="E63" s="12">
        <f t="shared" si="1"/>
        <v>0</v>
      </c>
    </row>
    <row r="64" spans="1:7" ht="21">
      <c r="A64" s="2" t="s">
        <v>317</v>
      </c>
      <c r="B64" s="13">
        <v>1</v>
      </c>
      <c r="C64" s="14" t="s">
        <v>234</v>
      </c>
      <c r="D64" s="15">
        <v>8406</v>
      </c>
      <c r="E64" s="17">
        <f t="shared" si="1"/>
        <v>8406</v>
      </c>
    </row>
    <row r="65" spans="1:9">
      <c r="A65" s="3" t="s">
        <v>318</v>
      </c>
      <c r="E65" s="18">
        <f>SUM(E40:E64)</f>
        <v>41855</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63</v>
      </c>
      <c r="C2" s="20"/>
      <c r="D2" s="20"/>
    </row>
    <row r="3" spans="1:4" ht="18" customHeight="1">
      <c r="A3" s="1" t="s">
        <v>229</v>
      </c>
      <c r="B3" s="20" t="s">
        <v>64</v>
      </c>
      <c r="C3" s="20"/>
      <c r="D3" s="20"/>
    </row>
    <row r="4" spans="1:4" ht="18" customHeight="1">
      <c r="A4" s="1" t="s">
        <v>231</v>
      </c>
      <c r="B4" s="20" t="s">
        <v>101</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102</v>
      </c>
      <c r="C11" s="20"/>
      <c r="D11" s="20"/>
    </row>
    <row r="12" spans="1:4">
      <c r="A12" s="1" t="s">
        <v>244</v>
      </c>
      <c r="B12" s="19" t="s">
        <v>46</v>
      </c>
      <c r="C12" s="19"/>
      <c r="D12" s="19"/>
    </row>
    <row r="13" spans="1:4">
      <c r="A13" s="1" t="s">
        <v>245</v>
      </c>
      <c r="B13" s="22" t="s">
        <v>246</v>
      </c>
      <c r="C13" s="22"/>
      <c r="D13" s="22"/>
    </row>
    <row r="14" spans="1:4">
      <c r="A14" s="1" t="s">
        <v>302</v>
      </c>
      <c r="B14" s="22" t="s">
        <v>55</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47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56</v>
      </c>
      <c r="B30" s="6">
        <v>5000</v>
      </c>
      <c r="C30" s="7" t="s">
        <v>55</v>
      </c>
      <c r="D30" s="8">
        <v>15</v>
      </c>
      <c r="E30" s="9">
        <f t="shared" ref="E30:E35" si="0">B30*D30</f>
        <v>75000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75000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142</v>
      </c>
      <c r="E42" s="12">
        <f t="shared" si="1"/>
        <v>142</v>
      </c>
    </row>
    <row r="43" spans="1:5">
      <c r="A43" s="2" t="s">
        <v>277</v>
      </c>
      <c r="B43" s="13">
        <v>1</v>
      </c>
      <c r="C43" s="14" t="s">
        <v>234</v>
      </c>
      <c r="D43" s="15">
        <v>0</v>
      </c>
      <c r="E43" s="12">
        <f t="shared" si="1"/>
        <v>0</v>
      </c>
    </row>
    <row r="44" spans="1:5">
      <c r="A44" s="2" t="s">
        <v>214</v>
      </c>
      <c r="B44" s="13">
        <v>1</v>
      </c>
      <c r="C44" s="14" t="s">
        <v>234</v>
      </c>
      <c r="D44" s="15">
        <v>28830</v>
      </c>
      <c r="E44" s="12">
        <f t="shared" si="1"/>
        <v>28830</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695</v>
      </c>
      <c r="E48" s="12">
        <f t="shared" si="1"/>
        <v>695</v>
      </c>
    </row>
    <row r="49" spans="1:7">
      <c r="A49" s="2" t="s">
        <v>282</v>
      </c>
      <c r="B49" s="13">
        <v>1</v>
      </c>
      <c r="C49" s="14" t="s">
        <v>234</v>
      </c>
      <c r="D49" s="15">
        <v>0</v>
      </c>
      <c r="E49" s="12">
        <f t="shared" si="1"/>
        <v>0</v>
      </c>
    </row>
    <row r="50" spans="1:7">
      <c r="A50" s="2" t="s">
        <v>283</v>
      </c>
      <c r="B50" s="13">
        <v>1</v>
      </c>
      <c r="C50" s="14" t="s">
        <v>234</v>
      </c>
      <c r="D50" s="15">
        <v>463</v>
      </c>
      <c r="E50" s="12">
        <f t="shared" si="1"/>
        <v>463</v>
      </c>
    </row>
    <row r="51" spans="1:7">
      <c r="A51" s="2" t="s">
        <v>284</v>
      </c>
      <c r="B51" s="13">
        <v>1</v>
      </c>
      <c r="C51" s="14" t="s">
        <v>234</v>
      </c>
      <c r="D51" s="15">
        <v>49</v>
      </c>
      <c r="E51" s="12">
        <f t="shared" si="1"/>
        <v>49</v>
      </c>
    </row>
    <row r="52" spans="1:7">
      <c r="A52" s="2" t="s">
        <v>285</v>
      </c>
      <c r="B52" s="13">
        <v>1</v>
      </c>
      <c r="C52" s="14" t="s">
        <v>234</v>
      </c>
      <c r="D52" s="15">
        <v>420</v>
      </c>
      <c r="E52" s="12">
        <f t="shared" si="1"/>
        <v>420</v>
      </c>
    </row>
    <row r="53" spans="1:7">
      <c r="A53" s="2" t="s">
        <v>286</v>
      </c>
      <c r="B53" s="13">
        <v>1</v>
      </c>
      <c r="C53" s="14" t="s">
        <v>234</v>
      </c>
      <c r="D53" s="15">
        <v>4959</v>
      </c>
      <c r="E53" s="12">
        <f t="shared" si="1"/>
        <v>4959</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262</v>
      </c>
      <c r="E57" s="12">
        <f t="shared" si="1"/>
        <v>262</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47</v>
      </c>
      <c r="E61" s="12">
        <f t="shared" si="1"/>
        <v>47</v>
      </c>
    </row>
    <row r="62" spans="1:7">
      <c r="A62" s="2" t="s">
        <v>293</v>
      </c>
      <c r="B62" s="13">
        <v>1</v>
      </c>
      <c r="C62" s="14" t="s">
        <v>234</v>
      </c>
      <c r="D62" s="15">
        <v>450</v>
      </c>
      <c r="E62" s="12">
        <f t="shared" si="1"/>
        <v>450</v>
      </c>
    </row>
    <row r="63" spans="1:7">
      <c r="A63" s="2" t="s">
        <v>316</v>
      </c>
      <c r="B63" s="13">
        <v>1</v>
      </c>
      <c r="C63" s="14" t="s">
        <v>234</v>
      </c>
      <c r="D63" s="15">
        <v>0</v>
      </c>
      <c r="E63" s="12">
        <f t="shared" si="1"/>
        <v>0</v>
      </c>
    </row>
    <row r="64" spans="1:7" ht="21">
      <c r="A64" s="2" t="s">
        <v>317</v>
      </c>
      <c r="B64" s="13">
        <v>1</v>
      </c>
      <c r="C64" s="14" t="s">
        <v>234</v>
      </c>
      <c r="D64" s="15">
        <v>8999</v>
      </c>
      <c r="E64" s="17">
        <f t="shared" si="1"/>
        <v>8999</v>
      </c>
    </row>
    <row r="65" spans="1:9">
      <c r="A65" s="3" t="s">
        <v>318</v>
      </c>
      <c r="E65" s="18">
        <f>SUM(E40:E64)</f>
        <v>45316</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514</v>
      </c>
      <c r="C2" s="20"/>
      <c r="D2" s="20"/>
    </row>
    <row r="3" spans="1:4" ht="18" customHeight="1">
      <c r="A3" s="1" t="s">
        <v>229</v>
      </c>
      <c r="B3" s="20" t="s">
        <v>515</v>
      </c>
      <c r="C3" s="20"/>
      <c r="D3" s="20"/>
    </row>
    <row r="4" spans="1:4" ht="18" customHeight="1">
      <c r="A4" s="1" t="s">
        <v>231</v>
      </c>
      <c r="B4" s="20" t="s">
        <v>516</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528</v>
      </c>
      <c r="C11" s="20"/>
      <c r="D11" s="20"/>
    </row>
    <row r="12" spans="1:4">
      <c r="A12" s="1" t="s">
        <v>244</v>
      </c>
      <c r="B12" s="19" t="s">
        <v>531</v>
      </c>
      <c r="C12" s="19"/>
      <c r="D12" s="19"/>
    </row>
    <row r="13" spans="1:4">
      <c r="A13" s="1" t="s">
        <v>245</v>
      </c>
      <c r="B13" s="22" t="s">
        <v>246</v>
      </c>
      <c r="C13" s="22"/>
      <c r="D13" s="22"/>
    </row>
    <row r="14" spans="1:4">
      <c r="A14" s="1" t="s">
        <v>302</v>
      </c>
      <c r="B14" s="22" t="s">
        <v>529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527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530</v>
      </c>
      <c r="B30" s="6">
        <v>85</v>
      </c>
      <c r="C30" s="7" t="s">
        <v>529</v>
      </c>
      <c r="D30" s="8">
        <v>20.7</v>
      </c>
      <c r="E30" s="9">
        <f t="shared" ref="E30:E35" si="0">B30*D30</f>
        <v>1759.5</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1759.5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188</v>
      </c>
      <c r="E42" s="12">
        <f t="shared" si="1"/>
        <v>188</v>
      </c>
    </row>
    <row r="43" spans="1:5">
      <c r="A43" s="2" t="s">
        <v>277</v>
      </c>
      <c r="B43" s="13">
        <v>1</v>
      </c>
      <c r="C43" s="14" t="s">
        <v>234</v>
      </c>
      <c r="D43" s="15">
        <v>0</v>
      </c>
      <c r="E43" s="12">
        <f t="shared" si="1"/>
        <v>0</v>
      </c>
    </row>
    <row r="44" spans="1:5">
      <c r="A44" s="2" t="s">
        <v>214</v>
      </c>
      <c r="B44" s="13">
        <v>1</v>
      </c>
      <c r="C44" s="14" t="s">
        <v>234</v>
      </c>
      <c r="D44" s="15">
        <v>142</v>
      </c>
      <c r="E44" s="12">
        <f t="shared" si="1"/>
        <v>142</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144</v>
      </c>
      <c r="E48" s="12">
        <f t="shared" si="1"/>
        <v>144</v>
      </c>
    </row>
    <row r="49" spans="1:7">
      <c r="A49" s="2" t="s">
        <v>282</v>
      </c>
      <c r="B49" s="13">
        <v>1</v>
      </c>
      <c r="C49" s="14" t="s">
        <v>234</v>
      </c>
      <c r="D49" s="15">
        <v>0</v>
      </c>
      <c r="E49" s="12">
        <f t="shared" si="1"/>
        <v>0</v>
      </c>
    </row>
    <row r="50" spans="1:7">
      <c r="A50" s="2" t="s">
        <v>283</v>
      </c>
      <c r="B50" s="13">
        <v>1</v>
      </c>
      <c r="C50" s="14" t="s">
        <v>234</v>
      </c>
      <c r="D50" s="15">
        <v>144</v>
      </c>
      <c r="E50" s="12">
        <f t="shared" si="1"/>
        <v>144</v>
      </c>
    </row>
    <row r="51" spans="1:7">
      <c r="A51" s="2" t="s">
        <v>284</v>
      </c>
      <c r="B51" s="13">
        <v>1</v>
      </c>
      <c r="C51" s="14" t="s">
        <v>234</v>
      </c>
      <c r="D51" s="15">
        <v>37</v>
      </c>
      <c r="E51" s="12">
        <f t="shared" si="1"/>
        <v>37</v>
      </c>
    </row>
    <row r="52" spans="1:7">
      <c r="A52" s="2" t="s">
        <v>285</v>
      </c>
      <c r="B52" s="13">
        <v>1</v>
      </c>
      <c r="C52" s="14" t="s">
        <v>234</v>
      </c>
      <c r="D52" s="15">
        <v>26</v>
      </c>
      <c r="E52" s="12">
        <f t="shared" si="1"/>
        <v>26</v>
      </c>
    </row>
    <row r="53" spans="1:7">
      <c r="A53" s="2" t="s">
        <v>286</v>
      </c>
      <c r="B53" s="13">
        <v>1</v>
      </c>
      <c r="C53" s="14" t="s">
        <v>234</v>
      </c>
      <c r="D53" s="15">
        <v>110</v>
      </c>
      <c r="E53" s="12">
        <f t="shared" si="1"/>
        <v>110</v>
      </c>
    </row>
    <row r="54" spans="1:7">
      <c r="A54" s="2" t="s">
        <v>344</v>
      </c>
      <c r="B54" s="13">
        <v>1</v>
      </c>
      <c r="C54" s="14" t="s">
        <v>234</v>
      </c>
      <c r="D54" s="15">
        <v>0</v>
      </c>
      <c r="E54" s="12">
        <f t="shared" si="1"/>
        <v>0</v>
      </c>
    </row>
    <row r="55" spans="1:7">
      <c r="A55" s="2" t="s">
        <v>345</v>
      </c>
      <c r="B55" s="13">
        <v>1</v>
      </c>
      <c r="C55" s="14" t="s">
        <v>234</v>
      </c>
      <c r="D55" s="15">
        <v>16</v>
      </c>
      <c r="E55" s="12">
        <f t="shared" si="1"/>
        <v>16</v>
      </c>
    </row>
    <row r="56" spans="1:7">
      <c r="A56" s="2" t="s">
        <v>346</v>
      </c>
      <c r="B56" s="13">
        <v>1</v>
      </c>
      <c r="C56" s="14" t="s">
        <v>234</v>
      </c>
      <c r="D56" s="15">
        <v>0</v>
      </c>
      <c r="E56" s="12">
        <f t="shared" si="1"/>
        <v>0</v>
      </c>
    </row>
    <row r="57" spans="1:7">
      <c r="A57" s="2" t="s">
        <v>347</v>
      </c>
      <c r="B57" s="13">
        <v>1</v>
      </c>
      <c r="C57" s="14" t="s">
        <v>234</v>
      </c>
      <c r="D57" s="15">
        <v>26</v>
      </c>
      <c r="E57" s="12">
        <f t="shared" si="1"/>
        <v>26</v>
      </c>
      <c r="G57" s="16"/>
    </row>
    <row r="58" spans="1:7">
      <c r="A58" s="2" t="s">
        <v>289</v>
      </c>
      <c r="B58" s="13">
        <v>1</v>
      </c>
      <c r="C58" s="14" t="s">
        <v>234</v>
      </c>
      <c r="D58" s="15">
        <v>53</v>
      </c>
      <c r="E58" s="12">
        <f t="shared" si="1"/>
        <v>53</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4</v>
      </c>
      <c r="E61" s="12">
        <f t="shared" si="1"/>
        <v>4</v>
      </c>
    </row>
    <row r="62" spans="1:7">
      <c r="A62" s="2" t="s">
        <v>293</v>
      </c>
      <c r="B62" s="13">
        <v>1</v>
      </c>
      <c r="C62" s="14" t="s">
        <v>234</v>
      </c>
      <c r="D62" s="15">
        <v>161</v>
      </c>
      <c r="E62" s="12">
        <f t="shared" si="1"/>
        <v>161</v>
      </c>
    </row>
    <row r="63" spans="1:7">
      <c r="A63" s="2" t="s">
        <v>316</v>
      </c>
      <c r="B63" s="13">
        <v>1</v>
      </c>
      <c r="C63" s="14" t="s">
        <v>234</v>
      </c>
      <c r="D63" s="15">
        <v>0</v>
      </c>
      <c r="E63" s="12">
        <f t="shared" si="1"/>
        <v>0</v>
      </c>
    </row>
    <row r="64" spans="1:7" ht="21">
      <c r="A64" s="2" t="s">
        <v>317</v>
      </c>
      <c r="B64" s="13">
        <v>1</v>
      </c>
      <c r="C64" s="14" t="s">
        <v>234</v>
      </c>
      <c r="D64" s="15">
        <v>295</v>
      </c>
      <c r="E64" s="17">
        <f t="shared" si="1"/>
        <v>295</v>
      </c>
    </row>
    <row r="65" spans="1:9">
      <c r="A65" s="3" t="s">
        <v>318</v>
      </c>
      <c r="E65" s="18">
        <f>SUM(E40:E64)</f>
        <v>1346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532</v>
      </c>
      <c r="C2" s="20"/>
      <c r="D2" s="20"/>
    </row>
    <row r="3" spans="1:4" ht="18" customHeight="1">
      <c r="A3" s="1" t="s">
        <v>229</v>
      </c>
      <c r="B3" s="20" t="s">
        <v>533</v>
      </c>
      <c r="C3" s="20"/>
      <c r="D3" s="20"/>
    </row>
    <row r="4" spans="1:4" ht="18" customHeight="1">
      <c r="A4" s="1" t="s">
        <v>231</v>
      </c>
      <c r="B4" s="20" t="s">
        <v>534</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535</v>
      </c>
      <c r="C11" s="20"/>
      <c r="D11" s="20"/>
    </row>
    <row r="12" spans="1:4">
      <c r="A12" s="1" t="s">
        <v>244</v>
      </c>
      <c r="B12" s="19" t="s">
        <v>502</v>
      </c>
      <c r="C12" s="19"/>
      <c r="D12" s="19"/>
    </row>
    <row r="13" spans="1:4">
      <c r="A13" s="1" t="s">
        <v>245</v>
      </c>
      <c r="B13" s="22" t="s">
        <v>246</v>
      </c>
      <c r="C13" s="22"/>
      <c r="D13" s="22"/>
    </row>
    <row r="14" spans="1:4">
      <c r="A14" s="1" t="s">
        <v>302</v>
      </c>
      <c r="B14" s="22" t="s">
        <v>501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536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537</v>
      </c>
      <c r="B30" s="6">
        <v>4</v>
      </c>
      <c r="C30" s="7" t="s">
        <v>501</v>
      </c>
      <c r="D30" s="8">
        <v>179</v>
      </c>
      <c r="E30" s="9">
        <f t="shared" ref="E30:E35" si="0">B30*D30</f>
        <v>716</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716</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45</v>
      </c>
      <c r="E42" s="12">
        <f t="shared" si="1"/>
        <v>45</v>
      </c>
    </row>
    <row r="43" spans="1:5">
      <c r="A43" s="2" t="s">
        <v>277</v>
      </c>
      <c r="B43" s="13">
        <v>1</v>
      </c>
      <c r="C43" s="14" t="s">
        <v>234</v>
      </c>
      <c r="D43" s="15">
        <v>0</v>
      </c>
      <c r="E43" s="12">
        <f t="shared" si="1"/>
        <v>0</v>
      </c>
    </row>
    <row r="44" spans="1:5">
      <c r="A44" s="2" t="s">
        <v>214</v>
      </c>
      <c r="B44" s="13">
        <v>1</v>
      </c>
      <c r="C44" s="14" t="s">
        <v>234</v>
      </c>
      <c r="D44" s="15">
        <v>167</v>
      </c>
      <c r="E44" s="12">
        <f t="shared" si="1"/>
        <v>167</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118</v>
      </c>
      <c r="E48" s="12">
        <f t="shared" si="1"/>
        <v>118</v>
      </c>
    </row>
    <row r="49" spans="1:7">
      <c r="A49" s="2" t="s">
        <v>282</v>
      </c>
      <c r="B49" s="13">
        <v>1</v>
      </c>
      <c r="C49" s="14" t="s">
        <v>234</v>
      </c>
      <c r="D49" s="15">
        <v>0</v>
      </c>
      <c r="E49" s="12">
        <f t="shared" si="1"/>
        <v>0</v>
      </c>
    </row>
    <row r="50" spans="1:7">
      <c r="A50" s="2" t="s">
        <v>283</v>
      </c>
      <c r="B50" s="13">
        <v>1</v>
      </c>
      <c r="C50" s="14" t="s">
        <v>234</v>
      </c>
      <c r="D50" s="15">
        <v>30</v>
      </c>
      <c r="E50" s="12">
        <f t="shared" si="1"/>
        <v>30</v>
      </c>
    </row>
    <row r="51" spans="1:7">
      <c r="A51" s="2" t="s">
        <v>284</v>
      </c>
      <c r="B51" s="13">
        <v>1</v>
      </c>
      <c r="C51" s="14" t="s">
        <v>234</v>
      </c>
      <c r="D51" s="15">
        <v>18</v>
      </c>
      <c r="E51" s="12">
        <f t="shared" si="1"/>
        <v>18</v>
      </c>
    </row>
    <row r="52" spans="1:7">
      <c r="A52" s="2" t="s">
        <v>285</v>
      </c>
      <c r="B52" s="13">
        <v>1</v>
      </c>
      <c r="C52" s="14" t="s">
        <v>234</v>
      </c>
      <c r="D52" s="15">
        <v>11</v>
      </c>
      <c r="E52" s="12">
        <f t="shared" si="1"/>
        <v>11</v>
      </c>
    </row>
    <row r="53" spans="1:7">
      <c r="A53" s="2" t="s">
        <v>286</v>
      </c>
      <c r="B53" s="13">
        <v>1</v>
      </c>
      <c r="C53" s="14" t="s">
        <v>234</v>
      </c>
      <c r="D53" s="15">
        <v>67</v>
      </c>
      <c r="E53" s="12">
        <f t="shared" si="1"/>
        <v>67</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17</v>
      </c>
      <c r="E57" s="12">
        <f t="shared" si="1"/>
        <v>17</v>
      </c>
      <c r="G57" s="16"/>
    </row>
    <row r="58" spans="1:7">
      <c r="A58" s="2" t="s">
        <v>289</v>
      </c>
      <c r="B58" s="13">
        <v>1</v>
      </c>
      <c r="C58" s="14" t="s">
        <v>234</v>
      </c>
      <c r="D58" s="15">
        <v>25</v>
      </c>
      <c r="E58" s="12">
        <f t="shared" si="1"/>
        <v>25</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201</v>
      </c>
      <c r="E61" s="12">
        <f t="shared" si="1"/>
        <v>201</v>
      </c>
    </row>
    <row r="62" spans="1:7">
      <c r="A62" s="2" t="s">
        <v>293</v>
      </c>
      <c r="B62" s="13">
        <v>1</v>
      </c>
      <c r="C62" s="14" t="s">
        <v>234</v>
      </c>
      <c r="D62" s="15">
        <v>408</v>
      </c>
      <c r="E62" s="12">
        <f t="shared" si="1"/>
        <v>408</v>
      </c>
    </row>
    <row r="63" spans="1:7">
      <c r="A63" s="2" t="s">
        <v>316</v>
      </c>
      <c r="B63" s="13">
        <v>1</v>
      </c>
      <c r="C63" s="14" t="s">
        <v>234</v>
      </c>
      <c r="D63" s="15">
        <v>0</v>
      </c>
      <c r="E63" s="12">
        <f t="shared" si="1"/>
        <v>0</v>
      </c>
    </row>
    <row r="64" spans="1:7" ht="21">
      <c r="A64" s="2" t="s">
        <v>317</v>
      </c>
      <c r="B64" s="13">
        <v>1</v>
      </c>
      <c r="C64" s="14" t="s">
        <v>234</v>
      </c>
      <c r="D64" s="15">
        <v>75</v>
      </c>
      <c r="E64" s="17">
        <f t="shared" si="1"/>
        <v>75</v>
      </c>
    </row>
    <row r="65" spans="1:9">
      <c r="A65" s="3" t="s">
        <v>318</v>
      </c>
      <c r="E65" s="18">
        <f>SUM(E40:E64)</f>
        <v>1182</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5" sqref="B5:D5"/>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532</v>
      </c>
      <c r="C2" s="20"/>
      <c r="D2" s="20"/>
    </row>
    <row r="3" spans="1:4" ht="18" customHeight="1">
      <c r="A3" s="1" t="s">
        <v>229</v>
      </c>
      <c r="B3" s="20" t="s">
        <v>533</v>
      </c>
      <c r="C3" s="20"/>
      <c r="D3" s="20"/>
    </row>
    <row r="4" spans="1:4" ht="18" customHeight="1">
      <c r="A4" s="1" t="s">
        <v>231</v>
      </c>
      <c r="B4" s="20" t="s">
        <v>524</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535</v>
      </c>
      <c r="C11" s="20"/>
      <c r="D11" s="20"/>
    </row>
    <row r="12" spans="1:4">
      <c r="A12" s="1" t="s">
        <v>244</v>
      </c>
      <c r="B12" s="19" t="s">
        <v>526</v>
      </c>
      <c r="C12" s="19"/>
      <c r="D12" s="19"/>
    </row>
    <row r="13" spans="1:4">
      <c r="A13" s="1" t="s">
        <v>245</v>
      </c>
      <c r="B13" s="22" t="s">
        <v>246</v>
      </c>
      <c r="C13" s="22"/>
      <c r="D13" s="22"/>
    </row>
    <row r="14" spans="1:4">
      <c r="A14" s="1" t="s">
        <v>302</v>
      </c>
      <c r="B14" s="22" t="s">
        <v>501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525</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524</v>
      </c>
      <c r="B30" s="6">
        <v>20</v>
      </c>
      <c r="C30" s="7" t="s">
        <v>501</v>
      </c>
      <c r="D30" s="8">
        <v>42</v>
      </c>
      <c r="E30" s="9">
        <f t="shared" ref="E30:E35" si="0">B30*D30</f>
        <v>840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840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45</v>
      </c>
      <c r="E42" s="12">
        <f t="shared" si="1"/>
        <v>45</v>
      </c>
    </row>
    <row r="43" spans="1:5">
      <c r="A43" s="2" t="s">
        <v>277</v>
      </c>
      <c r="B43" s="13">
        <v>1</v>
      </c>
      <c r="C43" s="14" t="s">
        <v>234</v>
      </c>
      <c r="D43" s="15">
        <v>0</v>
      </c>
      <c r="E43" s="12">
        <f t="shared" si="1"/>
        <v>0</v>
      </c>
    </row>
    <row r="44" spans="1:5">
      <c r="A44" s="2" t="s">
        <v>214</v>
      </c>
      <c r="B44" s="13">
        <v>1</v>
      </c>
      <c r="C44" s="14" t="s">
        <v>234</v>
      </c>
      <c r="D44" s="15">
        <v>41</v>
      </c>
      <c r="E44" s="12">
        <f t="shared" si="1"/>
        <v>41</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98</v>
      </c>
      <c r="E48" s="12">
        <f t="shared" si="1"/>
        <v>98</v>
      </c>
    </row>
    <row r="49" spans="1:7">
      <c r="A49" s="2" t="s">
        <v>282</v>
      </c>
      <c r="B49" s="13">
        <v>1</v>
      </c>
      <c r="C49" s="14" t="s">
        <v>234</v>
      </c>
      <c r="D49" s="15">
        <v>0</v>
      </c>
      <c r="E49" s="12">
        <f t="shared" si="1"/>
        <v>0</v>
      </c>
    </row>
    <row r="50" spans="1:7">
      <c r="A50" s="2" t="s">
        <v>283</v>
      </c>
      <c r="B50" s="13">
        <v>1</v>
      </c>
      <c r="C50" s="14" t="s">
        <v>234</v>
      </c>
      <c r="D50" s="15">
        <v>30</v>
      </c>
      <c r="E50" s="12">
        <f t="shared" si="1"/>
        <v>30</v>
      </c>
    </row>
    <row r="51" spans="1:7">
      <c r="A51" s="2" t="s">
        <v>284</v>
      </c>
      <c r="B51" s="13">
        <v>1</v>
      </c>
      <c r="C51" s="14" t="s">
        <v>234</v>
      </c>
      <c r="D51" s="15">
        <v>1</v>
      </c>
      <c r="E51" s="12">
        <f t="shared" si="1"/>
        <v>1</v>
      </c>
    </row>
    <row r="52" spans="1:7">
      <c r="A52" s="2" t="s">
        <v>285</v>
      </c>
      <c r="B52" s="13">
        <v>1</v>
      </c>
      <c r="C52" s="14" t="s">
        <v>234</v>
      </c>
      <c r="D52" s="15">
        <v>10</v>
      </c>
      <c r="E52" s="12">
        <f t="shared" si="1"/>
        <v>10</v>
      </c>
    </row>
    <row r="53" spans="1:7">
      <c r="A53" s="2" t="s">
        <v>286</v>
      </c>
      <c r="B53" s="13">
        <v>1</v>
      </c>
      <c r="C53" s="14" t="s">
        <v>234</v>
      </c>
      <c r="D53" s="15">
        <v>67</v>
      </c>
      <c r="E53" s="12">
        <f t="shared" si="1"/>
        <v>67</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18</v>
      </c>
      <c r="E57" s="12">
        <f t="shared" si="1"/>
        <v>18</v>
      </c>
      <c r="G57" s="16"/>
    </row>
    <row r="58" spans="1:7">
      <c r="A58" s="2" t="s">
        <v>289</v>
      </c>
      <c r="B58" s="13">
        <v>1</v>
      </c>
      <c r="C58" s="14" t="s">
        <v>234</v>
      </c>
      <c r="D58" s="15">
        <v>32</v>
      </c>
      <c r="E58" s="12">
        <f t="shared" si="1"/>
        <v>32</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v>
      </c>
      <c r="E61" s="12">
        <f t="shared" si="1"/>
        <v>1</v>
      </c>
    </row>
    <row r="62" spans="1:7">
      <c r="A62" s="2" t="s">
        <v>293</v>
      </c>
      <c r="B62" s="13">
        <v>1</v>
      </c>
      <c r="C62" s="14" t="s">
        <v>234</v>
      </c>
      <c r="D62" s="15">
        <v>408</v>
      </c>
      <c r="E62" s="12">
        <f t="shared" si="1"/>
        <v>408</v>
      </c>
    </row>
    <row r="63" spans="1:7">
      <c r="A63" s="2" t="s">
        <v>316</v>
      </c>
      <c r="B63" s="13">
        <v>1</v>
      </c>
      <c r="C63" s="14" t="s">
        <v>234</v>
      </c>
      <c r="D63" s="15">
        <v>0</v>
      </c>
      <c r="E63" s="12">
        <f t="shared" si="1"/>
        <v>0</v>
      </c>
    </row>
    <row r="64" spans="1:7" ht="21">
      <c r="A64" s="2" t="s">
        <v>317</v>
      </c>
      <c r="B64" s="13">
        <v>1</v>
      </c>
      <c r="C64" s="14" t="s">
        <v>234</v>
      </c>
      <c r="D64" s="15">
        <v>75</v>
      </c>
      <c r="E64" s="17">
        <f t="shared" si="1"/>
        <v>75</v>
      </c>
    </row>
    <row r="65" spans="1:9">
      <c r="A65" s="3" t="s">
        <v>318</v>
      </c>
      <c r="E65" s="18">
        <f>SUM(E40:E64)</f>
        <v>826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heetViews>
  <sheetFormatPr baseColWidth="10" defaultColWidth="9.5" defaultRowHeight="18"/>
  <cols>
    <col min="1" max="1" width="57.5" style="2" customWidth="1"/>
    <col min="2" max="2" width="9.83203125" style="2" customWidth="1"/>
    <col min="3" max="3" width="16" style="2" customWidth="1"/>
    <col min="4" max="5" width="14.5" style="2" customWidth="1"/>
    <col min="6" max="6" width="9.5" style="2"/>
  </cols>
  <sheetData>
    <row r="1" spans="1:4" ht="18" customHeight="1">
      <c r="A1" s="1" t="s">
        <v>225</v>
      </c>
      <c r="B1" s="20" t="s">
        <v>226</v>
      </c>
      <c r="C1" s="20"/>
      <c r="D1" s="20"/>
    </row>
    <row r="2" spans="1:4" ht="18" customHeight="1">
      <c r="A2" s="1" t="s">
        <v>227</v>
      </c>
      <c r="B2" s="20" t="s">
        <v>228</v>
      </c>
      <c r="C2" s="20"/>
      <c r="D2" s="20"/>
    </row>
    <row r="3" spans="1:4" ht="18" customHeight="1">
      <c r="A3" s="1" t="s">
        <v>229</v>
      </c>
      <c r="B3" s="20" t="s">
        <v>230</v>
      </c>
      <c r="C3" s="20"/>
      <c r="D3" s="20"/>
    </row>
    <row r="4" spans="1:4" ht="18" customHeight="1">
      <c r="A4" s="1" t="s">
        <v>231</v>
      </c>
      <c r="B4" s="20" t="s">
        <v>237</v>
      </c>
      <c r="C4" s="20"/>
      <c r="D4" s="20"/>
    </row>
    <row r="5" spans="1:4" ht="18" customHeight="1">
      <c r="A5" s="1" t="s">
        <v>238</v>
      </c>
      <c r="B5" s="20" t="s">
        <v>251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326</v>
      </c>
      <c r="C11" s="20"/>
      <c r="D11" s="20"/>
    </row>
    <row r="12" spans="1:4">
      <c r="A12" s="1" t="s">
        <v>244</v>
      </c>
      <c r="B12" s="19" t="s">
        <v>333</v>
      </c>
      <c r="C12" s="19"/>
      <c r="D12" s="19"/>
    </row>
    <row r="13" spans="1:4">
      <c r="A13" s="1" t="s">
        <v>245</v>
      </c>
      <c r="B13" s="22" t="s">
        <v>246</v>
      </c>
      <c r="C13" s="22"/>
      <c r="D13" s="22"/>
    </row>
    <row r="14" spans="1:4">
      <c r="A14" s="1" t="s">
        <v>302</v>
      </c>
      <c r="B14" s="22" t="s">
        <v>303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223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264</v>
      </c>
      <c r="B30" s="6">
        <v>0</v>
      </c>
      <c r="C30" s="7" t="s">
        <v>303</v>
      </c>
      <c r="D30" s="8">
        <v>0</v>
      </c>
      <c r="E30" s="9">
        <f t="shared" ref="E30:E35" si="0">B30*D30</f>
        <v>0</v>
      </c>
    </row>
    <row r="31" spans="1:5">
      <c r="A31" s="5"/>
      <c r="B31" s="6">
        <v>0</v>
      </c>
      <c r="C31" s="7"/>
      <c r="D31" s="8">
        <v>0</v>
      </c>
      <c r="E31" s="9">
        <f t="shared" si="0"/>
        <v>0</v>
      </c>
    </row>
    <row r="32" spans="1:5">
      <c r="A32" s="10" t="s">
        <v>241</v>
      </c>
      <c r="B32" s="6">
        <v>0</v>
      </c>
      <c r="C32" s="5"/>
      <c r="D32" s="8">
        <v>0</v>
      </c>
      <c r="E32" s="9">
        <f t="shared" si="0"/>
        <v>0</v>
      </c>
    </row>
    <row r="33" spans="1:5">
      <c r="A33" s="10" t="s">
        <v>241</v>
      </c>
      <c r="B33" s="6">
        <v>0</v>
      </c>
      <c r="C33" s="5"/>
      <c r="D33" s="8">
        <v>0</v>
      </c>
      <c r="E33" s="9">
        <f t="shared" si="0"/>
        <v>0</v>
      </c>
    </row>
    <row r="34" spans="1:5">
      <c r="A34" s="10" t="s">
        <v>241</v>
      </c>
      <c r="B34" s="6">
        <v>0</v>
      </c>
      <c r="C34" s="5"/>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268</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0</v>
      </c>
      <c r="E42" s="12">
        <f t="shared" si="1"/>
        <v>0</v>
      </c>
    </row>
    <row r="43" spans="1:5">
      <c r="A43" s="2" t="s">
        <v>277</v>
      </c>
      <c r="B43" s="13">
        <v>1</v>
      </c>
      <c r="C43" s="14" t="s">
        <v>234</v>
      </c>
      <c r="D43" s="15">
        <v>0</v>
      </c>
      <c r="E43" s="12">
        <f t="shared" si="1"/>
        <v>0</v>
      </c>
    </row>
    <row r="44" spans="1:5">
      <c r="A44" s="2" t="s">
        <v>214</v>
      </c>
      <c r="B44" s="13">
        <v>1</v>
      </c>
      <c r="C44" s="14" t="s">
        <v>234</v>
      </c>
      <c r="D44" s="15">
        <v>108</v>
      </c>
      <c r="E44" s="12">
        <f t="shared" si="1"/>
        <v>108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45</v>
      </c>
      <c r="E48" s="12">
        <f t="shared" si="1"/>
        <v>45</v>
      </c>
    </row>
    <row r="49" spans="1:7">
      <c r="A49" s="2" t="s">
        <v>282</v>
      </c>
      <c r="B49" s="13">
        <v>1</v>
      </c>
      <c r="C49" s="14" t="s">
        <v>234</v>
      </c>
      <c r="D49" s="15">
        <v>0</v>
      </c>
      <c r="E49" s="12">
        <f t="shared" si="1"/>
        <v>0</v>
      </c>
    </row>
    <row r="50" spans="1:7">
      <c r="A50" s="2" t="s">
        <v>283</v>
      </c>
      <c r="B50" s="13">
        <v>1</v>
      </c>
      <c r="C50" s="14" t="s">
        <v>234</v>
      </c>
      <c r="D50" s="15">
        <v>56</v>
      </c>
      <c r="E50" s="12">
        <f t="shared" si="1"/>
        <v>56</v>
      </c>
    </row>
    <row r="51" spans="1:7">
      <c r="A51" s="2" t="s">
        <v>284</v>
      </c>
      <c r="B51" s="13">
        <v>1</v>
      </c>
      <c r="C51" s="14" t="s">
        <v>234</v>
      </c>
      <c r="D51" s="15">
        <v>4</v>
      </c>
      <c r="E51" s="12">
        <f t="shared" si="1"/>
        <v>4</v>
      </c>
    </row>
    <row r="52" spans="1:7">
      <c r="A52" s="2" t="s">
        <v>285</v>
      </c>
      <c r="B52" s="13">
        <v>1</v>
      </c>
      <c r="C52" s="14" t="s">
        <v>234</v>
      </c>
      <c r="D52" s="15">
        <v>4</v>
      </c>
      <c r="E52" s="12">
        <f t="shared" si="1"/>
        <v>4</v>
      </c>
    </row>
    <row r="53" spans="1:7">
      <c r="A53" s="2" t="s">
        <v>286</v>
      </c>
      <c r="B53" s="13">
        <v>1</v>
      </c>
      <c r="C53" s="14" t="s">
        <v>234</v>
      </c>
      <c r="D53" s="15">
        <v>40</v>
      </c>
      <c r="E53" s="12">
        <f t="shared" si="1"/>
        <v>40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22</v>
      </c>
      <c r="E57" s="12">
        <f t="shared" si="1"/>
        <v>22</v>
      </c>
      <c r="G57" s="16"/>
    </row>
    <row r="58" spans="1:7">
      <c r="A58" s="2" t="s">
        <v>289</v>
      </c>
      <c r="B58" s="13">
        <v>1</v>
      </c>
      <c r="C58" s="14" t="s">
        <v>234</v>
      </c>
      <c r="D58" s="15">
        <v>106</v>
      </c>
      <c r="E58" s="12">
        <f t="shared" si="1"/>
        <v>106</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64</v>
      </c>
      <c r="E61" s="12">
        <f t="shared" si="1"/>
        <v>64</v>
      </c>
    </row>
    <row r="62" spans="1:7">
      <c r="A62" s="2" t="s">
        <v>293</v>
      </c>
      <c r="B62" s="13">
        <v>1</v>
      </c>
      <c r="C62" s="14" t="s">
        <v>234</v>
      </c>
      <c r="D62" s="15">
        <v>13</v>
      </c>
      <c r="E62" s="12">
        <f t="shared" si="1"/>
        <v>13</v>
      </c>
    </row>
    <row r="63" spans="1:7">
      <c r="A63" s="2" t="s">
        <v>316</v>
      </c>
      <c r="B63" s="13">
        <v>1</v>
      </c>
      <c r="C63" s="14" t="s">
        <v>234</v>
      </c>
      <c r="D63" s="15">
        <v>0</v>
      </c>
      <c r="E63" s="12">
        <f t="shared" si="1"/>
        <v>0</v>
      </c>
    </row>
    <row r="64" spans="1:7" ht="21">
      <c r="A64" s="2" t="s">
        <v>317</v>
      </c>
      <c r="B64" s="13">
        <v>1</v>
      </c>
      <c r="C64" s="14" t="s">
        <v>234</v>
      </c>
      <c r="D64" s="15">
        <v>12</v>
      </c>
      <c r="E64" s="17">
        <f t="shared" si="1"/>
        <v>12</v>
      </c>
    </row>
    <row r="65" spans="1:9">
      <c r="A65" s="3" t="s">
        <v>318</v>
      </c>
      <c r="E65" s="18">
        <f>SUM(E40:E64)</f>
        <v>474</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C42" sqref="C4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48</v>
      </c>
      <c r="C2" s="20"/>
      <c r="D2" s="20"/>
    </row>
    <row r="3" spans="1:4" ht="18" customHeight="1">
      <c r="A3" s="1" t="s">
        <v>229</v>
      </c>
      <c r="B3" s="20" t="s">
        <v>49</v>
      </c>
      <c r="C3" s="20"/>
      <c r="D3" s="20"/>
    </row>
    <row r="4" spans="1:4" ht="18" customHeight="1">
      <c r="A4" s="1" t="s">
        <v>231</v>
      </c>
      <c r="B4" s="20"/>
      <c r="C4" s="20"/>
      <c r="D4" s="20"/>
    </row>
    <row r="5" spans="1:4" ht="18" customHeight="1">
      <c r="A5" s="1" t="s">
        <v>238</v>
      </c>
      <c r="B5" s="20" t="s">
        <v>50</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v>
      </c>
      <c r="C11" s="20"/>
      <c r="D11" s="20"/>
    </row>
    <row r="12" spans="1:4">
      <c r="A12" s="1" t="s">
        <v>244</v>
      </c>
      <c r="B12" s="19" t="s">
        <v>37</v>
      </c>
      <c r="C12" s="19"/>
      <c r="D12" s="19"/>
    </row>
    <row r="13" spans="1:4">
      <c r="A13" s="1" t="s">
        <v>245</v>
      </c>
      <c r="B13" s="22" t="s">
        <v>246</v>
      </c>
      <c r="C13" s="22"/>
      <c r="D13" s="22"/>
    </row>
    <row r="14" spans="1:4">
      <c r="A14" s="1" t="s">
        <v>302</v>
      </c>
      <c r="B14" s="22" t="s">
        <v>43</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36</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44</v>
      </c>
      <c r="B30" s="6">
        <v>0</v>
      </c>
      <c r="C30" s="7" t="s">
        <v>43</v>
      </c>
      <c r="D30" s="8">
        <v>0</v>
      </c>
      <c r="E30" s="9">
        <f t="shared" ref="E30:E35" si="0">B30*D30</f>
        <v>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275</v>
      </c>
      <c r="E42" s="12">
        <f t="shared" si="1"/>
        <v>275</v>
      </c>
    </row>
    <row r="43" spans="1:5">
      <c r="A43" s="2" t="s">
        <v>277</v>
      </c>
      <c r="B43" s="13">
        <v>1</v>
      </c>
      <c r="C43" s="14" t="s">
        <v>234</v>
      </c>
      <c r="D43" s="15">
        <v>0</v>
      </c>
      <c r="E43" s="12">
        <f t="shared" si="1"/>
        <v>0</v>
      </c>
    </row>
    <row r="44" spans="1:5">
      <c r="A44" s="2" t="s">
        <v>214</v>
      </c>
      <c r="B44" s="13">
        <v>1</v>
      </c>
      <c r="C44" s="14" t="s">
        <v>234</v>
      </c>
      <c r="D44" s="15">
        <v>1458</v>
      </c>
      <c r="E44" s="12">
        <f t="shared" si="1"/>
        <v>1458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630</v>
      </c>
      <c r="E48" s="12">
        <f t="shared" si="1"/>
        <v>630</v>
      </c>
    </row>
    <row r="49" spans="1:7">
      <c r="A49" s="2" t="s">
        <v>282</v>
      </c>
      <c r="B49" s="13">
        <v>1</v>
      </c>
      <c r="C49" s="14" t="s">
        <v>234</v>
      </c>
      <c r="D49" s="15">
        <v>0</v>
      </c>
      <c r="E49" s="12">
        <f t="shared" si="1"/>
        <v>0</v>
      </c>
    </row>
    <row r="50" spans="1:7">
      <c r="A50" s="2" t="s">
        <v>283</v>
      </c>
      <c r="B50" s="13">
        <v>1</v>
      </c>
      <c r="C50" s="14" t="s">
        <v>234</v>
      </c>
      <c r="D50" s="15">
        <v>262</v>
      </c>
      <c r="E50" s="12">
        <f t="shared" si="1"/>
        <v>262</v>
      </c>
    </row>
    <row r="51" spans="1:7">
      <c r="A51" s="2" t="s">
        <v>284</v>
      </c>
      <c r="B51" s="13">
        <v>1</v>
      </c>
      <c r="C51" s="14" t="s">
        <v>234</v>
      </c>
      <c r="D51" s="15">
        <v>21</v>
      </c>
      <c r="E51" s="12">
        <f t="shared" si="1"/>
        <v>21</v>
      </c>
    </row>
    <row r="52" spans="1:7">
      <c r="A52" s="2" t="s">
        <v>285</v>
      </c>
      <c r="B52" s="13">
        <v>1</v>
      </c>
      <c r="C52" s="14" t="s">
        <v>234</v>
      </c>
      <c r="D52" s="15">
        <v>30</v>
      </c>
      <c r="E52" s="12">
        <f t="shared" si="1"/>
        <v>30</v>
      </c>
    </row>
    <row r="53" spans="1:7">
      <c r="A53" s="2" t="s">
        <v>286</v>
      </c>
      <c r="B53" s="13">
        <v>1</v>
      </c>
      <c r="C53" s="14" t="s">
        <v>234</v>
      </c>
      <c r="D53" s="15">
        <v>722</v>
      </c>
      <c r="E53" s="12">
        <f t="shared" si="1"/>
        <v>722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120</v>
      </c>
      <c r="E57" s="12">
        <f t="shared" si="1"/>
        <v>120</v>
      </c>
      <c r="G57" s="16"/>
    </row>
    <row r="58" spans="1:7">
      <c r="A58" s="2" t="s">
        <v>289</v>
      </c>
      <c r="B58" s="13">
        <v>1</v>
      </c>
      <c r="C58" s="14" t="s">
        <v>234</v>
      </c>
      <c r="D58" s="15">
        <v>1980</v>
      </c>
      <c r="E58" s="12">
        <f t="shared" si="1"/>
        <v>1980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v>
      </c>
      <c r="E61" s="12">
        <f t="shared" si="1"/>
        <v>8</v>
      </c>
    </row>
    <row r="62" spans="1:7">
      <c r="A62" s="2" t="s">
        <v>293</v>
      </c>
      <c r="B62" s="13">
        <v>1</v>
      </c>
      <c r="C62" s="14" t="s">
        <v>234</v>
      </c>
      <c r="D62" s="15">
        <v>158</v>
      </c>
      <c r="E62" s="12">
        <f t="shared" si="1"/>
        <v>158</v>
      </c>
    </row>
    <row r="63" spans="1:7">
      <c r="A63" s="2" t="s">
        <v>316</v>
      </c>
      <c r="B63" s="13">
        <v>1</v>
      </c>
      <c r="C63" s="14" t="s">
        <v>234</v>
      </c>
      <c r="D63" s="15">
        <v>0</v>
      </c>
      <c r="E63" s="12">
        <f t="shared" si="1"/>
        <v>0</v>
      </c>
    </row>
    <row r="64" spans="1:7" ht="21">
      <c r="A64" s="2" t="s">
        <v>317</v>
      </c>
      <c r="B64" s="13">
        <v>1</v>
      </c>
      <c r="C64" s="14" t="s">
        <v>234</v>
      </c>
      <c r="D64" s="15">
        <v>367</v>
      </c>
      <c r="E64" s="17">
        <f t="shared" si="1"/>
        <v>367</v>
      </c>
    </row>
    <row r="65" spans="1:9">
      <c r="A65" s="3" t="s">
        <v>318</v>
      </c>
      <c r="E65" s="18">
        <f>SUM(E40:E64)</f>
        <v>6031</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38</v>
      </c>
      <c r="C2" s="20"/>
      <c r="D2" s="20"/>
    </row>
    <row r="3" spans="1:4" ht="18" customHeight="1">
      <c r="A3" s="1" t="s">
        <v>229</v>
      </c>
      <c r="B3" s="20" t="s">
        <v>39</v>
      </c>
      <c r="C3" s="20"/>
      <c r="D3" s="20"/>
    </row>
    <row r="4" spans="1:4" ht="18" customHeight="1">
      <c r="A4" s="1" t="s">
        <v>231</v>
      </c>
      <c r="B4" s="20" t="s">
        <v>40</v>
      </c>
      <c r="C4" s="20"/>
      <c r="D4" s="20"/>
    </row>
    <row r="5" spans="1:4" ht="18" customHeight="1">
      <c r="A5" s="1" t="s">
        <v>238</v>
      </c>
      <c r="B5" s="20" t="s">
        <v>332</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v>
      </c>
      <c r="C11" s="20"/>
      <c r="D11" s="20"/>
    </row>
    <row r="12" spans="1:4">
      <c r="A12" s="1" t="s">
        <v>244</v>
      </c>
      <c r="B12" s="19" t="s">
        <v>34</v>
      </c>
      <c r="C12" s="19"/>
      <c r="D12" s="19"/>
    </row>
    <row r="13" spans="1:4">
      <c r="A13" s="1" t="s">
        <v>245</v>
      </c>
      <c r="B13" s="22" t="s">
        <v>246</v>
      </c>
      <c r="C13" s="22"/>
      <c r="D13" s="22"/>
    </row>
    <row r="14" spans="1:4">
      <c r="A14" s="1" t="s">
        <v>302</v>
      </c>
      <c r="B14" s="22" t="s">
        <v>30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29</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39</v>
      </c>
      <c r="B30" s="6">
        <v>7000</v>
      </c>
      <c r="C30" s="7" t="s">
        <v>30</v>
      </c>
      <c r="D30" s="8">
        <v>10</v>
      </c>
      <c r="E30" s="9">
        <f t="shared" ref="E30:E35" si="0">B30*D30</f>
        <v>70000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70000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1431</v>
      </c>
      <c r="E42" s="12">
        <f t="shared" si="1"/>
        <v>1431</v>
      </c>
    </row>
    <row r="43" spans="1:5">
      <c r="A43" s="2" t="s">
        <v>277</v>
      </c>
      <c r="B43" s="13">
        <v>1</v>
      </c>
      <c r="C43" s="14" t="s">
        <v>234</v>
      </c>
      <c r="D43" s="15">
        <v>0</v>
      </c>
      <c r="E43" s="12">
        <f t="shared" si="1"/>
        <v>0</v>
      </c>
    </row>
    <row r="44" spans="1:5">
      <c r="A44" s="2" t="s">
        <v>214</v>
      </c>
      <c r="B44" s="13">
        <v>1</v>
      </c>
      <c r="C44" s="14" t="s">
        <v>234</v>
      </c>
      <c r="D44" s="15">
        <v>6821</v>
      </c>
      <c r="E44" s="12">
        <f t="shared" si="1"/>
        <v>6821</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688</v>
      </c>
      <c r="E48" s="12">
        <f t="shared" si="1"/>
        <v>688</v>
      </c>
    </row>
    <row r="49" spans="1:7">
      <c r="A49" s="2" t="s">
        <v>282</v>
      </c>
      <c r="B49" s="13">
        <v>1</v>
      </c>
      <c r="C49" s="14" t="s">
        <v>234</v>
      </c>
      <c r="D49" s="15">
        <v>0</v>
      </c>
      <c r="E49" s="12">
        <f t="shared" si="1"/>
        <v>0</v>
      </c>
    </row>
    <row r="50" spans="1:7">
      <c r="A50" s="2" t="s">
        <v>283</v>
      </c>
      <c r="B50" s="13">
        <v>1</v>
      </c>
      <c r="C50" s="14" t="s">
        <v>234</v>
      </c>
      <c r="D50" s="15">
        <v>419</v>
      </c>
      <c r="E50" s="12">
        <f t="shared" si="1"/>
        <v>419</v>
      </c>
    </row>
    <row r="51" spans="1:7">
      <c r="A51" s="2" t="s">
        <v>284</v>
      </c>
      <c r="B51" s="13">
        <v>1</v>
      </c>
      <c r="C51" s="14" t="s">
        <v>234</v>
      </c>
      <c r="D51" s="15">
        <v>41</v>
      </c>
      <c r="E51" s="12">
        <f t="shared" si="1"/>
        <v>41</v>
      </c>
    </row>
    <row r="52" spans="1:7">
      <c r="A52" s="2" t="s">
        <v>285</v>
      </c>
      <c r="B52" s="13">
        <v>1</v>
      </c>
      <c r="C52" s="14" t="s">
        <v>234</v>
      </c>
      <c r="D52" s="15">
        <v>1296</v>
      </c>
      <c r="E52" s="12">
        <f t="shared" si="1"/>
        <v>1296</v>
      </c>
    </row>
    <row r="53" spans="1:7">
      <c r="A53" s="2" t="s">
        <v>286</v>
      </c>
      <c r="B53" s="13">
        <v>1</v>
      </c>
      <c r="C53" s="14" t="s">
        <v>234</v>
      </c>
      <c r="D53" s="15">
        <v>24533</v>
      </c>
      <c r="E53" s="12">
        <f t="shared" si="1"/>
        <v>24533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195</v>
      </c>
      <c r="E57" s="12">
        <f t="shared" si="1"/>
        <v>195</v>
      </c>
      <c r="G57" s="16"/>
    </row>
    <row r="58" spans="1:7">
      <c r="A58" s="2" t="s">
        <v>289</v>
      </c>
      <c r="B58" s="13">
        <v>1</v>
      </c>
      <c r="C58" s="14" t="s">
        <v>234</v>
      </c>
      <c r="D58" s="15">
        <v>3202</v>
      </c>
      <c r="E58" s="12">
        <f t="shared" si="1"/>
        <v>3202</v>
      </c>
    </row>
    <row r="59" spans="1:7">
      <c r="A59" s="2" t="s">
        <v>290</v>
      </c>
      <c r="B59" s="13">
        <v>1</v>
      </c>
      <c r="C59" s="14" t="s">
        <v>234</v>
      </c>
      <c r="D59" s="15">
        <v>0</v>
      </c>
      <c r="E59" s="12">
        <f t="shared" si="1"/>
        <v>0</v>
      </c>
    </row>
    <row r="60" spans="1:7">
      <c r="A60" s="2" t="s">
        <v>291</v>
      </c>
      <c r="B60" s="13">
        <v>1</v>
      </c>
      <c r="C60" s="14" t="s">
        <v>234</v>
      </c>
      <c r="D60" s="15">
        <v>13737</v>
      </c>
      <c r="E60" s="12">
        <f t="shared" si="1"/>
        <v>13737</v>
      </c>
    </row>
    <row r="61" spans="1:7">
      <c r="A61" s="2" t="s">
        <v>292</v>
      </c>
      <c r="B61" s="13">
        <v>1</v>
      </c>
      <c r="C61" s="14" t="s">
        <v>234</v>
      </c>
      <c r="D61" s="15">
        <v>38</v>
      </c>
      <c r="E61" s="12">
        <f t="shared" si="1"/>
        <v>38</v>
      </c>
    </row>
    <row r="62" spans="1:7">
      <c r="A62" s="2" t="s">
        <v>293</v>
      </c>
      <c r="B62" s="13">
        <v>1</v>
      </c>
      <c r="C62" s="14" t="s">
        <v>234</v>
      </c>
      <c r="D62" s="15">
        <v>619</v>
      </c>
      <c r="E62" s="12">
        <f t="shared" si="1"/>
        <v>619</v>
      </c>
    </row>
    <row r="63" spans="1:7">
      <c r="A63" s="2" t="s">
        <v>316</v>
      </c>
      <c r="B63" s="13">
        <v>1</v>
      </c>
      <c r="C63" s="14" t="s">
        <v>234</v>
      </c>
      <c r="D63" s="15">
        <v>0</v>
      </c>
      <c r="E63" s="12">
        <f t="shared" si="1"/>
        <v>0</v>
      </c>
    </row>
    <row r="64" spans="1:7" ht="21">
      <c r="A64" s="2" t="s">
        <v>317</v>
      </c>
      <c r="B64" s="13">
        <v>1</v>
      </c>
      <c r="C64" s="14" t="s">
        <v>234</v>
      </c>
      <c r="D64" s="15">
        <v>10440</v>
      </c>
      <c r="E64" s="17">
        <f t="shared" si="1"/>
        <v>10440</v>
      </c>
    </row>
    <row r="65" spans="1:9">
      <c r="A65" s="3" t="s">
        <v>318</v>
      </c>
      <c r="E65" s="18">
        <f>SUM(E40:E64)</f>
        <v>63460</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38</v>
      </c>
      <c r="C2" s="20"/>
      <c r="D2" s="20"/>
    </row>
    <row r="3" spans="1:4" ht="18" customHeight="1">
      <c r="A3" s="1" t="s">
        <v>229</v>
      </c>
      <c r="B3" s="20" t="s">
        <v>39</v>
      </c>
      <c r="C3" s="20"/>
      <c r="D3" s="20"/>
    </row>
    <row r="4" spans="1:4" ht="18" customHeight="1">
      <c r="A4" s="1" t="s">
        <v>231</v>
      </c>
      <c r="B4" s="20" t="s">
        <v>40</v>
      </c>
      <c r="C4" s="20"/>
      <c r="D4" s="20"/>
    </row>
    <row r="5" spans="1:4" ht="18" customHeight="1">
      <c r="A5" s="1" t="s">
        <v>238</v>
      </c>
      <c r="B5" s="20" t="s">
        <v>31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51</v>
      </c>
      <c r="C11" s="20"/>
      <c r="D11" s="20"/>
    </row>
    <row r="12" spans="1:4">
      <c r="A12" s="1" t="s">
        <v>244</v>
      </c>
      <c r="B12" s="19" t="s">
        <v>35</v>
      </c>
      <c r="C12" s="19"/>
      <c r="D12" s="19"/>
    </row>
    <row r="13" spans="1:4">
      <c r="A13" s="1" t="s">
        <v>245</v>
      </c>
      <c r="B13" s="22" t="s">
        <v>246</v>
      </c>
      <c r="C13" s="22"/>
      <c r="D13" s="22"/>
    </row>
    <row r="14" spans="1:4">
      <c r="A14" s="1" t="s">
        <v>302</v>
      </c>
      <c r="B14" s="22" t="s">
        <v>30</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32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33</v>
      </c>
      <c r="B30" s="6">
        <v>4250</v>
      </c>
      <c r="C30" s="7" t="s">
        <v>30</v>
      </c>
      <c r="D30" s="8">
        <v>15</v>
      </c>
      <c r="E30" s="9">
        <f t="shared" ref="E30:E35" si="0">B30*D30</f>
        <v>63750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63750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1360</v>
      </c>
      <c r="E42" s="12">
        <f t="shared" si="1"/>
        <v>1360</v>
      </c>
    </row>
    <row r="43" spans="1:5">
      <c r="A43" s="2" t="s">
        <v>277</v>
      </c>
      <c r="B43" s="13">
        <v>1</v>
      </c>
      <c r="C43" s="14" t="s">
        <v>234</v>
      </c>
      <c r="D43" s="15">
        <v>0</v>
      </c>
      <c r="E43" s="12">
        <f t="shared" si="1"/>
        <v>0</v>
      </c>
    </row>
    <row r="44" spans="1:5">
      <c r="A44" s="2" t="s">
        <v>214</v>
      </c>
      <c r="B44" s="13">
        <v>1</v>
      </c>
      <c r="C44" s="14" t="s">
        <v>234</v>
      </c>
      <c r="D44" s="15">
        <v>6</v>
      </c>
      <c r="E44" s="12">
        <f t="shared" si="1"/>
        <v>6</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1775</v>
      </c>
      <c r="E48" s="12">
        <f t="shared" si="1"/>
        <v>1775</v>
      </c>
    </row>
    <row r="49" spans="1:7">
      <c r="A49" s="2" t="s">
        <v>282</v>
      </c>
      <c r="B49" s="13">
        <v>1</v>
      </c>
      <c r="C49" s="14" t="s">
        <v>234</v>
      </c>
      <c r="D49" s="15">
        <v>0</v>
      </c>
      <c r="E49" s="12">
        <f t="shared" si="1"/>
        <v>0</v>
      </c>
    </row>
    <row r="50" spans="1:7">
      <c r="A50" s="2" t="s">
        <v>283</v>
      </c>
      <c r="B50" s="13">
        <v>1</v>
      </c>
      <c r="C50" s="14" t="s">
        <v>234</v>
      </c>
      <c r="D50" s="15">
        <v>913</v>
      </c>
      <c r="E50" s="12">
        <f t="shared" si="1"/>
        <v>913</v>
      </c>
    </row>
    <row r="51" spans="1:7">
      <c r="A51" s="2" t="s">
        <v>284</v>
      </c>
      <c r="B51" s="13">
        <v>1</v>
      </c>
      <c r="C51" s="14" t="s">
        <v>234</v>
      </c>
      <c r="D51" s="15">
        <v>71</v>
      </c>
      <c r="E51" s="12">
        <f t="shared" si="1"/>
        <v>71</v>
      </c>
    </row>
    <row r="52" spans="1:7">
      <c r="A52" s="2" t="s">
        <v>285</v>
      </c>
      <c r="B52" s="13">
        <v>1</v>
      </c>
      <c r="C52" s="14" t="s">
        <v>234</v>
      </c>
      <c r="D52" s="15">
        <v>710</v>
      </c>
      <c r="E52" s="12">
        <f t="shared" si="1"/>
        <v>710</v>
      </c>
    </row>
    <row r="53" spans="1:7">
      <c r="A53" s="2" t="s">
        <v>286</v>
      </c>
      <c r="B53" s="13">
        <v>1</v>
      </c>
      <c r="C53" s="14" t="s">
        <v>234</v>
      </c>
      <c r="D53" s="15">
        <v>17964</v>
      </c>
      <c r="E53" s="12">
        <f t="shared" si="1"/>
        <v>17964</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617</v>
      </c>
      <c r="E57" s="12">
        <f t="shared" si="1"/>
        <v>617</v>
      </c>
      <c r="G57" s="16"/>
    </row>
    <row r="58" spans="1:7">
      <c r="A58" s="2" t="s">
        <v>289</v>
      </c>
      <c r="B58" s="13">
        <v>1</v>
      </c>
      <c r="C58" s="14" t="s">
        <v>234</v>
      </c>
      <c r="D58" s="15">
        <v>2744</v>
      </c>
      <c r="E58" s="12">
        <f t="shared" si="1"/>
        <v>2744</v>
      </c>
    </row>
    <row r="59" spans="1:7">
      <c r="A59" s="2" t="s">
        <v>290</v>
      </c>
      <c r="B59" s="13">
        <v>1</v>
      </c>
      <c r="C59" s="14" t="s">
        <v>234</v>
      </c>
      <c r="D59" s="15">
        <v>0</v>
      </c>
      <c r="E59" s="12">
        <f t="shared" si="1"/>
        <v>0</v>
      </c>
    </row>
    <row r="60" spans="1:7">
      <c r="A60" s="2" t="s">
        <v>291</v>
      </c>
      <c r="B60" s="13">
        <v>1</v>
      </c>
      <c r="C60" s="14" t="s">
        <v>234</v>
      </c>
      <c r="D60" s="15">
        <v>7506</v>
      </c>
      <c r="E60" s="12">
        <f t="shared" si="1"/>
        <v>7506</v>
      </c>
    </row>
    <row r="61" spans="1:7">
      <c r="A61" s="2" t="s">
        <v>292</v>
      </c>
      <c r="B61" s="13">
        <v>1</v>
      </c>
      <c r="C61" s="14" t="s">
        <v>234</v>
      </c>
      <c r="D61" s="15">
        <v>60</v>
      </c>
      <c r="E61" s="12">
        <f t="shared" si="1"/>
        <v>60</v>
      </c>
    </row>
    <row r="62" spans="1:7">
      <c r="A62" s="2" t="s">
        <v>293</v>
      </c>
      <c r="B62" s="13">
        <v>1</v>
      </c>
      <c r="C62" s="14" t="s">
        <v>234</v>
      </c>
      <c r="D62" s="15">
        <v>596</v>
      </c>
      <c r="E62" s="12">
        <f t="shared" si="1"/>
        <v>596</v>
      </c>
    </row>
    <row r="63" spans="1:7">
      <c r="A63" s="2" t="s">
        <v>316</v>
      </c>
      <c r="B63" s="13">
        <v>1</v>
      </c>
      <c r="C63" s="14" t="s">
        <v>234</v>
      </c>
      <c r="D63" s="15">
        <v>0</v>
      </c>
      <c r="E63" s="12">
        <f t="shared" si="1"/>
        <v>0</v>
      </c>
    </row>
    <row r="64" spans="1:7" ht="21">
      <c r="A64" s="2" t="s">
        <v>317</v>
      </c>
      <c r="B64" s="13">
        <v>1</v>
      </c>
      <c r="C64" s="14" t="s">
        <v>234</v>
      </c>
      <c r="D64" s="15">
        <v>9718</v>
      </c>
      <c r="E64" s="17">
        <f t="shared" si="1"/>
        <v>9718</v>
      </c>
    </row>
    <row r="65" spans="1:9">
      <c r="A65" s="3" t="s">
        <v>318</v>
      </c>
      <c r="E65" s="18">
        <f>SUM(E40:E64)</f>
        <v>44040</v>
      </c>
      <c r="I65" s="16"/>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552</v>
      </c>
      <c r="C2" s="20"/>
      <c r="D2" s="20"/>
    </row>
    <row r="3" spans="1:4" ht="18" customHeight="1">
      <c r="A3" s="1" t="s">
        <v>229</v>
      </c>
      <c r="B3" s="20" t="s">
        <v>553</v>
      </c>
      <c r="C3" s="20"/>
      <c r="D3" s="20"/>
    </row>
    <row r="4" spans="1:4" ht="18" customHeight="1">
      <c r="A4" s="1" t="s">
        <v>231</v>
      </c>
      <c r="B4" s="20" t="s">
        <v>329</v>
      </c>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509</v>
      </c>
      <c r="C11" s="20"/>
      <c r="D11" s="20"/>
    </row>
    <row r="12" spans="1:4">
      <c r="A12" s="1" t="s">
        <v>244</v>
      </c>
      <c r="B12" s="19" t="s">
        <v>542</v>
      </c>
      <c r="C12" s="19"/>
      <c r="D12" s="19"/>
    </row>
    <row r="13" spans="1:4">
      <c r="A13" s="1" t="s">
        <v>245</v>
      </c>
      <c r="B13" s="22" t="s">
        <v>246</v>
      </c>
      <c r="C13" s="22"/>
      <c r="D13" s="22"/>
    </row>
    <row r="14" spans="1:4">
      <c r="A14" s="1" t="s">
        <v>302</v>
      </c>
      <c r="B14" s="22" t="s">
        <v>549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547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548</v>
      </c>
      <c r="B30" s="6">
        <v>58</v>
      </c>
      <c r="C30" s="7" t="s">
        <v>549</v>
      </c>
      <c r="D30" s="8">
        <v>70.5</v>
      </c>
      <c r="E30" s="9">
        <f t="shared" ref="E30:E35" si="0">B30*D30</f>
        <v>4089</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4089</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356</v>
      </c>
      <c r="E42" s="12">
        <f t="shared" si="1"/>
        <v>356</v>
      </c>
    </row>
    <row r="43" spans="1:5">
      <c r="A43" s="2" t="s">
        <v>277</v>
      </c>
      <c r="B43" s="13">
        <v>1</v>
      </c>
      <c r="C43" s="14" t="s">
        <v>234</v>
      </c>
      <c r="D43" s="15">
        <v>0</v>
      </c>
      <c r="E43" s="12">
        <f t="shared" si="1"/>
        <v>0</v>
      </c>
    </row>
    <row r="44" spans="1:5">
      <c r="A44" s="2" t="s">
        <v>214</v>
      </c>
      <c r="B44" s="13">
        <v>1</v>
      </c>
      <c r="C44" s="14" t="s">
        <v>234</v>
      </c>
      <c r="D44" s="15">
        <v>1129</v>
      </c>
      <c r="E44" s="12">
        <f t="shared" si="1"/>
        <v>1129</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396</v>
      </c>
      <c r="E48" s="12">
        <f t="shared" si="1"/>
        <v>396</v>
      </c>
    </row>
    <row r="49" spans="1:7">
      <c r="A49" s="2" t="s">
        <v>282</v>
      </c>
      <c r="B49" s="13">
        <v>1</v>
      </c>
      <c r="C49" s="14" t="s">
        <v>234</v>
      </c>
      <c r="D49" s="15">
        <v>0</v>
      </c>
      <c r="E49" s="12">
        <f t="shared" si="1"/>
        <v>0</v>
      </c>
    </row>
    <row r="50" spans="1:7">
      <c r="A50" s="2" t="s">
        <v>283</v>
      </c>
      <c r="B50" s="13">
        <v>1</v>
      </c>
      <c r="C50" s="14" t="s">
        <v>234</v>
      </c>
      <c r="D50" s="15">
        <v>168</v>
      </c>
      <c r="E50" s="12">
        <f t="shared" si="1"/>
        <v>168</v>
      </c>
    </row>
    <row r="51" spans="1:7">
      <c r="A51" s="2" t="s">
        <v>284</v>
      </c>
      <c r="B51" s="13">
        <v>1</v>
      </c>
      <c r="C51" s="14" t="s">
        <v>234</v>
      </c>
      <c r="D51" s="15">
        <v>9</v>
      </c>
      <c r="E51" s="12">
        <f t="shared" si="1"/>
        <v>9</v>
      </c>
    </row>
    <row r="52" spans="1:7">
      <c r="A52" s="2" t="s">
        <v>285</v>
      </c>
      <c r="B52" s="13">
        <v>1</v>
      </c>
      <c r="C52" s="14" t="s">
        <v>234</v>
      </c>
      <c r="D52" s="15">
        <v>45</v>
      </c>
      <c r="E52" s="12">
        <f t="shared" si="1"/>
        <v>45</v>
      </c>
    </row>
    <row r="53" spans="1:7">
      <c r="A53" s="2" t="s">
        <v>286</v>
      </c>
      <c r="B53" s="13">
        <v>1</v>
      </c>
      <c r="C53" s="14" t="s">
        <v>234</v>
      </c>
      <c r="D53" s="15">
        <v>396</v>
      </c>
      <c r="E53" s="12">
        <f t="shared" si="1"/>
        <v>396</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135</v>
      </c>
      <c r="E57" s="12">
        <f t="shared" si="1"/>
        <v>135</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107</v>
      </c>
      <c r="E61" s="12">
        <f t="shared" si="1"/>
        <v>107</v>
      </c>
    </row>
    <row r="62" spans="1:7">
      <c r="A62" s="2" t="s">
        <v>293</v>
      </c>
      <c r="B62" s="13">
        <v>1</v>
      </c>
      <c r="C62" s="14" t="s">
        <v>234</v>
      </c>
      <c r="D62" s="15">
        <v>635</v>
      </c>
      <c r="E62" s="12">
        <f t="shared" si="1"/>
        <v>635</v>
      </c>
    </row>
    <row r="63" spans="1:7">
      <c r="A63" s="2" t="s">
        <v>316</v>
      </c>
      <c r="B63" s="13">
        <v>1</v>
      </c>
      <c r="C63" s="14" t="s">
        <v>234</v>
      </c>
      <c r="D63" s="15">
        <v>0</v>
      </c>
      <c r="E63" s="12">
        <f t="shared" si="1"/>
        <v>0</v>
      </c>
    </row>
    <row r="64" spans="1:7" ht="21">
      <c r="A64" s="2" t="s">
        <v>317</v>
      </c>
      <c r="B64" s="13">
        <v>1</v>
      </c>
      <c r="C64" s="14" t="s">
        <v>234</v>
      </c>
      <c r="D64" s="15">
        <v>180</v>
      </c>
      <c r="E64" s="17">
        <f t="shared" si="1"/>
        <v>180</v>
      </c>
    </row>
    <row r="65" spans="1:9">
      <c r="A65" s="3" t="s">
        <v>318</v>
      </c>
      <c r="E65" s="18">
        <f>SUM(E40:E64)</f>
        <v>3556</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552</v>
      </c>
      <c r="C2" s="20"/>
      <c r="D2" s="20"/>
    </row>
    <row r="3" spans="1:4" ht="18" customHeight="1">
      <c r="A3" s="1" t="s">
        <v>229</v>
      </c>
      <c r="B3" s="20" t="s">
        <v>553</v>
      </c>
      <c r="C3" s="20"/>
      <c r="D3" s="20"/>
    </row>
    <row r="4" spans="1:4" ht="18" customHeight="1">
      <c r="A4" s="1" t="s">
        <v>231</v>
      </c>
      <c r="B4" s="20" t="s">
        <v>329</v>
      </c>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551</v>
      </c>
      <c r="C11" s="20"/>
      <c r="D11" s="20"/>
    </row>
    <row r="12" spans="1:4">
      <c r="A12" s="1" t="s">
        <v>244</v>
      </c>
      <c r="B12" s="19" t="s">
        <v>544</v>
      </c>
      <c r="C12" s="19"/>
      <c r="D12" s="19"/>
    </row>
    <row r="13" spans="1:4">
      <c r="A13" s="1" t="s">
        <v>245</v>
      </c>
      <c r="B13" s="22" t="s">
        <v>246</v>
      </c>
      <c r="C13" s="22"/>
      <c r="D13" s="22"/>
    </row>
    <row r="14" spans="1:4">
      <c r="A14" s="1" t="s">
        <v>302</v>
      </c>
      <c r="B14" s="22" t="s">
        <v>549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543</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548</v>
      </c>
      <c r="B30" s="6">
        <v>44</v>
      </c>
      <c r="C30" s="7" t="s">
        <v>549</v>
      </c>
      <c r="D30" s="8">
        <v>72.5</v>
      </c>
      <c r="E30" s="9">
        <f t="shared" ref="E30:E35" si="0">B30*D30</f>
        <v>3190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3190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92</v>
      </c>
      <c r="E42" s="12">
        <f t="shared" si="1"/>
        <v>92</v>
      </c>
    </row>
    <row r="43" spans="1:5">
      <c r="A43" s="2" t="s">
        <v>277</v>
      </c>
      <c r="B43" s="13">
        <v>1</v>
      </c>
      <c r="C43" s="14" t="s">
        <v>234</v>
      </c>
      <c r="D43" s="15">
        <v>0</v>
      </c>
      <c r="E43" s="12">
        <f t="shared" si="1"/>
        <v>0</v>
      </c>
    </row>
    <row r="44" spans="1:5">
      <c r="A44" s="2" t="s">
        <v>214</v>
      </c>
      <c r="B44" s="13">
        <v>1</v>
      </c>
      <c r="C44" s="14" t="s">
        <v>234</v>
      </c>
      <c r="D44" s="15">
        <v>599</v>
      </c>
      <c r="E44" s="12">
        <f t="shared" si="1"/>
        <v>599</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174</v>
      </c>
      <c r="E48" s="12">
        <f t="shared" si="1"/>
        <v>174</v>
      </c>
    </row>
    <row r="49" spans="1:7">
      <c r="A49" s="2" t="s">
        <v>282</v>
      </c>
      <c r="B49" s="13">
        <v>1</v>
      </c>
      <c r="C49" s="14" t="s">
        <v>234</v>
      </c>
      <c r="D49" s="15">
        <v>0</v>
      </c>
      <c r="E49" s="12">
        <f t="shared" si="1"/>
        <v>0</v>
      </c>
    </row>
    <row r="50" spans="1:7">
      <c r="A50" s="2" t="s">
        <v>283</v>
      </c>
      <c r="B50" s="13">
        <v>1</v>
      </c>
      <c r="C50" s="14" t="s">
        <v>234</v>
      </c>
      <c r="D50" s="15">
        <v>209</v>
      </c>
      <c r="E50" s="12">
        <f t="shared" si="1"/>
        <v>209</v>
      </c>
    </row>
    <row r="51" spans="1:7">
      <c r="A51" s="2" t="s">
        <v>284</v>
      </c>
      <c r="B51" s="13">
        <v>1</v>
      </c>
      <c r="C51" s="14" t="s">
        <v>234</v>
      </c>
      <c r="D51" s="15">
        <v>2</v>
      </c>
      <c r="E51" s="12">
        <f t="shared" si="1"/>
        <v>2</v>
      </c>
    </row>
    <row r="52" spans="1:7">
      <c r="A52" s="2" t="s">
        <v>285</v>
      </c>
      <c r="B52" s="13">
        <v>1</v>
      </c>
      <c r="C52" s="14" t="s">
        <v>234</v>
      </c>
      <c r="D52" s="15">
        <v>44</v>
      </c>
      <c r="E52" s="12">
        <f t="shared" si="1"/>
        <v>44</v>
      </c>
    </row>
    <row r="53" spans="1:7">
      <c r="A53" s="2" t="s">
        <v>286</v>
      </c>
      <c r="B53" s="13">
        <v>1</v>
      </c>
      <c r="C53" s="14" t="s">
        <v>234</v>
      </c>
      <c r="D53" s="15">
        <v>453</v>
      </c>
      <c r="E53" s="12">
        <f t="shared" si="1"/>
        <v>453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144</v>
      </c>
      <c r="E57" s="12">
        <f t="shared" si="1"/>
        <v>144</v>
      </c>
      <c r="G57" s="16"/>
    </row>
    <row r="58" spans="1:7">
      <c r="A58" s="2" t="s">
        <v>289</v>
      </c>
      <c r="B58" s="13">
        <v>1</v>
      </c>
      <c r="C58" s="14" t="s">
        <v>234</v>
      </c>
      <c r="D58" s="15">
        <v>504</v>
      </c>
      <c r="E58" s="12">
        <f t="shared" si="1"/>
        <v>504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8</v>
      </c>
      <c r="E61" s="12">
        <f t="shared" si="1"/>
        <v>8</v>
      </c>
    </row>
    <row r="62" spans="1:7">
      <c r="A62" s="2" t="s">
        <v>293</v>
      </c>
      <c r="B62" s="13">
        <v>1</v>
      </c>
      <c r="C62" s="14" t="s">
        <v>234</v>
      </c>
      <c r="D62" s="15">
        <v>155</v>
      </c>
      <c r="E62" s="12">
        <f t="shared" si="1"/>
        <v>155</v>
      </c>
    </row>
    <row r="63" spans="1:7">
      <c r="A63" s="2" t="s">
        <v>316</v>
      </c>
      <c r="B63" s="13">
        <v>1</v>
      </c>
      <c r="C63" s="14" t="s">
        <v>234</v>
      </c>
      <c r="D63" s="15">
        <v>0</v>
      </c>
      <c r="E63" s="12">
        <f t="shared" si="1"/>
        <v>0</v>
      </c>
    </row>
    <row r="64" spans="1:7" ht="21">
      <c r="A64" s="2" t="s">
        <v>317</v>
      </c>
      <c r="B64" s="13">
        <v>1</v>
      </c>
      <c r="C64" s="14" t="s">
        <v>234</v>
      </c>
      <c r="D64" s="15">
        <v>214</v>
      </c>
      <c r="E64" s="17">
        <f t="shared" si="1"/>
        <v>214</v>
      </c>
    </row>
    <row r="65" spans="1:9">
      <c r="A65" s="3" t="s">
        <v>318</v>
      </c>
      <c r="E65" s="18">
        <f>SUM(E40:E64)</f>
        <v>2598</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545</v>
      </c>
      <c r="C2" s="20"/>
      <c r="D2" s="20"/>
    </row>
    <row r="3" spans="1:4" ht="18" customHeight="1">
      <c r="A3" s="1" t="s">
        <v>229</v>
      </c>
      <c r="B3" s="20" t="s">
        <v>546</v>
      </c>
      <c r="C3" s="20"/>
      <c r="D3" s="20"/>
    </row>
    <row r="4" spans="1:4" ht="18" customHeight="1">
      <c r="A4" s="1" t="s">
        <v>231</v>
      </c>
      <c r="B4" s="20" t="s">
        <v>25</v>
      </c>
      <c r="C4" s="20"/>
      <c r="D4" s="20"/>
    </row>
    <row r="5" spans="1:4" ht="18" customHeight="1">
      <c r="A5" s="1" t="s">
        <v>238</v>
      </c>
      <c r="B5" s="20" t="s">
        <v>81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169</v>
      </c>
      <c r="C11" s="20"/>
      <c r="D11" s="20"/>
    </row>
    <row r="12" spans="1:4">
      <c r="A12" s="1" t="s">
        <v>244</v>
      </c>
      <c r="B12" s="19" t="s">
        <v>539</v>
      </c>
      <c r="C12" s="19"/>
      <c r="D12" s="19"/>
    </row>
    <row r="13" spans="1:4">
      <c r="A13" s="1" t="s">
        <v>245</v>
      </c>
      <c r="B13" s="22" t="s">
        <v>246</v>
      </c>
      <c r="C13" s="22"/>
      <c r="D13" s="22"/>
    </row>
    <row r="14" spans="1:4">
      <c r="A14" s="1" t="s">
        <v>302</v>
      </c>
      <c r="B14" s="22" t="s">
        <v>541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538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540</v>
      </c>
      <c r="B30" s="6">
        <v>6000</v>
      </c>
      <c r="C30" s="7" t="s">
        <v>541</v>
      </c>
      <c r="D30" s="8">
        <v>1.2</v>
      </c>
      <c r="E30" s="9">
        <f t="shared" ref="E30:E35" si="0">B30*D30</f>
        <v>7200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7200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814</v>
      </c>
      <c r="E42" s="12">
        <f t="shared" si="1"/>
        <v>814</v>
      </c>
    </row>
    <row r="43" spans="1:5">
      <c r="A43" s="2" t="s">
        <v>277</v>
      </c>
      <c r="B43" s="13">
        <v>1</v>
      </c>
      <c r="C43" s="14" t="s">
        <v>234</v>
      </c>
      <c r="D43" s="15">
        <v>0</v>
      </c>
      <c r="E43" s="12">
        <f t="shared" si="1"/>
        <v>0</v>
      </c>
    </row>
    <row r="44" spans="1:5">
      <c r="A44" s="2" t="s">
        <v>214</v>
      </c>
      <c r="B44" s="13">
        <v>1</v>
      </c>
      <c r="C44" s="14" t="s">
        <v>234</v>
      </c>
      <c r="D44" s="15">
        <v>1284</v>
      </c>
      <c r="E44" s="12">
        <f t="shared" si="1"/>
        <v>1284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121</v>
      </c>
      <c r="E48" s="12">
        <f t="shared" si="1"/>
        <v>121</v>
      </c>
    </row>
    <row r="49" spans="1:7">
      <c r="A49" s="2" t="s">
        <v>282</v>
      </c>
      <c r="B49" s="13">
        <v>1</v>
      </c>
      <c r="C49" s="14" t="s">
        <v>234</v>
      </c>
      <c r="D49" s="15">
        <v>0</v>
      </c>
      <c r="E49" s="12">
        <f t="shared" si="1"/>
        <v>0</v>
      </c>
    </row>
    <row r="50" spans="1:7">
      <c r="A50" s="2" t="s">
        <v>283</v>
      </c>
      <c r="B50" s="13">
        <v>1</v>
      </c>
      <c r="C50" s="14" t="s">
        <v>234</v>
      </c>
      <c r="D50" s="15">
        <v>36</v>
      </c>
      <c r="E50" s="12">
        <f t="shared" si="1"/>
        <v>36</v>
      </c>
    </row>
    <row r="51" spans="1:7">
      <c r="A51" s="2" t="s">
        <v>284</v>
      </c>
      <c r="B51" s="13">
        <v>1</v>
      </c>
      <c r="C51" s="14" t="s">
        <v>234</v>
      </c>
      <c r="D51" s="15">
        <v>33</v>
      </c>
      <c r="E51" s="12">
        <f t="shared" si="1"/>
        <v>33</v>
      </c>
    </row>
    <row r="52" spans="1:7">
      <c r="A52" s="2" t="s">
        <v>285</v>
      </c>
      <c r="B52" s="13">
        <v>1</v>
      </c>
      <c r="C52" s="14" t="s">
        <v>234</v>
      </c>
      <c r="D52" s="15">
        <v>33</v>
      </c>
      <c r="E52" s="12">
        <f t="shared" si="1"/>
        <v>33</v>
      </c>
    </row>
    <row r="53" spans="1:7">
      <c r="A53" s="2" t="s">
        <v>286</v>
      </c>
      <c r="B53" s="13">
        <v>1</v>
      </c>
      <c r="C53" s="14" t="s">
        <v>234</v>
      </c>
      <c r="D53" s="15">
        <v>162</v>
      </c>
      <c r="E53" s="12">
        <f t="shared" si="1"/>
        <v>162</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109</v>
      </c>
      <c r="E57" s="12">
        <f t="shared" si="1"/>
        <v>109</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321</v>
      </c>
      <c r="E61" s="12">
        <f t="shared" si="1"/>
        <v>321</v>
      </c>
    </row>
    <row r="62" spans="1:7">
      <c r="A62" s="2" t="s">
        <v>293</v>
      </c>
      <c r="B62" s="13">
        <v>1</v>
      </c>
      <c r="C62" s="14" t="s">
        <v>234</v>
      </c>
      <c r="D62" s="15">
        <v>315</v>
      </c>
      <c r="E62" s="12">
        <f t="shared" si="1"/>
        <v>315</v>
      </c>
    </row>
    <row r="63" spans="1:7">
      <c r="A63" s="2" t="s">
        <v>316</v>
      </c>
      <c r="B63" s="13">
        <v>1</v>
      </c>
      <c r="C63" s="14" t="s">
        <v>234</v>
      </c>
      <c r="D63" s="15">
        <v>0</v>
      </c>
      <c r="E63" s="12">
        <f t="shared" si="1"/>
        <v>0</v>
      </c>
    </row>
    <row r="64" spans="1:7" ht="21">
      <c r="A64" s="2" t="s">
        <v>317</v>
      </c>
      <c r="B64" s="13">
        <v>1</v>
      </c>
      <c r="C64" s="14" t="s">
        <v>234</v>
      </c>
      <c r="D64" s="15">
        <v>145</v>
      </c>
      <c r="E64" s="17">
        <f t="shared" si="1"/>
        <v>145</v>
      </c>
    </row>
    <row r="65" spans="1:9">
      <c r="A65" s="3" t="s">
        <v>318</v>
      </c>
      <c r="E65" s="18">
        <f>SUM(E40:E64)</f>
        <v>3373</v>
      </c>
      <c r="I65" s="16"/>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545</v>
      </c>
      <c r="C2" s="20"/>
      <c r="D2" s="20"/>
    </row>
    <row r="3" spans="1:4" ht="18" customHeight="1">
      <c r="A3" s="1" t="s">
        <v>229</v>
      </c>
      <c r="B3" s="20" t="s">
        <v>540</v>
      </c>
      <c r="C3" s="20"/>
      <c r="D3" s="20"/>
    </row>
    <row r="4" spans="1:4" ht="18" customHeight="1">
      <c r="A4" s="1" t="s">
        <v>231</v>
      </c>
      <c r="B4" s="20" t="s">
        <v>13</v>
      </c>
      <c r="C4" s="20"/>
      <c r="D4" s="20"/>
    </row>
    <row r="5" spans="1:4" ht="18" customHeight="1">
      <c r="A5" s="1" t="s">
        <v>238</v>
      </c>
      <c r="B5" s="20" t="s">
        <v>385</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41</v>
      </c>
      <c r="C11" s="20"/>
      <c r="D11" s="20"/>
    </row>
    <row r="12" spans="1:4">
      <c r="A12" s="1" t="s">
        <v>244</v>
      </c>
      <c r="B12" s="19" t="s">
        <v>12</v>
      </c>
      <c r="C12" s="19"/>
      <c r="D12" s="19"/>
    </row>
    <row r="13" spans="1:4">
      <c r="A13" s="1" t="s">
        <v>245</v>
      </c>
      <c r="B13" s="22" t="s">
        <v>246</v>
      </c>
      <c r="C13" s="22"/>
      <c r="D13" s="22"/>
    </row>
    <row r="14" spans="1:4">
      <c r="A14" s="1" t="s">
        <v>302</v>
      </c>
      <c r="B14" s="22" t="s">
        <v>541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20</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540</v>
      </c>
      <c r="B30" s="6">
        <v>5500</v>
      </c>
      <c r="C30" s="7" t="s">
        <v>541</v>
      </c>
      <c r="D30" s="8">
        <v>1.25</v>
      </c>
      <c r="E30" s="9">
        <f t="shared" ref="E30:E35" si="0">B30*D30</f>
        <v>6875</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6875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386</v>
      </c>
      <c r="E42" s="12">
        <f t="shared" si="1"/>
        <v>386</v>
      </c>
    </row>
    <row r="43" spans="1:5">
      <c r="A43" s="2" t="s">
        <v>277</v>
      </c>
      <c r="B43" s="13">
        <v>1</v>
      </c>
      <c r="C43" s="14" t="s">
        <v>234</v>
      </c>
      <c r="D43" s="15">
        <v>0</v>
      </c>
      <c r="E43" s="12">
        <f t="shared" si="1"/>
        <v>0</v>
      </c>
    </row>
    <row r="44" spans="1:5">
      <c r="A44" s="2" t="s">
        <v>214</v>
      </c>
      <c r="B44" s="13">
        <v>1</v>
      </c>
      <c r="C44" s="14" t="s">
        <v>234</v>
      </c>
      <c r="D44" s="15">
        <v>993</v>
      </c>
      <c r="E44" s="12">
        <f t="shared" si="1"/>
        <v>993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140</v>
      </c>
      <c r="E48" s="12">
        <f t="shared" si="1"/>
        <v>140</v>
      </c>
    </row>
    <row r="49" spans="1:7">
      <c r="A49" s="2" t="s">
        <v>282</v>
      </c>
      <c r="B49" s="13">
        <v>1</v>
      </c>
      <c r="C49" s="14" t="s">
        <v>234</v>
      </c>
      <c r="D49" s="15">
        <v>0</v>
      </c>
      <c r="E49" s="12">
        <f t="shared" si="1"/>
        <v>0</v>
      </c>
    </row>
    <row r="50" spans="1:7">
      <c r="A50" s="2" t="s">
        <v>283</v>
      </c>
      <c r="B50" s="13">
        <v>1</v>
      </c>
      <c r="C50" s="14" t="s">
        <v>234</v>
      </c>
      <c r="D50" s="15">
        <v>26</v>
      </c>
      <c r="E50" s="12">
        <f t="shared" si="1"/>
        <v>26</v>
      </c>
    </row>
    <row r="51" spans="1:7">
      <c r="A51" s="2" t="s">
        <v>284</v>
      </c>
      <c r="B51" s="13">
        <v>1</v>
      </c>
      <c r="C51" s="14" t="s">
        <v>234</v>
      </c>
      <c r="D51" s="15">
        <v>32</v>
      </c>
      <c r="E51" s="12">
        <f t="shared" si="1"/>
        <v>32</v>
      </c>
    </row>
    <row r="52" spans="1:7">
      <c r="A52" s="2" t="s">
        <v>285</v>
      </c>
      <c r="B52" s="13">
        <v>1</v>
      </c>
      <c r="C52" s="14" t="s">
        <v>234</v>
      </c>
      <c r="D52" s="15">
        <v>31</v>
      </c>
      <c r="E52" s="12">
        <f t="shared" si="1"/>
        <v>31</v>
      </c>
    </row>
    <row r="53" spans="1:7">
      <c r="A53" s="2" t="s">
        <v>286</v>
      </c>
      <c r="B53" s="13">
        <v>1</v>
      </c>
      <c r="C53" s="14" t="s">
        <v>234</v>
      </c>
      <c r="D53" s="15">
        <v>123</v>
      </c>
      <c r="E53" s="12">
        <f t="shared" si="1"/>
        <v>123</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128</v>
      </c>
      <c r="E57" s="12">
        <f t="shared" si="1"/>
        <v>128</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296</v>
      </c>
      <c r="E61" s="12">
        <f t="shared" si="1"/>
        <v>296</v>
      </c>
    </row>
    <row r="62" spans="1:7">
      <c r="A62" s="2" t="s">
        <v>293</v>
      </c>
      <c r="B62" s="13">
        <v>1</v>
      </c>
      <c r="C62" s="14" t="s">
        <v>234</v>
      </c>
      <c r="D62" s="15">
        <v>270</v>
      </c>
      <c r="E62" s="12">
        <f t="shared" si="1"/>
        <v>270</v>
      </c>
    </row>
    <row r="63" spans="1:7">
      <c r="A63" s="2" t="s">
        <v>316</v>
      </c>
      <c r="B63" s="13">
        <v>1</v>
      </c>
      <c r="C63" s="14" t="s">
        <v>234</v>
      </c>
      <c r="D63" s="15">
        <v>0</v>
      </c>
      <c r="E63" s="12">
        <f t="shared" si="1"/>
        <v>0</v>
      </c>
    </row>
    <row r="64" spans="1:7" ht="21">
      <c r="A64" s="2" t="s">
        <v>317</v>
      </c>
      <c r="B64" s="13">
        <v>1</v>
      </c>
      <c r="C64" s="14" t="s">
        <v>234</v>
      </c>
      <c r="D64" s="15">
        <v>341</v>
      </c>
      <c r="E64" s="17">
        <f t="shared" si="1"/>
        <v>341</v>
      </c>
    </row>
    <row r="65" spans="1:9">
      <c r="A65" s="3" t="s">
        <v>318</v>
      </c>
      <c r="E65" s="18">
        <f>SUM(E40:E64)</f>
        <v>2766</v>
      </c>
      <c r="I65" s="16"/>
    </row>
  </sheetData>
  <mergeCells count="17">
    <mergeCell ref="B13:D13"/>
    <mergeCell ref="B14:D14"/>
    <mergeCell ref="B15:D15"/>
    <mergeCell ref="B16:D16"/>
    <mergeCell ref="A18:E26"/>
    <mergeCell ref="B7:D7"/>
    <mergeCell ref="B8:D8"/>
    <mergeCell ref="B9:D9"/>
    <mergeCell ref="B10:D10"/>
    <mergeCell ref="B11:D11"/>
    <mergeCell ref="B12:D12"/>
    <mergeCell ref="B1:D1"/>
    <mergeCell ref="B2:D2"/>
    <mergeCell ref="B3:D3"/>
    <mergeCell ref="B4:D4"/>
    <mergeCell ref="B5:D5"/>
    <mergeCell ref="B6:D6"/>
  </mergeCells>
  <phoneticPr fontId="2"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545</v>
      </c>
      <c r="C2" s="20"/>
      <c r="D2" s="20"/>
    </row>
    <row r="3" spans="1:4" ht="18" customHeight="1">
      <c r="A3" s="1" t="s">
        <v>229</v>
      </c>
      <c r="B3" s="20" t="s">
        <v>540</v>
      </c>
      <c r="C3" s="20"/>
      <c r="D3" s="20"/>
    </row>
    <row r="4" spans="1:4" ht="18" customHeight="1">
      <c r="A4" s="1" t="s">
        <v>231</v>
      </c>
      <c r="B4" s="20" t="s">
        <v>145</v>
      </c>
      <c r="C4" s="20"/>
      <c r="D4" s="20"/>
    </row>
    <row r="5" spans="1:4" ht="18" customHeight="1">
      <c r="A5" s="1" t="s">
        <v>238</v>
      </c>
      <c r="B5" s="20" t="s">
        <v>26</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27</v>
      </c>
      <c r="C11" s="20"/>
      <c r="D11" s="20"/>
    </row>
    <row r="12" spans="1:4">
      <c r="A12" s="1" t="s">
        <v>244</v>
      </c>
      <c r="B12" s="19" t="s">
        <v>28</v>
      </c>
      <c r="C12" s="19"/>
      <c r="D12" s="19"/>
    </row>
    <row r="13" spans="1:4">
      <c r="A13" s="1" t="s">
        <v>245</v>
      </c>
      <c r="B13" s="22" t="s">
        <v>246</v>
      </c>
      <c r="C13" s="22"/>
      <c r="D13" s="22"/>
    </row>
    <row r="14" spans="1:4">
      <c r="A14" s="1" t="s">
        <v>302</v>
      </c>
      <c r="B14" s="22" t="s">
        <v>541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18</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19</v>
      </c>
      <c r="B30" s="6">
        <v>1000</v>
      </c>
      <c r="C30" s="7" t="s">
        <v>541</v>
      </c>
      <c r="D30" s="8">
        <v>1.2</v>
      </c>
      <c r="E30" s="9">
        <f t="shared" ref="E30:E35" si="0">B30*D30</f>
        <v>1200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1200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111</v>
      </c>
      <c r="E42" s="12">
        <f t="shared" si="1"/>
        <v>111</v>
      </c>
    </row>
    <row r="43" spans="1:5">
      <c r="A43" s="2" t="s">
        <v>277</v>
      </c>
      <c r="B43" s="13">
        <v>1</v>
      </c>
      <c r="C43" s="14" t="s">
        <v>234</v>
      </c>
      <c r="D43" s="15">
        <v>0</v>
      </c>
      <c r="E43" s="12">
        <f t="shared" si="1"/>
        <v>0</v>
      </c>
    </row>
    <row r="44" spans="1:5">
      <c r="A44" s="2" t="s">
        <v>214</v>
      </c>
      <c r="B44" s="13">
        <v>1</v>
      </c>
      <c r="C44" s="14" t="s">
        <v>234</v>
      </c>
      <c r="D44" s="15">
        <v>314</v>
      </c>
      <c r="E44" s="12">
        <f t="shared" si="1"/>
        <v>314</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280</v>
      </c>
      <c r="E48" s="12">
        <f t="shared" si="1"/>
        <v>280</v>
      </c>
    </row>
    <row r="49" spans="1:7">
      <c r="A49" s="2" t="s">
        <v>282</v>
      </c>
      <c r="B49" s="13">
        <v>1</v>
      </c>
      <c r="C49" s="14" t="s">
        <v>234</v>
      </c>
      <c r="D49" s="15">
        <v>0</v>
      </c>
      <c r="E49" s="12">
        <f t="shared" si="1"/>
        <v>0</v>
      </c>
    </row>
    <row r="50" spans="1:7">
      <c r="A50" s="2" t="s">
        <v>283</v>
      </c>
      <c r="B50" s="13">
        <v>1</v>
      </c>
      <c r="C50" s="14" t="s">
        <v>234</v>
      </c>
      <c r="D50" s="15">
        <v>105</v>
      </c>
      <c r="E50" s="12">
        <f t="shared" si="1"/>
        <v>105</v>
      </c>
    </row>
    <row r="51" spans="1:7">
      <c r="A51" s="2" t="s">
        <v>284</v>
      </c>
      <c r="B51" s="13">
        <v>1</v>
      </c>
      <c r="C51" s="14" t="s">
        <v>234</v>
      </c>
      <c r="D51" s="15">
        <v>94</v>
      </c>
      <c r="E51" s="12">
        <f t="shared" si="1"/>
        <v>94</v>
      </c>
    </row>
    <row r="52" spans="1:7">
      <c r="A52" s="2" t="s">
        <v>285</v>
      </c>
      <c r="B52" s="13">
        <v>1</v>
      </c>
      <c r="C52" s="14" t="s">
        <v>234</v>
      </c>
      <c r="D52" s="15">
        <v>28</v>
      </c>
      <c r="E52" s="12">
        <f t="shared" si="1"/>
        <v>28</v>
      </c>
    </row>
    <row r="53" spans="1:7">
      <c r="A53" s="2" t="s">
        <v>286</v>
      </c>
      <c r="B53" s="13">
        <v>1</v>
      </c>
      <c r="C53" s="14" t="s">
        <v>234</v>
      </c>
      <c r="D53" s="15">
        <v>216</v>
      </c>
      <c r="E53" s="12">
        <f t="shared" si="1"/>
        <v>216</v>
      </c>
    </row>
    <row r="54" spans="1:7">
      <c r="A54" s="2" t="s">
        <v>344</v>
      </c>
      <c r="B54" s="13">
        <v>1</v>
      </c>
      <c r="C54" s="14" t="s">
        <v>234</v>
      </c>
      <c r="D54" s="15">
        <v>0</v>
      </c>
      <c r="E54" s="12">
        <f t="shared" si="1"/>
        <v>0</v>
      </c>
    </row>
    <row r="55" spans="1:7">
      <c r="A55" s="2" t="s">
        <v>345</v>
      </c>
      <c r="B55" s="13">
        <v>1</v>
      </c>
      <c r="C55" s="14" t="s">
        <v>234</v>
      </c>
      <c r="D55" s="15">
        <v>19</v>
      </c>
      <c r="E55" s="12">
        <f t="shared" si="1"/>
        <v>19</v>
      </c>
    </row>
    <row r="56" spans="1:7">
      <c r="A56" s="2" t="s">
        <v>346</v>
      </c>
      <c r="B56" s="13">
        <v>1</v>
      </c>
      <c r="C56" s="14" t="s">
        <v>234</v>
      </c>
      <c r="D56" s="15">
        <v>0</v>
      </c>
      <c r="E56" s="12">
        <f t="shared" si="1"/>
        <v>0</v>
      </c>
    </row>
    <row r="57" spans="1:7">
      <c r="A57" s="2" t="s">
        <v>347</v>
      </c>
      <c r="B57" s="13">
        <v>1</v>
      </c>
      <c r="C57" s="14" t="s">
        <v>234</v>
      </c>
      <c r="D57" s="15">
        <v>153</v>
      </c>
      <c r="E57" s="12">
        <f t="shared" si="1"/>
        <v>153</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158</v>
      </c>
      <c r="E61" s="12">
        <f t="shared" si="1"/>
        <v>158</v>
      </c>
    </row>
    <row r="62" spans="1:7">
      <c r="A62" s="2" t="s">
        <v>293</v>
      </c>
      <c r="B62" s="13">
        <v>1</v>
      </c>
      <c r="C62" s="14" t="s">
        <v>234</v>
      </c>
      <c r="D62" s="15">
        <v>126</v>
      </c>
      <c r="E62" s="12">
        <f t="shared" si="1"/>
        <v>126</v>
      </c>
    </row>
    <row r="63" spans="1:7">
      <c r="A63" s="2" t="s">
        <v>316</v>
      </c>
      <c r="B63" s="13">
        <v>1</v>
      </c>
      <c r="C63" s="14" t="s">
        <v>234</v>
      </c>
      <c r="D63" s="15">
        <v>0</v>
      </c>
      <c r="E63" s="12">
        <f t="shared" si="1"/>
        <v>0</v>
      </c>
    </row>
    <row r="64" spans="1:7" ht="21">
      <c r="A64" s="2" t="s">
        <v>317</v>
      </c>
      <c r="B64" s="13">
        <v>1</v>
      </c>
      <c r="C64" s="14" t="s">
        <v>234</v>
      </c>
      <c r="D64" s="15">
        <v>250</v>
      </c>
      <c r="E64" s="17">
        <f t="shared" si="1"/>
        <v>250</v>
      </c>
    </row>
    <row r="65" spans="1:9">
      <c r="A65" s="3" t="s">
        <v>318</v>
      </c>
      <c r="E65" s="18">
        <f>SUM(E40:E64)</f>
        <v>1854</v>
      </c>
      <c r="I65" s="16"/>
    </row>
  </sheetData>
  <mergeCells count="17">
    <mergeCell ref="B13:D13"/>
    <mergeCell ref="B14:D14"/>
    <mergeCell ref="B15:D15"/>
    <mergeCell ref="B16:D16"/>
    <mergeCell ref="A18:E26"/>
    <mergeCell ref="B7:D7"/>
    <mergeCell ref="B8:D8"/>
    <mergeCell ref="B9:D9"/>
    <mergeCell ref="B10:D10"/>
    <mergeCell ref="B11:D11"/>
    <mergeCell ref="B12:D12"/>
    <mergeCell ref="B1:D1"/>
    <mergeCell ref="B2:D2"/>
    <mergeCell ref="B3:D3"/>
    <mergeCell ref="B4:D4"/>
    <mergeCell ref="B5:D5"/>
    <mergeCell ref="B6:D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545</v>
      </c>
      <c r="C2" s="20"/>
      <c r="D2" s="20"/>
    </row>
    <row r="3" spans="1:4" ht="18" customHeight="1">
      <c r="A3" s="1" t="s">
        <v>229</v>
      </c>
      <c r="B3" s="20" t="s">
        <v>540</v>
      </c>
      <c r="C3" s="20"/>
      <c r="D3" s="20"/>
    </row>
    <row r="4" spans="1:4" ht="18" customHeight="1">
      <c r="A4" s="1" t="s">
        <v>231</v>
      </c>
      <c r="B4" s="20" t="s">
        <v>24</v>
      </c>
      <c r="C4" s="20"/>
      <c r="D4" s="20"/>
    </row>
    <row r="5" spans="1:4" ht="18" customHeight="1">
      <c r="A5" s="1" t="s">
        <v>238</v>
      </c>
      <c r="B5" s="20" t="s">
        <v>21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27</v>
      </c>
      <c r="C11" s="20"/>
      <c r="D11" s="20"/>
    </row>
    <row r="12" spans="1:4">
      <c r="A12" s="1" t="s">
        <v>244</v>
      </c>
      <c r="B12" s="19" t="s">
        <v>5</v>
      </c>
      <c r="C12" s="19"/>
      <c r="D12" s="19"/>
    </row>
    <row r="13" spans="1:4">
      <c r="A13" s="1" t="s">
        <v>245</v>
      </c>
      <c r="B13" s="22" t="s">
        <v>246</v>
      </c>
      <c r="C13" s="22"/>
      <c r="D13" s="22"/>
    </row>
    <row r="14" spans="1:4">
      <c r="A14" s="1" t="s">
        <v>302</v>
      </c>
      <c r="B14" s="22" t="s">
        <v>541</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22</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23</v>
      </c>
      <c r="B30" s="6">
        <v>5000</v>
      </c>
      <c r="C30" s="7" t="s">
        <v>541</v>
      </c>
      <c r="D30" s="8">
        <v>1.25</v>
      </c>
      <c r="E30" s="9">
        <f t="shared" ref="E30:E35" si="0">B30*D30</f>
        <v>6250</v>
      </c>
    </row>
    <row r="31" spans="1:5">
      <c r="A31" s="5"/>
      <c r="B31" s="6">
        <v>0</v>
      </c>
      <c r="C31" s="7"/>
      <c r="D31" s="8">
        <v>0</v>
      </c>
      <c r="E31" s="9">
        <f t="shared" si="0"/>
        <v>0</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6250</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166</v>
      </c>
      <c r="E42" s="12">
        <f t="shared" si="1"/>
        <v>166</v>
      </c>
    </row>
    <row r="43" spans="1:5">
      <c r="A43" s="2" t="s">
        <v>277</v>
      </c>
      <c r="B43" s="13">
        <v>1</v>
      </c>
      <c r="C43" s="14" t="s">
        <v>234</v>
      </c>
      <c r="D43" s="15">
        <v>0</v>
      </c>
      <c r="E43" s="12">
        <f t="shared" si="1"/>
        <v>0</v>
      </c>
    </row>
    <row r="44" spans="1:5">
      <c r="A44" s="2" t="s">
        <v>214</v>
      </c>
      <c r="B44" s="13">
        <v>1</v>
      </c>
      <c r="C44" s="14" t="s">
        <v>234</v>
      </c>
      <c r="D44" s="15">
        <v>938</v>
      </c>
      <c r="E44" s="12">
        <f t="shared" si="1"/>
        <v>938</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61</v>
      </c>
      <c r="E48" s="12">
        <f t="shared" si="1"/>
        <v>61</v>
      </c>
    </row>
    <row r="49" spans="1:7">
      <c r="A49" s="2" t="s">
        <v>282</v>
      </c>
      <c r="B49" s="13">
        <v>1</v>
      </c>
      <c r="C49" s="14" t="s">
        <v>234</v>
      </c>
      <c r="D49" s="15">
        <v>0</v>
      </c>
      <c r="E49" s="12">
        <f t="shared" si="1"/>
        <v>0</v>
      </c>
    </row>
    <row r="50" spans="1:7">
      <c r="A50" s="2" t="s">
        <v>283</v>
      </c>
      <c r="B50" s="13">
        <v>1</v>
      </c>
      <c r="C50" s="14" t="s">
        <v>234</v>
      </c>
      <c r="D50" s="15">
        <v>87</v>
      </c>
      <c r="E50" s="12">
        <f t="shared" si="1"/>
        <v>87</v>
      </c>
    </row>
    <row r="51" spans="1:7">
      <c r="A51" s="2" t="s">
        <v>284</v>
      </c>
      <c r="B51" s="13">
        <v>1</v>
      </c>
      <c r="C51" s="14" t="s">
        <v>234</v>
      </c>
      <c r="D51" s="15">
        <v>153</v>
      </c>
      <c r="E51" s="12">
        <f t="shared" si="1"/>
        <v>153</v>
      </c>
    </row>
    <row r="52" spans="1:7">
      <c r="A52" s="2" t="s">
        <v>285</v>
      </c>
      <c r="B52" s="13">
        <v>1</v>
      </c>
      <c r="C52" s="14" t="s">
        <v>234</v>
      </c>
      <c r="D52" s="15">
        <v>26</v>
      </c>
      <c r="E52" s="12">
        <f t="shared" si="1"/>
        <v>26</v>
      </c>
    </row>
    <row r="53" spans="1:7">
      <c r="A53" s="2" t="s">
        <v>286</v>
      </c>
      <c r="B53" s="13">
        <v>1</v>
      </c>
      <c r="C53" s="14" t="s">
        <v>234</v>
      </c>
      <c r="D53" s="15">
        <v>460</v>
      </c>
      <c r="E53" s="12">
        <f t="shared" si="1"/>
        <v>460</v>
      </c>
    </row>
    <row r="54" spans="1:7">
      <c r="A54" s="2" t="s">
        <v>344</v>
      </c>
      <c r="B54" s="13">
        <v>1</v>
      </c>
      <c r="C54" s="14" t="s">
        <v>234</v>
      </c>
      <c r="D54" s="15">
        <v>0</v>
      </c>
      <c r="E54" s="12">
        <f t="shared" si="1"/>
        <v>0</v>
      </c>
    </row>
    <row r="55" spans="1:7">
      <c r="A55" s="2" t="s">
        <v>345</v>
      </c>
      <c r="B55" s="13">
        <v>1</v>
      </c>
      <c r="C55" s="14" t="s">
        <v>234</v>
      </c>
      <c r="D55" s="15">
        <v>0</v>
      </c>
      <c r="E55" s="12">
        <f t="shared" si="1"/>
        <v>0</v>
      </c>
    </row>
    <row r="56" spans="1:7">
      <c r="A56" s="2" t="s">
        <v>346</v>
      </c>
      <c r="B56" s="13">
        <v>1</v>
      </c>
      <c r="C56" s="14" t="s">
        <v>234</v>
      </c>
      <c r="D56" s="15">
        <v>0</v>
      </c>
      <c r="E56" s="12">
        <f t="shared" si="1"/>
        <v>0</v>
      </c>
    </row>
    <row r="57" spans="1:7">
      <c r="A57" s="2" t="s">
        <v>347</v>
      </c>
      <c r="B57" s="13">
        <v>1</v>
      </c>
      <c r="C57" s="14" t="s">
        <v>234</v>
      </c>
      <c r="D57" s="15">
        <v>139</v>
      </c>
      <c r="E57" s="12">
        <f t="shared" si="1"/>
        <v>139</v>
      </c>
      <c r="G57" s="16"/>
    </row>
    <row r="58" spans="1:7">
      <c r="A58" s="2" t="s">
        <v>289</v>
      </c>
      <c r="B58" s="13">
        <v>1</v>
      </c>
      <c r="C58" s="14" t="s">
        <v>234</v>
      </c>
      <c r="D58" s="15">
        <v>0</v>
      </c>
      <c r="E58" s="12">
        <f t="shared" si="1"/>
        <v>0</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158</v>
      </c>
      <c r="E61" s="12">
        <f t="shared" si="1"/>
        <v>158</v>
      </c>
    </row>
    <row r="62" spans="1:7">
      <c r="A62" s="2" t="s">
        <v>293</v>
      </c>
      <c r="B62" s="13">
        <v>1</v>
      </c>
      <c r="C62" s="14" t="s">
        <v>234</v>
      </c>
      <c r="D62" s="15">
        <v>126</v>
      </c>
      <c r="E62" s="12">
        <f t="shared" si="1"/>
        <v>126</v>
      </c>
    </row>
    <row r="63" spans="1:7">
      <c r="A63" s="2" t="s">
        <v>316</v>
      </c>
      <c r="B63" s="13">
        <v>1</v>
      </c>
      <c r="C63" s="14" t="s">
        <v>234</v>
      </c>
      <c r="D63" s="15">
        <v>0</v>
      </c>
      <c r="E63" s="12">
        <f t="shared" si="1"/>
        <v>0</v>
      </c>
    </row>
    <row r="64" spans="1:7" ht="21">
      <c r="A64" s="2" t="s">
        <v>317</v>
      </c>
      <c r="B64" s="13">
        <v>1</v>
      </c>
      <c r="C64" s="14" t="s">
        <v>234</v>
      </c>
      <c r="D64" s="15">
        <v>251</v>
      </c>
      <c r="E64" s="17">
        <f t="shared" si="1"/>
        <v>251</v>
      </c>
    </row>
    <row r="65" spans="1:9">
      <c r="A65" s="3" t="s">
        <v>318</v>
      </c>
      <c r="E65" s="18">
        <f>SUM(E40:E64)</f>
        <v>2565</v>
      </c>
      <c r="I65" s="16"/>
    </row>
  </sheetData>
  <mergeCells count="17">
    <mergeCell ref="B13:D13"/>
    <mergeCell ref="B14:D14"/>
    <mergeCell ref="B15:D15"/>
    <mergeCell ref="B16:D16"/>
    <mergeCell ref="A18:E26"/>
    <mergeCell ref="B7:D7"/>
    <mergeCell ref="B8:D8"/>
    <mergeCell ref="B9:D9"/>
    <mergeCell ref="B10:D10"/>
    <mergeCell ref="B11:D11"/>
    <mergeCell ref="B12:D12"/>
    <mergeCell ref="B1:D1"/>
    <mergeCell ref="B2:D2"/>
    <mergeCell ref="B3:D3"/>
    <mergeCell ref="B4:D4"/>
    <mergeCell ref="B5:D5"/>
    <mergeCell ref="B6:D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80" zoomScaleNormal="80" zoomScalePageLayoutView="80" workbookViewId="0">
      <selection activeCell="B12" sqref="B12:D12"/>
    </sheetView>
  </sheetViews>
  <sheetFormatPr baseColWidth="10" defaultColWidth="9.5" defaultRowHeight="18"/>
  <cols>
    <col min="1" max="1" width="57.5" style="2" customWidth="1"/>
    <col min="2" max="2" width="12.5" style="2" customWidth="1"/>
    <col min="3" max="3" width="16" style="2" customWidth="1"/>
    <col min="4" max="5" width="14.5" style="2" customWidth="1"/>
    <col min="6" max="6" width="9.5" style="2"/>
  </cols>
  <sheetData>
    <row r="1" spans="1:4" ht="18" customHeight="1">
      <c r="A1" s="1" t="s">
        <v>446</v>
      </c>
      <c r="B1" s="20" t="s">
        <v>226</v>
      </c>
      <c r="C1" s="20"/>
      <c r="D1" s="20"/>
    </row>
    <row r="2" spans="1:4" ht="18" customHeight="1">
      <c r="A2" s="1" t="s">
        <v>227</v>
      </c>
      <c r="B2" s="20" t="s">
        <v>15</v>
      </c>
      <c r="C2" s="20"/>
      <c r="D2" s="20"/>
    </row>
    <row r="3" spans="1:4" ht="18" customHeight="1">
      <c r="A3" s="1" t="s">
        <v>229</v>
      </c>
      <c r="B3" s="20" t="s">
        <v>16</v>
      </c>
      <c r="C3" s="20"/>
      <c r="D3" s="20"/>
    </row>
    <row r="4" spans="1:4" ht="18" customHeight="1">
      <c r="A4" s="1" t="s">
        <v>231</v>
      </c>
      <c r="B4" s="20" t="s">
        <v>145</v>
      </c>
      <c r="C4" s="20"/>
      <c r="D4" s="20"/>
    </row>
    <row r="5" spans="1:4" ht="18" customHeight="1">
      <c r="A5" s="1" t="s">
        <v>238</v>
      </c>
      <c r="B5" s="20" t="s">
        <v>21</v>
      </c>
      <c r="C5" s="20"/>
      <c r="D5" s="20"/>
    </row>
    <row r="6" spans="1:4" ht="18" customHeight="1">
      <c r="A6" s="1" t="s">
        <v>240</v>
      </c>
      <c r="B6" s="21" t="s">
        <v>241</v>
      </c>
      <c r="C6" s="20"/>
      <c r="D6" s="20"/>
    </row>
    <row r="7" spans="1:4" ht="18" customHeight="1">
      <c r="A7" s="1" t="s">
        <v>240</v>
      </c>
      <c r="B7" s="21" t="s">
        <v>241</v>
      </c>
      <c r="C7" s="20"/>
      <c r="D7" s="20"/>
    </row>
    <row r="8" spans="1:4" ht="18" customHeight="1">
      <c r="A8" s="1" t="s">
        <v>240</v>
      </c>
      <c r="B8" s="21" t="s">
        <v>241</v>
      </c>
      <c r="C8" s="20"/>
      <c r="D8" s="20"/>
    </row>
    <row r="9" spans="1:4" ht="18" customHeight="1">
      <c r="A9" s="1" t="s">
        <v>240</v>
      </c>
      <c r="B9" s="21" t="s">
        <v>241</v>
      </c>
      <c r="C9" s="20"/>
      <c r="D9" s="20"/>
    </row>
    <row r="10" spans="1:4" ht="18" customHeight="1">
      <c r="A10" s="1" t="s">
        <v>242</v>
      </c>
      <c r="B10" s="20" t="s">
        <v>224</v>
      </c>
      <c r="C10" s="20"/>
      <c r="D10" s="20"/>
    </row>
    <row r="11" spans="1:4" ht="18" customHeight="1">
      <c r="A11" s="1" t="s">
        <v>243</v>
      </c>
      <c r="B11" s="20" t="s">
        <v>14</v>
      </c>
      <c r="C11" s="20"/>
      <c r="D11" s="20"/>
    </row>
    <row r="12" spans="1:4">
      <c r="A12" s="1" t="s">
        <v>244</v>
      </c>
      <c r="B12" s="19" t="s">
        <v>6</v>
      </c>
      <c r="C12" s="19"/>
      <c r="D12" s="19"/>
    </row>
    <row r="13" spans="1:4">
      <c r="A13" s="1" t="s">
        <v>245</v>
      </c>
      <c r="B13" s="22" t="s">
        <v>246</v>
      </c>
      <c r="C13" s="22"/>
      <c r="D13" s="22"/>
    </row>
    <row r="14" spans="1:4">
      <c r="A14" s="1" t="s">
        <v>302</v>
      </c>
      <c r="B14" s="22" t="s">
        <v>9</v>
      </c>
      <c r="C14" s="22"/>
      <c r="D14" s="22"/>
    </row>
    <row r="15" spans="1:4">
      <c r="A15" s="1" t="s">
        <v>304</v>
      </c>
      <c r="B15" s="22" t="s">
        <v>305</v>
      </c>
      <c r="C15" s="22"/>
      <c r="D15" s="22"/>
    </row>
    <row r="16" spans="1:4">
      <c r="A16" s="1" t="s">
        <v>366</v>
      </c>
      <c r="B16" s="22">
        <v>1</v>
      </c>
      <c r="C16" s="22"/>
      <c r="D16" s="22"/>
    </row>
    <row r="17" spans="1:5">
      <c r="A17" s="1" t="s">
        <v>367</v>
      </c>
    </row>
    <row r="18" spans="1:5" ht="18" customHeight="1">
      <c r="A18" s="23" t="s">
        <v>17</v>
      </c>
      <c r="B18" s="23"/>
      <c r="C18" s="23"/>
      <c r="D18" s="23"/>
      <c r="E18" s="23"/>
    </row>
    <row r="19" spans="1:5">
      <c r="A19" s="23"/>
      <c r="B19" s="23"/>
      <c r="C19" s="23"/>
      <c r="D19" s="23"/>
      <c r="E19" s="23"/>
    </row>
    <row r="20" spans="1:5">
      <c r="A20" s="23"/>
      <c r="B20" s="23"/>
      <c r="C20" s="23"/>
      <c r="D20" s="23"/>
      <c r="E20" s="23"/>
    </row>
    <row r="21" spans="1:5">
      <c r="A21" s="23"/>
      <c r="B21" s="23"/>
      <c r="C21" s="23"/>
      <c r="D21" s="23"/>
      <c r="E21" s="23"/>
    </row>
    <row r="22" spans="1:5">
      <c r="A22" s="23"/>
      <c r="B22" s="23"/>
      <c r="C22" s="23"/>
      <c r="D22" s="23"/>
      <c r="E22" s="23"/>
    </row>
    <row r="23" spans="1:5">
      <c r="A23" s="23"/>
      <c r="B23" s="23"/>
      <c r="C23" s="23"/>
      <c r="D23" s="23"/>
      <c r="E23" s="23"/>
    </row>
    <row r="24" spans="1:5">
      <c r="A24" s="23"/>
      <c r="B24" s="23"/>
      <c r="C24" s="23"/>
      <c r="D24" s="23"/>
      <c r="E24" s="23"/>
    </row>
    <row r="25" spans="1:5">
      <c r="A25" s="23"/>
      <c r="B25" s="23"/>
      <c r="C25" s="23"/>
      <c r="D25" s="23"/>
      <c r="E25" s="23"/>
    </row>
    <row r="26" spans="1:5">
      <c r="A26" s="23"/>
      <c r="B26" s="23"/>
      <c r="C26" s="23"/>
      <c r="D26" s="23"/>
      <c r="E26" s="23"/>
    </row>
    <row r="27" spans="1:5">
      <c r="A27" s="1"/>
    </row>
    <row r="28" spans="1:5">
      <c r="A28" s="1" t="s">
        <v>310</v>
      </c>
    </row>
    <row r="29" spans="1:5">
      <c r="A29" s="3" t="s">
        <v>226</v>
      </c>
      <c r="B29" s="4" t="s">
        <v>311</v>
      </c>
      <c r="C29" s="4" t="s">
        <v>261</v>
      </c>
      <c r="D29" s="4" t="s">
        <v>262</v>
      </c>
      <c r="E29" s="4" t="s">
        <v>263</v>
      </c>
    </row>
    <row r="30" spans="1:5">
      <c r="A30" s="5" t="s">
        <v>16</v>
      </c>
      <c r="B30" s="6">
        <v>3</v>
      </c>
      <c r="C30" s="7" t="s">
        <v>9</v>
      </c>
      <c r="D30" s="8">
        <v>200</v>
      </c>
      <c r="E30" s="9">
        <f t="shared" ref="E30:E35" si="0">B30*D30</f>
        <v>600</v>
      </c>
    </row>
    <row r="31" spans="1:5">
      <c r="A31" s="5" t="s">
        <v>8</v>
      </c>
      <c r="B31" s="6">
        <v>60</v>
      </c>
      <c r="C31" s="7" t="s">
        <v>10</v>
      </c>
      <c r="D31" s="8">
        <v>1.25</v>
      </c>
      <c r="E31" s="9">
        <f t="shared" si="0"/>
        <v>75</v>
      </c>
    </row>
    <row r="32" spans="1:5">
      <c r="A32" s="5"/>
      <c r="B32" s="6">
        <v>0</v>
      </c>
      <c r="C32" s="7"/>
      <c r="D32" s="8">
        <v>0</v>
      </c>
      <c r="E32" s="9">
        <f t="shared" si="0"/>
        <v>0</v>
      </c>
    </row>
    <row r="33" spans="1:5">
      <c r="A33" s="5"/>
      <c r="B33" s="6">
        <v>0</v>
      </c>
      <c r="C33" s="7"/>
      <c r="D33" s="8">
        <v>0</v>
      </c>
      <c r="E33" s="9">
        <f t="shared" si="0"/>
        <v>0</v>
      </c>
    </row>
    <row r="34" spans="1:5">
      <c r="A34" s="5"/>
      <c r="B34" s="6">
        <v>0</v>
      </c>
      <c r="C34" s="7"/>
      <c r="D34" s="8">
        <v>0</v>
      </c>
      <c r="E34" s="9">
        <f t="shared" si="0"/>
        <v>0</v>
      </c>
    </row>
    <row r="35" spans="1:5">
      <c r="A35" s="10" t="s">
        <v>241</v>
      </c>
      <c r="B35" s="6">
        <v>0</v>
      </c>
      <c r="C35" s="5"/>
      <c r="D35" s="8">
        <v>0</v>
      </c>
      <c r="E35" s="11">
        <f t="shared" si="0"/>
        <v>0</v>
      </c>
    </row>
    <row r="36" spans="1:5">
      <c r="A36" s="3" t="s">
        <v>265</v>
      </c>
      <c r="E36" s="12">
        <f>SUM(E30:E35)</f>
        <v>675</v>
      </c>
    </row>
    <row r="37" spans="1:5">
      <c r="A37" s="3"/>
    </row>
    <row r="38" spans="1:5">
      <c r="A38" s="1" t="s">
        <v>266</v>
      </c>
    </row>
    <row r="39" spans="1:5">
      <c r="A39" s="3" t="s">
        <v>267</v>
      </c>
      <c r="B39" s="4" t="s">
        <v>311</v>
      </c>
      <c r="C39" s="4" t="s">
        <v>205</v>
      </c>
      <c r="D39" s="4" t="s">
        <v>262</v>
      </c>
      <c r="E39" s="4" t="s">
        <v>263</v>
      </c>
    </row>
    <row r="40" spans="1:5">
      <c r="A40" s="2" t="s">
        <v>269</v>
      </c>
      <c r="B40" s="13">
        <v>1</v>
      </c>
      <c r="C40" s="14" t="s">
        <v>234</v>
      </c>
      <c r="D40" s="15">
        <v>0</v>
      </c>
      <c r="E40" s="12">
        <f>B40*D40</f>
        <v>0</v>
      </c>
    </row>
    <row r="41" spans="1:5">
      <c r="A41" s="2" t="s">
        <v>341</v>
      </c>
      <c r="B41" s="13">
        <v>1</v>
      </c>
      <c r="C41" s="14" t="s">
        <v>234</v>
      </c>
      <c r="D41" s="15">
        <v>0</v>
      </c>
      <c r="E41" s="12">
        <f t="shared" ref="E41:E64" si="1">B41*D41</f>
        <v>0</v>
      </c>
    </row>
    <row r="42" spans="1:5">
      <c r="A42" s="2" t="s">
        <v>275</v>
      </c>
      <c r="B42" s="13">
        <v>1</v>
      </c>
      <c r="C42" s="14" t="s">
        <v>234</v>
      </c>
      <c r="D42" s="15">
        <v>22</v>
      </c>
      <c r="E42" s="12">
        <f t="shared" si="1"/>
        <v>22</v>
      </c>
    </row>
    <row r="43" spans="1:5">
      <c r="A43" s="2" t="s">
        <v>277</v>
      </c>
      <c r="B43" s="13">
        <v>1</v>
      </c>
      <c r="C43" s="14" t="s">
        <v>234</v>
      </c>
      <c r="D43" s="15">
        <v>0</v>
      </c>
      <c r="E43" s="12">
        <f t="shared" si="1"/>
        <v>0</v>
      </c>
    </row>
    <row r="44" spans="1:5">
      <c r="A44" s="2" t="s">
        <v>214</v>
      </c>
      <c r="B44" s="13">
        <v>1</v>
      </c>
      <c r="C44" s="14" t="s">
        <v>234</v>
      </c>
      <c r="D44" s="15">
        <v>13</v>
      </c>
      <c r="E44" s="12">
        <f t="shared" si="1"/>
        <v>13</v>
      </c>
    </row>
    <row r="45" spans="1:5">
      <c r="A45" s="2" t="s">
        <v>278</v>
      </c>
      <c r="B45" s="13">
        <v>1</v>
      </c>
      <c r="C45" s="14" t="s">
        <v>234</v>
      </c>
      <c r="D45" s="15">
        <v>0</v>
      </c>
      <c r="E45" s="12">
        <f t="shared" si="1"/>
        <v>0</v>
      </c>
    </row>
    <row r="46" spans="1:5">
      <c r="A46" s="2" t="s">
        <v>279</v>
      </c>
      <c r="B46" s="13">
        <v>1</v>
      </c>
      <c r="C46" s="14" t="s">
        <v>234</v>
      </c>
      <c r="D46" s="15">
        <v>0</v>
      </c>
      <c r="E46" s="12">
        <f t="shared" si="1"/>
        <v>0</v>
      </c>
    </row>
    <row r="47" spans="1:5">
      <c r="A47" s="2" t="s">
        <v>280</v>
      </c>
      <c r="B47" s="13">
        <v>1</v>
      </c>
      <c r="C47" s="14" t="s">
        <v>234</v>
      </c>
      <c r="D47" s="15">
        <v>0</v>
      </c>
      <c r="E47" s="12">
        <f t="shared" si="1"/>
        <v>0</v>
      </c>
    </row>
    <row r="48" spans="1:5">
      <c r="A48" s="2" t="s">
        <v>281</v>
      </c>
      <c r="B48" s="13">
        <v>1</v>
      </c>
      <c r="C48" s="14" t="s">
        <v>234</v>
      </c>
      <c r="D48" s="15">
        <v>84</v>
      </c>
      <c r="E48" s="12">
        <f t="shared" si="1"/>
        <v>84</v>
      </c>
    </row>
    <row r="49" spans="1:7">
      <c r="A49" s="2" t="s">
        <v>282</v>
      </c>
      <c r="B49" s="13">
        <v>1</v>
      </c>
      <c r="C49" s="14" t="s">
        <v>234</v>
      </c>
      <c r="D49" s="15">
        <v>0</v>
      </c>
      <c r="E49" s="12">
        <f t="shared" si="1"/>
        <v>0</v>
      </c>
    </row>
    <row r="50" spans="1:7">
      <c r="A50" s="2" t="s">
        <v>283</v>
      </c>
      <c r="B50" s="13">
        <v>1</v>
      </c>
      <c r="C50" s="14" t="s">
        <v>234</v>
      </c>
      <c r="D50" s="15">
        <v>59</v>
      </c>
      <c r="E50" s="12">
        <f t="shared" si="1"/>
        <v>59</v>
      </c>
    </row>
    <row r="51" spans="1:7">
      <c r="A51" s="2" t="s">
        <v>284</v>
      </c>
      <c r="B51" s="13">
        <v>1</v>
      </c>
      <c r="C51" s="14" t="s">
        <v>234</v>
      </c>
      <c r="D51" s="15">
        <v>7</v>
      </c>
      <c r="E51" s="12">
        <f t="shared" si="1"/>
        <v>7</v>
      </c>
    </row>
    <row r="52" spans="1:7">
      <c r="A52" s="2" t="s">
        <v>285</v>
      </c>
      <c r="B52" s="13">
        <v>1</v>
      </c>
      <c r="C52" s="14" t="s">
        <v>234</v>
      </c>
      <c r="D52" s="15">
        <v>10</v>
      </c>
      <c r="E52" s="12">
        <f t="shared" si="1"/>
        <v>10</v>
      </c>
    </row>
    <row r="53" spans="1:7">
      <c r="A53" s="2" t="s">
        <v>286</v>
      </c>
      <c r="B53" s="13">
        <v>1</v>
      </c>
      <c r="C53" s="14" t="s">
        <v>234</v>
      </c>
      <c r="D53" s="15">
        <v>84</v>
      </c>
      <c r="E53" s="12">
        <f t="shared" si="1"/>
        <v>84</v>
      </c>
    </row>
    <row r="54" spans="1:7">
      <c r="A54" s="2" t="s">
        <v>344</v>
      </c>
      <c r="B54" s="13">
        <v>1</v>
      </c>
      <c r="C54" s="14" t="s">
        <v>234</v>
      </c>
      <c r="D54" s="15">
        <v>0</v>
      </c>
      <c r="E54" s="12">
        <f t="shared" si="1"/>
        <v>0</v>
      </c>
    </row>
    <row r="55" spans="1:7">
      <c r="A55" s="2" t="s">
        <v>345</v>
      </c>
      <c r="B55" s="13">
        <v>1</v>
      </c>
      <c r="C55" s="14" t="s">
        <v>234</v>
      </c>
      <c r="D55" s="15">
        <v>3</v>
      </c>
      <c r="E55" s="12">
        <f t="shared" si="1"/>
        <v>3</v>
      </c>
    </row>
    <row r="56" spans="1:7">
      <c r="A56" s="2" t="s">
        <v>346</v>
      </c>
      <c r="B56" s="13">
        <v>1</v>
      </c>
      <c r="C56" s="14" t="s">
        <v>234</v>
      </c>
      <c r="D56" s="15">
        <v>0</v>
      </c>
      <c r="E56" s="12">
        <f t="shared" si="1"/>
        <v>0</v>
      </c>
    </row>
    <row r="57" spans="1:7">
      <c r="A57" s="2" t="s">
        <v>347</v>
      </c>
      <c r="B57" s="13">
        <v>1</v>
      </c>
      <c r="C57" s="14" t="s">
        <v>234</v>
      </c>
      <c r="D57" s="15">
        <v>25</v>
      </c>
      <c r="E57" s="12">
        <f t="shared" si="1"/>
        <v>25</v>
      </c>
      <c r="G57" s="16"/>
    </row>
    <row r="58" spans="1:7">
      <c r="A58" s="2" t="s">
        <v>289</v>
      </c>
      <c r="B58" s="13">
        <v>1</v>
      </c>
      <c r="C58" s="14" t="s">
        <v>234</v>
      </c>
      <c r="D58" s="15">
        <v>94</v>
      </c>
      <c r="E58" s="12">
        <f t="shared" si="1"/>
        <v>94</v>
      </c>
    </row>
    <row r="59" spans="1:7">
      <c r="A59" s="2" t="s">
        <v>290</v>
      </c>
      <c r="B59" s="13">
        <v>1</v>
      </c>
      <c r="C59" s="14" t="s">
        <v>234</v>
      </c>
      <c r="D59" s="15">
        <v>0</v>
      </c>
      <c r="E59" s="12">
        <f t="shared" si="1"/>
        <v>0</v>
      </c>
    </row>
    <row r="60" spans="1:7">
      <c r="A60" s="2" t="s">
        <v>291</v>
      </c>
      <c r="B60" s="13">
        <v>1</v>
      </c>
      <c r="C60" s="14" t="s">
        <v>234</v>
      </c>
      <c r="D60" s="15">
        <v>0</v>
      </c>
      <c r="E60" s="12">
        <f t="shared" si="1"/>
        <v>0</v>
      </c>
    </row>
    <row r="61" spans="1:7">
      <c r="A61" s="2" t="s">
        <v>292</v>
      </c>
      <c r="B61" s="13">
        <v>1</v>
      </c>
      <c r="C61" s="14" t="s">
        <v>234</v>
      </c>
      <c r="D61" s="15">
        <v>71</v>
      </c>
      <c r="E61" s="12">
        <f t="shared" si="1"/>
        <v>71</v>
      </c>
    </row>
    <row r="62" spans="1:7">
      <c r="A62" s="2" t="s">
        <v>293</v>
      </c>
      <c r="B62" s="13">
        <v>1</v>
      </c>
      <c r="C62" s="14" t="s">
        <v>234</v>
      </c>
      <c r="D62" s="15">
        <v>45</v>
      </c>
      <c r="E62" s="12">
        <f t="shared" si="1"/>
        <v>45</v>
      </c>
    </row>
    <row r="63" spans="1:7">
      <c r="A63" s="2" t="s">
        <v>316</v>
      </c>
      <c r="B63" s="13">
        <v>1</v>
      </c>
      <c r="C63" s="14" t="s">
        <v>234</v>
      </c>
      <c r="D63" s="15">
        <v>0</v>
      </c>
      <c r="E63" s="12">
        <f t="shared" si="1"/>
        <v>0</v>
      </c>
    </row>
    <row r="64" spans="1:7" ht="21">
      <c r="A64" s="2" t="s">
        <v>317</v>
      </c>
      <c r="B64" s="13">
        <v>1</v>
      </c>
      <c r="C64" s="14" t="s">
        <v>234</v>
      </c>
      <c r="D64" s="15">
        <v>91</v>
      </c>
      <c r="E64" s="17">
        <f t="shared" si="1"/>
        <v>91</v>
      </c>
    </row>
    <row r="65" spans="1:9">
      <c r="A65" s="3" t="s">
        <v>318</v>
      </c>
      <c r="E65" s="18">
        <f>SUM(E40:E64)</f>
        <v>608</v>
      </c>
      <c r="I65" s="16"/>
    </row>
  </sheetData>
  <mergeCells count="17">
    <mergeCell ref="B13:D13"/>
    <mergeCell ref="B14:D14"/>
    <mergeCell ref="B15:D15"/>
    <mergeCell ref="B16:D16"/>
    <mergeCell ref="A18:E26"/>
    <mergeCell ref="B7:D7"/>
    <mergeCell ref="B8:D8"/>
    <mergeCell ref="B9:D9"/>
    <mergeCell ref="B10:D10"/>
    <mergeCell ref="B11:D11"/>
    <mergeCell ref="B12:D12"/>
    <mergeCell ref="B1:D1"/>
    <mergeCell ref="B2:D2"/>
    <mergeCell ref="B3:D3"/>
    <mergeCell ref="B4:D4"/>
    <mergeCell ref="B5:D5"/>
    <mergeCell ref="B6:D6"/>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100</vt:i4>
      </vt:variant>
    </vt:vector>
  </HeadingPairs>
  <TitlesOfParts>
    <vt:vector size="100" baseType="lpstr">
      <vt:lpstr>Hay, Alfalfa, Estab,50, SJV,CA</vt:lpstr>
      <vt:lpstr>Hay, Alfalfa, Prod,50, SJV, CA</vt:lpstr>
      <vt:lpstr>Hay, Alfalfa, Estab,300,SJV,CA</vt:lpstr>
      <vt:lpstr>Hay, Alfalfa, Prod,300,SJV,CA</vt:lpstr>
      <vt:lpstr>Hay, Alfalfa,Estab,flood,CA</vt:lpstr>
      <vt:lpstr>Hay, Alfalfa,Prod,flood,CA</vt:lpstr>
      <vt:lpstr>Hay, Alfalfa,Est,SDI,CA</vt:lpstr>
      <vt:lpstr>Hay, Alfalfa,Prod,SDI,CA</vt:lpstr>
      <vt:lpstr>Hay, Alfalfa,Org,Est,CA</vt:lpstr>
      <vt:lpstr>Hay, Alfalfa,Org,Prod,CA</vt:lpstr>
      <vt:lpstr>Hay, Alfalfa,Est,Mixed,CA</vt:lpstr>
      <vt:lpstr>Hay, Alfalfa,Prod,Mixed,CA</vt:lpstr>
      <vt:lpstr>Hay, Alfalfa,Est,CP,CA</vt:lpstr>
      <vt:lpstr>Hay, Alfalfa,Prod,CP,CA</vt:lpstr>
      <vt:lpstr>Almonds,Organic,CA</vt:lpstr>
      <vt:lpstr>Almonds,Orchard,Sac,CA</vt:lpstr>
      <vt:lpstr>Almonds,Orchard,SJV,CA</vt:lpstr>
      <vt:lpstr>Almonds,Orchard,DDI,SJV,CA</vt:lpstr>
      <vt:lpstr>Apples,Various,Organic,CA</vt:lpstr>
      <vt:lpstr>Apples,Various,Conv,CA</vt:lpstr>
      <vt:lpstr>Asparagus, CA</vt:lpstr>
      <vt:lpstr>Beans,Garb,Fall,CA</vt:lpstr>
      <vt:lpstr>Beans,Garb,Winter,CA</vt:lpstr>
      <vt:lpstr>Beans,Lima,Baby,CA</vt:lpstr>
      <vt:lpstr>Beans,Lima,Large,CA</vt:lpstr>
      <vt:lpstr>Beans,Dry,Double,CA</vt:lpstr>
      <vt:lpstr>Beans,Dry,Single,CA</vt:lpstr>
      <vt:lpstr>Beans,Blackeye,Single,CA</vt:lpstr>
      <vt:lpstr>Beans,Blackeye,Double,CA</vt:lpstr>
      <vt:lpstr>Blackberries,FreshEstab,CA</vt:lpstr>
      <vt:lpstr>Blackberries,Fresh,Prod,CA</vt:lpstr>
      <vt:lpstr>Broccoli,CA</vt:lpstr>
      <vt:lpstr>Broccoli,SLO,CA</vt:lpstr>
      <vt:lpstr>Cabbage, CA</vt:lpstr>
      <vt:lpstr>Celery,CA</vt:lpstr>
      <vt:lpstr>Cherries,CA</vt:lpstr>
      <vt:lpstr>Corn, Field, SJVS,CA</vt:lpstr>
      <vt:lpstr>Corn, Silage. SJVN,CA</vt:lpstr>
      <vt:lpstr>Corn, Field,SacSJVN,CA</vt:lpstr>
      <vt:lpstr>Corn, Silage. SJSN,CA</vt:lpstr>
      <vt:lpstr>Cotton,Acala,CA</vt:lpstr>
      <vt:lpstr>Cotton,Pima,CA</vt:lpstr>
      <vt:lpstr>Cotton,Acala,Trans,CA</vt:lpstr>
      <vt:lpstr>SmGrains,Silage,CA</vt:lpstr>
      <vt:lpstr>Raisins,DOV,OpenGable,CA</vt:lpstr>
      <vt:lpstr>Raisins,DOV,Overhead,CA</vt:lpstr>
      <vt:lpstr>Grapes,Table,Flame,CA</vt:lpstr>
      <vt:lpstr>Grapes,Table,Shee,CA</vt:lpstr>
      <vt:lpstr>Grapes,Table,Scarlet,CA</vt:lpstr>
      <vt:lpstr>Grapes,Table,Autumn,CA</vt:lpstr>
      <vt:lpstr>Grapes,Wine,Red,Bio,CA</vt:lpstr>
      <vt:lpstr>Grapes,Wine,White,Bio,CA</vt:lpstr>
      <vt:lpstr>Grapes,Wine,Chard,CA</vt:lpstr>
      <vt:lpstr>Grapes,Wine,Pinot,CA</vt:lpstr>
      <vt:lpstr>Grapes,Wine,Cab,CA</vt:lpstr>
      <vt:lpstr>Grapes,Wine,Red,Estab1,CA</vt:lpstr>
      <vt:lpstr>Grapes,Wine,Red,Estab2,CA</vt:lpstr>
      <vt:lpstr>Grapes,Wine,Red,Estab3,CA</vt:lpstr>
      <vt:lpstr>Grapes,Wine,Red,Prod,CA</vt:lpstr>
      <vt:lpstr>Grapes,Wine,Chard,Sac,CA</vt:lpstr>
      <vt:lpstr>Grapes,Wine,Cab,Napa,CA</vt:lpstr>
      <vt:lpstr>Lemons,CA</vt:lpstr>
      <vt:lpstr>Lettuce, Iceberg, CA</vt:lpstr>
      <vt:lpstr>Lettuce,Romaine, CA</vt:lpstr>
      <vt:lpstr>Hay, Oat, CA</vt:lpstr>
      <vt:lpstr>Olive,Oil,CA</vt:lpstr>
      <vt:lpstr>Olive,Table,CA</vt:lpstr>
      <vt:lpstr>Onions, CA</vt:lpstr>
      <vt:lpstr>Oranges,Navel, CA</vt:lpstr>
      <vt:lpstr>Oranges,Valencia, CA</vt:lpstr>
      <vt:lpstr>Hay, OrchardGrass, Est, CA</vt:lpstr>
      <vt:lpstr>Hay, OrchardGrass, Prod, CA</vt:lpstr>
      <vt:lpstr>Peaches, Early, CA</vt:lpstr>
      <vt:lpstr>Peaches, Late, CA</vt:lpstr>
      <vt:lpstr>Pears, Organic, CA</vt:lpstr>
      <vt:lpstr>Pears, Bartlett, CA</vt:lpstr>
      <vt:lpstr>Peppers,Fresh,CA</vt:lpstr>
      <vt:lpstr>Peppers,Process,CA</vt:lpstr>
      <vt:lpstr>Pistachios,CA</vt:lpstr>
      <vt:lpstr>Plums,CA</vt:lpstr>
      <vt:lpstr>Potatoes,Processed,CA</vt:lpstr>
      <vt:lpstr>Potatoes,Fresh,CA</vt:lpstr>
      <vt:lpstr>Prunes,CA</vt:lpstr>
      <vt:lpstr>Raspberries,Estab,CA</vt:lpstr>
      <vt:lpstr>Raspberries,ProdYr1,CA</vt:lpstr>
      <vt:lpstr>Raspberries,ProdYr2,CA</vt:lpstr>
      <vt:lpstr>Rice, CA</vt:lpstr>
      <vt:lpstr>Sorghum,Grain,CA</vt:lpstr>
      <vt:lpstr>Sorghum,Silage,CA</vt:lpstr>
      <vt:lpstr>Spinach,CA</vt:lpstr>
      <vt:lpstr>Strawberries,Fresh,CA</vt:lpstr>
      <vt:lpstr>Strawberries,Fresh,Org,CA</vt:lpstr>
      <vt:lpstr>Tomatoes, SJVS, CA</vt:lpstr>
      <vt:lpstr>Tomatoes, Sac, CA</vt:lpstr>
      <vt:lpstr>Walnuts,SJVN,CA</vt:lpstr>
      <vt:lpstr>Walnuts,Sac,CA</vt:lpstr>
      <vt:lpstr>Walnuts,Organic,CA</vt:lpstr>
      <vt:lpstr>Walnuts,Chandler,CA</vt:lpstr>
      <vt:lpstr>Wheat, Sac, CA</vt:lpstr>
      <vt:lpstr>Wheat,SJVS, CA</vt:lpstr>
    </vt:vector>
  </TitlesOfParts>
  <Company>Attainia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Laynee</dc:creator>
  <cp:lastModifiedBy>Laynee</cp:lastModifiedBy>
  <dcterms:created xsi:type="dcterms:W3CDTF">2018-04-29T20:15:59Z</dcterms:created>
  <dcterms:modified xsi:type="dcterms:W3CDTF">2018-07-26T00:27:53Z</dcterms:modified>
</cp:coreProperties>
</file>