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trung\Downloads\IT\Scripts\Grad\Firewall_Config_Evaluation_tool\"/>
    </mc:Choice>
  </mc:AlternateContent>
  <xr:revisionPtr revIDLastSave="0" documentId="13_ncr:1_{7869FAEA-DF17-4964-A269-8FEC01E5D2D4}" xr6:coauthVersionLast="47" xr6:coauthVersionMax="47" xr10:uidLastSave="{00000000-0000-0000-0000-000000000000}"/>
  <bookViews>
    <workbookView xWindow="-120" yWindow="-120" windowWidth="29040" windowHeight="15720" xr2:uid="{00000000-000D-0000-FFFF-FFFF00000000}"/>
  </bookViews>
  <sheets>
    <sheet name="evaluation_detail"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3" l="1"/>
  <c r="D32" i="3"/>
  <c r="D31" i="3"/>
  <c r="D30" i="3"/>
  <c r="D29" i="3"/>
  <c r="D27" i="3"/>
  <c r="D22" i="3"/>
  <c r="D21" i="3"/>
  <c r="D18" i="3"/>
  <c r="D16" i="3"/>
  <c r="D14" i="3"/>
  <c r="D10" i="3"/>
  <c r="D5" i="3"/>
</calcChain>
</file>

<file path=xl/sharedStrings.xml><?xml version="1.0" encoding="utf-8"?>
<sst xmlns="http://schemas.openxmlformats.org/spreadsheetml/2006/main" count="88" uniqueCount="87">
  <si>
    <t>Check</t>
  </si>
  <si>
    <t>Stateful inspection</t>
  </si>
  <si>
    <t>Logging</t>
  </si>
  <si>
    <t>Patches and updates</t>
  </si>
  <si>
    <t>Vulnerability assessments/Testing</t>
  </si>
  <si>
    <t>Compliance with security policy</t>
  </si>
  <si>
    <t>Block spoofed, private, and illegal IPs</t>
  </si>
  <si>
    <t>Port restrictions</t>
  </si>
  <si>
    <t>Remote access</t>
  </si>
  <si>
    <t>File transfers</t>
  </si>
  <si>
    <t>ICMP</t>
  </si>
  <si>
    <t>Egress filtering</t>
  </si>
  <si>
    <t>Firewall redundancy</t>
  </si>
  <si>
    <t>CRITERIA DETAIL</t>
  </si>
  <si>
    <t>Score</t>
  </si>
  <si>
    <t>Criteria</t>
  </si>
  <si>
    <t>Step</t>
  </si>
  <si>
    <t>Score's Definition</t>
  </si>
  <si>
    <t>RATING</t>
  </si>
  <si>
    <t>SCORE</t>
  </si>
  <si>
    <t>Failure</t>
  </si>
  <si>
    <t>Fair</t>
  </si>
  <si>
    <t>Good</t>
  </si>
  <si>
    <t>Very well</t>
  </si>
  <si>
    <t>Check anti-spoofing filter</t>
  </si>
  <si>
    <t>Check user permit rules</t>
  </si>
  <si>
    <t>Check state tables</t>
  </si>
  <si>
    <t>Ensure logging is enabled.</t>
  </si>
  <si>
    <t>Periodically check logs for attack patterns.</t>
  </si>
  <si>
    <t>Check download sources (reliable websites or emails with digital signatures).</t>
  </si>
  <si>
    <r>
      <t xml:space="preserve">Ensure that the network have procedure to check for open ports using tools like </t>
    </r>
    <r>
      <rPr>
        <sz val="10"/>
        <color theme="1"/>
        <rFont val="Arial Unicode MS"/>
      </rPr>
      <t>nmap</t>
    </r>
    <r>
      <rPr>
        <sz val="11"/>
        <color theme="1"/>
        <rFont val="Calibri"/>
        <family val="2"/>
        <scheme val="minor"/>
      </rPr>
      <t>.</t>
    </r>
  </si>
  <si>
    <t>Ensure unnecessary ports are closed.</t>
  </si>
  <si>
    <t>Match ruleset with organizational security policies.</t>
  </si>
  <si>
    <t>Verify the port list matches organizational requirements.</t>
  </si>
  <si>
    <t>Ensure SSH (port 22) is used instead of Telnet.</t>
  </si>
  <si>
    <t>ICMP echo requests and replies.</t>
  </si>
  <si>
    <t>Ensure only traffic originating from internal IPs is allowed out.</t>
  </si>
  <si>
    <t>Log all traffic not originating from internal IPs.</t>
  </si>
  <si>
    <t>Block Standard unroutables (255.255.255.255, 127.0.0.0).</t>
  </si>
  <si>
    <t>Block Private RFC1918 (10.0.0.0/8, 172.16.0.0/12, 192.168.0.0/16).</t>
  </si>
  <si>
    <t>Block Reserved addresses (240.0.0.0).</t>
  </si>
  <si>
    <t>Block UDP echo, ICMP broadcast (RFC 2644).</t>
  </si>
  <si>
    <t>Description</t>
  </si>
  <si>
    <t>Check if the policy includes a procedure for verifying open ports using scanning tools (e.g., nmap).</t>
  </si>
  <si>
    <t>Use a scanner (e.g. nmap) to check for any unauthorized open ports (not specified in the policy).</t>
  </si>
  <si>
    <t>Block unnecessary ports.</t>
  </si>
  <si>
    <t>Bad</t>
  </si>
  <si>
    <t xml:space="preserve">Ensure the firewall is updated to the latest patches. </t>
  </si>
  <si>
    <t>Block Illegal source addresses (0.0.0.0).</t>
  </si>
  <si>
    <r>
      <t xml:space="preserve">- </t>
    </r>
    <r>
      <rPr>
        <b/>
        <sz val="11"/>
        <color theme="1"/>
        <rFont val="Calibri"/>
        <family val="2"/>
        <scheme val="minor"/>
      </rPr>
      <t>Definition</t>
    </r>
    <r>
      <rPr>
        <sz val="11"/>
        <color theme="1"/>
        <rFont val="Calibri"/>
        <scheme val="minor"/>
      </rPr>
      <t xml:space="preserve">: state tables is the table that keep all the connection (establisted, syn send,...) 
- </t>
    </r>
    <r>
      <rPr>
        <b/>
        <sz val="11"/>
        <color theme="1"/>
        <rFont val="Calibri"/>
        <family val="2"/>
        <scheme val="minor"/>
      </rPr>
      <t>How to check</t>
    </r>
    <r>
      <rPr>
        <sz val="11"/>
        <color theme="1"/>
        <rFont val="Calibri"/>
        <scheme val="minor"/>
      </rPr>
      <t xml:space="preserve">: make sure that administrator able to check the state table for a state of connection </t>
    </r>
  </si>
  <si>
    <t>- How to check:  Ensure that ICMP traffic is blocked.</t>
  </si>
  <si>
    <t>- How to check:  Check the policy to identify which network segments are allowed to establish outbound connections, and test to ensure that other segments cannot access the outside.</t>
  </si>
  <si>
    <t>- How to check: Log all traffic originating from unknown sources.</t>
  </si>
  <si>
    <t>Check rulesets to prevent denial of service by the rule (confict of rules)</t>
  </si>
  <si>
    <t xml:space="preserve">Check noise drops order </t>
  </si>
  <si>
    <t xml:space="preserve">Check deny and alert rules </t>
  </si>
  <si>
    <t xml:space="preserve">Check deny and log rules </t>
  </si>
  <si>
    <r>
      <t>Review the rulesets order (</t>
    </r>
    <r>
      <rPr>
        <sz val="11"/>
        <color rgb="FFFF0000"/>
        <rFont val="Calibri"/>
        <family val="2"/>
      </rPr>
      <t>if the ruleset is inteface-specific then evaluate as the description</t>
    </r>
    <r>
      <rPr>
        <sz val="11"/>
        <rFont val="Calibri"/>
        <family val="2"/>
      </rPr>
      <t>)</t>
    </r>
  </si>
  <si>
    <r>
      <t xml:space="preserve">- </t>
    </r>
    <r>
      <rPr>
        <b/>
        <sz val="11"/>
        <color theme="1"/>
        <rFont val="Calibri"/>
        <family val="2"/>
      </rPr>
      <t>Definition</t>
    </r>
    <r>
      <rPr>
        <sz val="11"/>
        <color theme="1"/>
        <rFont val="Calibri"/>
        <family val="2"/>
      </rPr>
      <t xml:space="preserve">: Anfi-spoofing rule is a type of rule that block any type of address that should not be on the internet 
- </t>
    </r>
    <r>
      <rPr>
        <b/>
        <sz val="11"/>
        <color theme="1"/>
        <rFont val="Calibri"/>
        <family val="2"/>
      </rPr>
      <t>for WAN</t>
    </r>
    <r>
      <rPr>
        <sz val="11"/>
        <color theme="1"/>
        <rFont val="Calibri"/>
        <family val="2"/>
      </rPr>
      <t xml:space="preserve">: Check at WAN interface, this rule should be above and this should be a must whether the policy had it or not
</t>
    </r>
  </si>
  <si>
    <r>
      <t xml:space="preserve">- </t>
    </r>
    <r>
      <rPr>
        <b/>
        <sz val="11"/>
        <color theme="1"/>
        <rFont val="Calibri"/>
        <family val="2"/>
      </rPr>
      <t>Definition</t>
    </r>
    <r>
      <rPr>
        <sz val="11"/>
        <color theme="1"/>
        <rFont val="Calibri"/>
        <family val="2"/>
      </rPr>
      <t xml:space="preserve">: A ruleset that allow/deny traffic from user to service (like LAN user to INTERNET)
- </t>
    </r>
    <r>
      <rPr>
        <b/>
        <sz val="11"/>
        <color theme="1"/>
        <rFont val="Calibri"/>
        <family val="2"/>
      </rPr>
      <t>For all interface</t>
    </r>
    <r>
      <rPr>
        <sz val="11"/>
        <color theme="1"/>
        <rFont val="Calibri"/>
        <family val="2"/>
      </rPr>
      <t xml:space="preserve">: For WAN , this rule must below antispoofing rule). For others, this rule should be above.
</t>
    </r>
  </si>
  <si>
    <r>
      <t xml:space="preserve">- </t>
    </r>
    <r>
      <rPr>
        <b/>
        <sz val="11"/>
        <color theme="1"/>
        <rFont val="Calibri"/>
        <family val="2"/>
      </rPr>
      <t>For all</t>
    </r>
    <r>
      <rPr>
        <sz val="11"/>
        <color theme="1"/>
        <rFont val="Calibri"/>
        <family val="2"/>
      </rPr>
      <t xml:space="preserve">: this rule must be at the bottom.
- </t>
    </r>
    <r>
      <rPr>
        <b/>
        <sz val="11"/>
        <color theme="1"/>
        <rFont val="Calibri"/>
        <family val="2"/>
      </rPr>
      <t>Definition</t>
    </r>
    <r>
      <rPr>
        <sz val="11"/>
        <color theme="1"/>
        <rFont val="Calibri"/>
        <family val="2"/>
      </rPr>
      <t xml:space="preserve">: Deny and log all the remaining traffic that not process through the above traffic. If firewall have deny by defaulf, you can check this.
</t>
    </r>
  </si>
  <si>
    <r>
      <t xml:space="preserve">- </t>
    </r>
    <r>
      <rPr>
        <b/>
        <sz val="11"/>
        <color theme="1"/>
        <rFont val="Calibri"/>
        <family val="2"/>
      </rPr>
      <t>For all interface</t>
    </r>
    <r>
      <rPr>
        <sz val="11"/>
        <color theme="1"/>
        <rFont val="Calibri"/>
        <family val="2"/>
      </rPr>
      <t xml:space="preserve">: If implemented, this rule should be place above deny and log 
- </t>
    </r>
    <r>
      <rPr>
        <b/>
        <sz val="11"/>
        <color theme="1"/>
        <rFont val="Calibri"/>
        <family val="2"/>
      </rPr>
      <t>Definition</t>
    </r>
    <r>
      <rPr>
        <sz val="11"/>
        <color theme="1"/>
        <rFont val="Calibri"/>
        <family val="2"/>
      </rPr>
      <t>: Deny rule is a type of rule that alert the administrator through notification (eg. Email).</t>
    </r>
  </si>
  <si>
    <r>
      <t xml:space="preserve">- </t>
    </r>
    <r>
      <rPr>
        <b/>
        <sz val="11"/>
        <color theme="1"/>
        <rFont val="Calibri"/>
        <family val="2"/>
      </rPr>
      <t>Definition</t>
    </r>
    <r>
      <rPr>
        <sz val="11"/>
        <color theme="1"/>
        <rFont val="Calibri"/>
        <family val="2"/>
      </rPr>
      <t xml:space="preserve">: Noisedrop rule is a type of rule that block OSPF, multicast to optimize performance.
- </t>
    </r>
    <r>
      <rPr>
        <b/>
        <sz val="11"/>
        <color theme="1"/>
        <rFont val="Calibri"/>
        <family val="2"/>
      </rPr>
      <t>For LAN</t>
    </r>
    <r>
      <rPr>
        <sz val="11"/>
        <color theme="1"/>
        <rFont val="Calibri"/>
        <family val="2"/>
      </rPr>
      <t>: This rule must place below user permit rule</t>
    </r>
  </si>
  <si>
    <t>Ensure potentially harmful scripts like ActiveX, Java are blocked.</t>
  </si>
  <si>
    <t>If using a URL filtering server, ensure configuration are correct.</t>
  </si>
  <si>
    <t xml:space="preserve">Check MAC address filtering. </t>
  </si>
  <si>
    <r>
      <t xml:space="preserve">- </t>
    </r>
    <r>
      <rPr>
        <b/>
        <sz val="11"/>
        <color theme="1"/>
        <rFont val="Calibri"/>
        <family val="2"/>
        <scheme val="minor"/>
      </rPr>
      <t>Definition</t>
    </r>
    <r>
      <rPr>
        <sz val="11"/>
        <color theme="1"/>
        <rFont val="Calibri"/>
        <family val="2"/>
        <scheme val="minor"/>
      </rPr>
      <t xml:space="preserve">: Some technology embedded in the web could do RCE (remote code execution) in the past like Activex and java
- </t>
    </r>
    <r>
      <rPr>
        <b/>
        <sz val="11"/>
        <color theme="1"/>
        <rFont val="Calibri"/>
        <family val="2"/>
        <scheme val="minor"/>
      </rPr>
      <t>Check only when implemented firewall layer 7</t>
    </r>
    <r>
      <rPr>
        <sz val="11"/>
        <color theme="1"/>
        <rFont val="Calibri"/>
        <family val="2"/>
        <scheme val="minor"/>
      </rPr>
      <t xml:space="preserve">: Check for traffic contain script like this mime:
"ActiveX: application/vnd.ms-activex
Java: application/java, application/x-java-applet." </t>
    </r>
  </si>
  <si>
    <r>
      <t xml:space="preserve">- </t>
    </r>
    <r>
      <rPr>
        <b/>
        <sz val="11"/>
        <color theme="1"/>
        <rFont val="Calibri"/>
        <family val="2"/>
        <scheme val="minor"/>
      </rPr>
      <t>Definition</t>
    </r>
    <r>
      <rPr>
        <sz val="11"/>
        <color theme="1"/>
        <rFont val="Calibri"/>
        <family val="2"/>
        <scheme val="minor"/>
      </rPr>
      <t xml:space="preserve">: rule logging is a mechanism when a rule is used, it will log or store information about it
- </t>
    </r>
    <r>
      <rPr>
        <b/>
        <sz val="11"/>
        <color theme="1"/>
        <rFont val="Calibri"/>
        <family val="2"/>
        <scheme val="minor"/>
      </rPr>
      <t>How to check</t>
    </r>
    <r>
      <rPr>
        <sz val="11"/>
        <color theme="1"/>
        <rFont val="Calibri"/>
        <family val="2"/>
        <scheme val="minor"/>
      </rPr>
      <t>:  Make sure administrator can access the firewall log list</t>
    </r>
  </si>
  <si>
    <r>
      <t xml:space="preserve">- </t>
    </r>
    <r>
      <rPr>
        <b/>
        <sz val="11"/>
        <color theme="1"/>
        <rFont val="Calibri"/>
        <family val="2"/>
        <scheme val="minor"/>
      </rPr>
      <t>Definition</t>
    </r>
    <r>
      <rPr>
        <sz val="11"/>
        <color theme="1"/>
        <rFont val="Calibri"/>
        <family val="2"/>
        <scheme val="minor"/>
      </rPr>
      <t xml:space="preserve">: check log for attack or unsual pattern is written in the policy to make sure that the administator analyze and check the log after a period of time
- </t>
    </r>
    <r>
      <rPr>
        <b/>
        <sz val="11"/>
        <color theme="1"/>
        <rFont val="Calibri"/>
        <family val="2"/>
        <scheme val="minor"/>
      </rPr>
      <t>How to check</t>
    </r>
    <r>
      <rPr>
        <sz val="11"/>
        <color theme="1"/>
        <rFont val="Calibri"/>
        <family val="2"/>
        <scheme val="minor"/>
      </rPr>
      <t>: Check the policy to see if there is a requirement or procedure for administrators to regularly review logs.</t>
    </r>
  </si>
  <si>
    <r>
      <t xml:space="preserve">- </t>
    </r>
    <r>
      <rPr>
        <b/>
        <sz val="11"/>
        <color theme="1"/>
        <rFont val="Calibri"/>
        <family val="2"/>
        <scheme val="minor"/>
      </rPr>
      <t>Definition</t>
    </r>
    <r>
      <rPr>
        <sz val="11"/>
        <color theme="1"/>
        <rFont val="Calibri"/>
        <family val="2"/>
        <scheme val="minor"/>
      </rPr>
      <t xml:space="preserve">: Older version of firewall can contain some exploited bug, update it would be the easiest way to prevent attacker.
- </t>
    </r>
    <r>
      <rPr>
        <b/>
        <sz val="11"/>
        <color theme="1"/>
        <rFont val="Calibri"/>
        <family val="2"/>
        <scheme val="minor"/>
      </rPr>
      <t>How to check</t>
    </r>
    <r>
      <rPr>
        <sz val="11"/>
        <color theme="1"/>
        <rFont val="Calibri"/>
        <family val="2"/>
        <scheme val="minor"/>
      </rPr>
      <t>: Check if the firewall version at the time of evaluation is the latest and also check the policy if it have procedure to update the firewall periodicly</t>
    </r>
  </si>
  <si>
    <r>
      <t xml:space="preserve">- </t>
    </r>
    <r>
      <rPr>
        <b/>
        <sz val="11"/>
        <color theme="1"/>
        <rFont val="Calibri"/>
        <family val="2"/>
        <scheme val="minor"/>
      </rPr>
      <t>How to check</t>
    </r>
    <r>
      <rPr>
        <sz val="11"/>
        <color theme="1"/>
        <rFont val="Calibri"/>
        <family val="2"/>
        <scheme val="minor"/>
      </rPr>
      <t>: Check if there is a method to update from an official source (e.g., updating through the admin GUI). If admin have to manually download the file, trusted source is required (like official site) and verify if there is a hash-checking mechanism available.</t>
    </r>
  </si>
  <si>
    <r>
      <t xml:space="preserve">- </t>
    </r>
    <r>
      <rPr>
        <b/>
        <sz val="11"/>
        <color theme="1"/>
        <rFont val="Calibri"/>
        <family val="2"/>
      </rPr>
      <t>How to check</t>
    </r>
    <r>
      <rPr>
        <sz val="11"/>
        <color theme="1"/>
        <rFont val="Calibri"/>
        <family val="2"/>
      </rPr>
      <t xml:space="preserve">: 
+ Verify if the ruleset is closely aligned with the policy.
+ Check for any redundant rules that could create conflict of network flow which cause DoS. </t>
    </r>
  </si>
  <si>
    <r>
      <t xml:space="preserve">- </t>
    </r>
    <r>
      <rPr>
        <b/>
        <sz val="11"/>
        <color theme="1"/>
        <rFont val="Calibri"/>
        <family val="2"/>
      </rPr>
      <t xml:space="preserve">Definition: </t>
    </r>
    <r>
      <rPr>
        <sz val="11"/>
        <color theme="1"/>
        <rFont val="Calibri"/>
        <family val="2"/>
      </rPr>
      <t xml:space="preserve">The ruleset must ensure compliance with the organization's security policy 
- </t>
    </r>
    <r>
      <rPr>
        <b/>
        <sz val="11"/>
        <color theme="1"/>
        <rFont val="Calibri"/>
        <family val="2"/>
      </rPr>
      <t>How to check</t>
    </r>
    <r>
      <rPr>
        <sz val="11"/>
        <color theme="1"/>
        <rFont val="Calibri"/>
        <family val="2"/>
      </rPr>
      <t>: if the ruleset match with the firewall policy, it will comply with the organization's security policy.</t>
    </r>
  </si>
  <si>
    <r>
      <t xml:space="preserve">- </t>
    </r>
    <r>
      <rPr>
        <b/>
        <sz val="11"/>
        <color theme="1"/>
        <rFont val="Calibri"/>
        <family val="2"/>
      </rPr>
      <t>Definition</t>
    </r>
    <r>
      <rPr>
        <sz val="11"/>
        <color theme="1"/>
        <rFont val="Calibri"/>
      </rPr>
      <t xml:space="preserve">: Standard unroutables is a type of IP that can't route on the INTERNET like broadcast ip (255.255.255.255) and loopback (127.0.0.0/8)
- </t>
    </r>
    <r>
      <rPr>
        <b/>
        <sz val="11"/>
        <color theme="1"/>
        <rFont val="Calibri"/>
        <family val="2"/>
      </rPr>
      <t>How to check</t>
    </r>
    <r>
      <rPr>
        <sz val="11"/>
        <color theme="1"/>
        <rFont val="Calibri"/>
      </rPr>
      <t>: Ensure WAN have a rule to block standard unroutables ip range that are not routable on the internet.</t>
    </r>
  </si>
  <si>
    <r>
      <t xml:space="preserve">- </t>
    </r>
    <r>
      <rPr>
        <b/>
        <sz val="11"/>
        <color theme="1"/>
        <rFont val="Calibri"/>
        <family val="2"/>
      </rPr>
      <t>Definition</t>
    </r>
    <r>
      <rPr>
        <sz val="11"/>
        <color theme="1"/>
        <rFont val="Calibri"/>
      </rPr>
      <t xml:space="preserve">: Private IP is a type of IP only use for local (LAN) (192.168.0.0/16, 172.16.0.0./12, 10.0.0.0/8)
- </t>
    </r>
    <r>
      <rPr>
        <b/>
        <sz val="11"/>
        <color theme="1"/>
        <rFont val="Calibri"/>
        <family val="2"/>
      </rPr>
      <t>How to check</t>
    </r>
    <r>
      <rPr>
        <sz val="11"/>
        <color theme="1"/>
        <rFont val="Calibri"/>
      </rPr>
      <t xml:space="preserve">: Ensure WAN have a rule to block private ip </t>
    </r>
  </si>
  <si>
    <r>
      <t xml:space="preserve">- </t>
    </r>
    <r>
      <rPr>
        <b/>
        <sz val="11"/>
        <color theme="1"/>
        <rFont val="Calibri"/>
        <family val="2"/>
      </rPr>
      <t>Definition</t>
    </r>
    <r>
      <rPr>
        <sz val="11"/>
        <color theme="1"/>
        <rFont val="Calibri"/>
      </rPr>
      <t xml:space="preserve">: A reserved IP address is an IP address that is reserved for a specific purpose and is not available for public use
- </t>
    </r>
    <r>
      <rPr>
        <b/>
        <sz val="11"/>
        <color theme="1"/>
        <rFont val="Calibri"/>
        <family val="2"/>
      </rPr>
      <t>How to check</t>
    </r>
    <r>
      <rPr>
        <sz val="11"/>
        <color theme="1"/>
        <rFont val="Calibri"/>
      </rPr>
      <t>: Ensure WAN have a rule to block reserved ip defined by IANA.</t>
    </r>
  </si>
  <si>
    <r>
      <t xml:space="preserve">- </t>
    </r>
    <r>
      <rPr>
        <b/>
        <sz val="11"/>
        <color theme="1"/>
        <rFont val="Calibri"/>
        <family val="2"/>
      </rPr>
      <t>Definition</t>
    </r>
    <r>
      <rPr>
        <sz val="11"/>
        <color theme="1"/>
        <rFont val="Calibri"/>
      </rPr>
      <t xml:space="preserve">: Illegal source address could be used to spoofed the ruleset, this can lead to evade detection in log and it is now allow on the INTERNET
- </t>
    </r>
    <r>
      <rPr>
        <b/>
        <sz val="11"/>
        <color theme="1"/>
        <rFont val="Calibri"/>
        <family val="2"/>
      </rPr>
      <t>How to check</t>
    </r>
    <r>
      <rPr>
        <sz val="11"/>
        <color theme="1"/>
        <rFont val="Calibri"/>
      </rPr>
      <t>: Ensure WAN have a rule to block reserved ip defined by IANA.</t>
    </r>
  </si>
  <si>
    <r>
      <t xml:space="preserve">- </t>
    </r>
    <r>
      <rPr>
        <b/>
        <sz val="11"/>
        <color theme="1"/>
        <rFont val="Calibri"/>
        <family val="2"/>
      </rPr>
      <t>Definition</t>
    </r>
    <r>
      <rPr>
        <sz val="11"/>
        <color theme="1"/>
        <rFont val="Calibri"/>
      </rPr>
      <t xml:space="preserve">: UDP echo, ICMP broadcast can allow attacker to perform DDOS, 
- </t>
    </r>
    <r>
      <rPr>
        <b/>
        <sz val="11"/>
        <color theme="1"/>
        <rFont val="Calibri"/>
        <family val="2"/>
      </rPr>
      <t>How to check</t>
    </r>
    <r>
      <rPr>
        <sz val="11"/>
        <color theme="1"/>
        <rFont val="Calibri"/>
      </rPr>
      <t>: Ensure on WAN have a rule to block UDP port 7 (echo) and ICMP broadcast traffic on the above IP.</t>
    </r>
  </si>
  <si>
    <r>
      <t xml:space="preserve">- </t>
    </r>
    <r>
      <rPr>
        <b/>
        <sz val="11"/>
        <color theme="1"/>
        <rFont val="Calibri"/>
        <family val="2"/>
      </rPr>
      <t>Definition</t>
    </r>
    <r>
      <rPr>
        <sz val="11"/>
        <color theme="1"/>
        <rFont val="Calibri"/>
        <family val="2"/>
      </rPr>
      <t xml:space="preserve">: The following ports know to have vulnerability and be should blocked: 
+ </t>
    </r>
    <r>
      <rPr>
        <b/>
        <sz val="11"/>
        <color theme="1"/>
        <rFont val="Calibri"/>
        <family val="2"/>
      </rPr>
      <t>TCP</t>
    </r>
    <r>
      <rPr>
        <sz val="11"/>
        <color theme="1"/>
        <rFont val="Calibri"/>
        <family val="2"/>
      </rPr>
      <t xml:space="preserve">: 20, 21, 22, 23, 25, 37, 53, 80, 87, 109, 110, 111, 119, 123, 135, 139, 143, 161, 162, 179, 389, 443, 445, 512, 513, 514, 515, 540, 1080, 2000, 2001, 2049, 4001, 4045, 6000, 6001, 8000, 8080, 8888
+ </t>
    </r>
    <r>
      <rPr>
        <b/>
        <sz val="11"/>
        <color theme="1"/>
        <rFont val="Calibri"/>
        <family val="2"/>
      </rPr>
      <t>UDP</t>
    </r>
    <r>
      <rPr>
        <sz val="11"/>
        <color theme="1"/>
        <rFont val="Calibri"/>
        <family val="2"/>
      </rPr>
      <t xml:space="preserve">: 20, 37, 53, 69, 111, 123, 135, 137, 138, 161, 162, 389, 445, 514, 2000, 2049, 4045, 6000
- </t>
    </r>
    <r>
      <rPr>
        <b/>
        <sz val="11"/>
        <color theme="1"/>
        <rFont val="Calibri"/>
        <family val="2"/>
      </rPr>
      <t xml:space="preserve">How to check: </t>
    </r>
    <r>
      <rPr>
        <sz val="11"/>
        <color theme="1"/>
        <rFont val="Calibri"/>
        <family val="2"/>
      </rPr>
      <t xml:space="preserve">use scanner to check if any of the port above is open, if there a port open, make sure that it comply with the below step. If not, this step is failed
</t>
    </r>
  </si>
  <si>
    <r>
      <t xml:space="preserve">- </t>
    </r>
    <r>
      <rPr>
        <b/>
        <sz val="11"/>
        <color theme="1"/>
        <rFont val="Calibri"/>
        <family val="2"/>
      </rPr>
      <t>How to check</t>
    </r>
    <r>
      <rPr>
        <sz val="11"/>
        <color theme="1"/>
        <rFont val="Calibri"/>
        <family val="2"/>
      </rPr>
      <t>: If 25, 80, 443 TCP port is open, ensure that it state the reason in the policy</t>
    </r>
  </si>
  <si>
    <r>
      <t xml:space="preserve">- </t>
    </r>
    <r>
      <rPr>
        <b/>
        <sz val="11"/>
        <color theme="1"/>
        <rFont val="Calibri"/>
        <family val="2"/>
        <scheme val="minor"/>
      </rPr>
      <t>Definition</t>
    </r>
    <r>
      <rPr>
        <sz val="11"/>
        <color theme="1"/>
        <rFont val="Calibri"/>
        <family val="2"/>
        <scheme val="minor"/>
      </rPr>
      <t xml:space="preserve">: Using telnet is not safe and not recommended for most situation
- </t>
    </r>
    <r>
      <rPr>
        <b/>
        <sz val="11"/>
        <color theme="1"/>
        <rFont val="Calibri"/>
        <family val="2"/>
        <scheme val="minor"/>
      </rPr>
      <t>How to check</t>
    </r>
    <r>
      <rPr>
        <sz val="11"/>
        <color theme="1"/>
        <rFont val="Calibri"/>
        <family val="2"/>
        <scheme val="minor"/>
      </rPr>
      <t>: Ensure that any remote connections service is using SSH instead of telnet.</t>
    </r>
  </si>
  <si>
    <r>
      <t xml:space="preserve">- </t>
    </r>
    <r>
      <rPr>
        <b/>
        <sz val="11"/>
        <color theme="1"/>
        <rFont val="Calibri"/>
        <family val="2"/>
        <scheme val="minor"/>
      </rPr>
      <t>Definition</t>
    </r>
    <r>
      <rPr>
        <sz val="11"/>
        <color theme="1"/>
        <rFont val="Calibri"/>
        <family val="2"/>
        <scheme val="minor"/>
      </rPr>
      <t xml:space="preserve">: URL filtering is used for blocking the network to a certain type of website
</t>
    </r>
    <r>
      <rPr>
        <b/>
        <sz val="11"/>
        <color theme="1"/>
        <rFont val="Calibri"/>
        <family val="2"/>
        <scheme val="minor"/>
      </rPr>
      <t>Check only if implemented firewall layer 7</t>
    </r>
    <r>
      <rPr>
        <sz val="11"/>
        <color theme="1"/>
        <rFont val="Calibri"/>
        <family val="2"/>
        <scheme val="minor"/>
      </rPr>
      <t>: check for URL filtering configuration (eg.ensure that the right URL is block)</t>
    </r>
  </si>
  <si>
    <r>
      <t xml:space="preserve">- </t>
    </r>
    <r>
      <rPr>
        <b/>
        <sz val="11"/>
        <color theme="1"/>
        <rFont val="Calibri"/>
        <family val="2"/>
        <scheme val="minor"/>
      </rPr>
      <t>Definition</t>
    </r>
    <r>
      <rPr>
        <sz val="11"/>
        <color theme="1"/>
        <rFont val="Calibri"/>
        <family val="2"/>
        <scheme val="minor"/>
      </rPr>
      <t xml:space="preserve">: MAC filtering can block/allow a specific type of MAC, commonly used to filter out what device could access the network
- </t>
    </r>
    <r>
      <rPr>
        <b/>
        <sz val="11"/>
        <color theme="1"/>
        <rFont val="Calibri"/>
        <family val="2"/>
        <scheme val="minor"/>
      </rPr>
      <t>Check only if mentioned in policy</t>
    </r>
    <r>
      <rPr>
        <sz val="11"/>
        <color theme="1"/>
        <rFont val="Calibri"/>
        <family val="2"/>
        <scheme val="minor"/>
      </rPr>
      <t>: Check for MAC filtering configuration (eg.ensure that the authorized MAC is allow and blacklisted MAC is block)</t>
    </r>
  </si>
  <si>
    <r>
      <t xml:space="preserve">- </t>
    </r>
    <r>
      <rPr>
        <b/>
        <sz val="11"/>
        <color theme="1"/>
        <rFont val="Calibri"/>
        <family val="2"/>
        <scheme val="minor"/>
      </rPr>
      <t>If implemented FTP server</t>
    </r>
    <r>
      <rPr>
        <sz val="11"/>
        <color theme="1"/>
        <rFont val="Calibri"/>
        <family val="2"/>
        <scheme val="minor"/>
      </rPr>
      <t xml:space="preserve">:  Ensure that it is placed in a separate network segment. </t>
    </r>
  </si>
  <si>
    <r>
      <t xml:space="preserve">- </t>
    </r>
    <r>
      <rPr>
        <b/>
        <sz val="11"/>
        <color theme="1"/>
        <rFont val="Calibri"/>
        <family val="2"/>
      </rPr>
      <t>If implemented</t>
    </r>
    <r>
      <rPr>
        <sz val="11"/>
        <color theme="1"/>
        <rFont val="Calibri"/>
        <family val="2"/>
      </rPr>
      <t>: Check if a backup firewall is activated in case the primary firewall goes down.</t>
    </r>
  </si>
  <si>
    <t>Ensure the server supporting FTP is placed on a separate subnet from the internal network.</t>
  </si>
  <si>
    <t>Ensure hot standby for firewall in order to lower the firewall's downtime.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</si>
</sst>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ont>
    <font>
      <sz val="11"/>
      <color theme="1"/>
      <name val="Calibri"/>
    </font>
    <font>
      <sz val="11"/>
      <name val="Calibri"/>
    </font>
    <font>
      <sz val="11"/>
      <color theme="1"/>
      <name val="Calibri"/>
      <scheme val="minor"/>
    </font>
    <font>
      <b/>
      <sz val="18"/>
      <color theme="1"/>
      <name val="Calibri"/>
      <scheme val="minor"/>
    </font>
    <font>
      <sz val="11"/>
      <color theme="1"/>
      <name val="Calibri"/>
      <family val="2"/>
    </font>
    <font>
      <sz val="11"/>
      <color rgb="FF000000"/>
      <name val="Calibri"/>
      <family val="2"/>
      <scheme val="minor"/>
    </font>
    <font>
      <sz val="10"/>
      <color theme="1"/>
      <name val="Arial Unicode MS"/>
    </font>
    <font>
      <b/>
      <sz val="11"/>
      <color theme="1"/>
      <name val="Calibri"/>
      <family val="2"/>
      <scheme val="minor"/>
    </font>
    <font>
      <b/>
      <sz val="11"/>
      <color theme="1"/>
      <name val="Calibri"/>
      <family val="2"/>
    </font>
    <font>
      <sz val="11"/>
      <color rgb="FFFF0000"/>
      <name val="Calibri"/>
      <family val="2"/>
    </font>
    <font>
      <sz val="11"/>
      <name val="Calibri"/>
      <family val="2"/>
    </font>
  </fonts>
  <fills count="7">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theme="6" tint="0.39997558519241921"/>
        <bgColor indexed="64"/>
      </patternFill>
    </fill>
    <fill>
      <patternFill patternType="solid">
        <fgColor theme="5" tint="0.39997558519241921"/>
        <bgColor indexed="64"/>
      </patternFill>
    </fill>
    <fill>
      <patternFill patternType="solid">
        <fgColor theme="2"/>
        <bgColor indexed="64"/>
      </patternFill>
    </fill>
  </fills>
  <borders count="33">
    <border>
      <left/>
      <right/>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bottom style="double">
        <color indexed="64"/>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2"/>
      </top>
      <bottom style="thin">
        <color theme="2"/>
      </bottom>
      <diagonal/>
    </border>
    <border>
      <left style="thin">
        <color theme="1"/>
      </left>
      <right/>
      <top style="thin">
        <color theme="2"/>
      </top>
      <bottom style="thin">
        <color theme="2"/>
      </bottom>
      <diagonal/>
    </border>
    <border>
      <left style="thin">
        <color indexed="64"/>
      </left>
      <right style="thin">
        <color theme="0"/>
      </right>
      <top style="thin">
        <color rgb="FFFFFFFF"/>
      </top>
      <bottom style="thin">
        <color rgb="FFFFFFFF"/>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right style="thin">
        <color theme="2"/>
      </right>
      <top style="thin">
        <color theme="2"/>
      </top>
      <bottom/>
      <diagonal/>
    </border>
    <border>
      <left/>
      <right style="thin">
        <color theme="2"/>
      </right>
      <top/>
      <bottom style="thin">
        <color theme="2"/>
      </bottom>
      <diagonal/>
    </border>
    <border>
      <left/>
      <right style="thin">
        <color rgb="FFFFFFFF"/>
      </right>
      <top style="thin">
        <color rgb="FFFFFFFF"/>
      </top>
      <bottom/>
      <diagonal/>
    </border>
    <border>
      <left/>
      <right style="thin">
        <color theme="2"/>
      </right>
      <top/>
      <bottom/>
      <diagonal/>
    </border>
    <border>
      <left style="thin">
        <color theme="2"/>
      </left>
      <right/>
      <top style="thin">
        <color theme="2"/>
      </top>
      <bottom style="thin">
        <color theme="2"/>
      </bottom>
      <diagonal/>
    </border>
    <border>
      <left style="thin">
        <color indexed="64"/>
      </left>
      <right style="thin">
        <color theme="3"/>
      </right>
      <top style="double">
        <color indexed="64"/>
      </top>
      <bottom style="thin">
        <color indexed="64"/>
      </bottom>
      <diagonal/>
    </border>
    <border>
      <left/>
      <right/>
      <top style="thin">
        <color theme="2"/>
      </top>
      <bottom/>
      <diagonal/>
    </border>
    <border>
      <left/>
      <right style="thin">
        <color theme="2"/>
      </right>
      <top style="thin">
        <color theme="2"/>
      </top>
      <bottom style="thin">
        <color theme="2"/>
      </bottom>
      <diagonal/>
    </border>
    <border>
      <left/>
      <right/>
      <top style="thin">
        <color theme="2"/>
      </top>
      <bottom style="thin">
        <color theme="2"/>
      </bottom>
      <diagonal/>
    </border>
    <border>
      <left/>
      <right/>
      <top/>
      <bottom style="thin">
        <color theme="2"/>
      </bottom>
      <diagonal/>
    </border>
    <border>
      <left style="thin">
        <color indexed="64"/>
      </left>
      <right style="thin">
        <color theme="3"/>
      </right>
      <top style="thin">
        <color indexed="64"/>
      </top>
      <bottom style="double">
        <color indexed="64"/>
      </bottom>
      <diagonal/>
    </border>
    <border>
      <left style="thin">
        <color indexed="64"/>
      </left>
      <right style="thin">
        <color theme="3"/>
      </right>
      <top style="double">
        <color indexed="64"/>
      </top>
      <bottom style="double">
        <color indexed="64"/>
      </bottom>
      <diagonal/>
    </border>
  </borders>
  <cellStyleXfs count="1">
    <xf numFmtId="0" fontId="0" fillId="0" borderId="0"/>
  </cellStyleXfs>
  <cellXfs count="105">
    <xf numFmtId="0" fontId="0" fillId="0" borderId="0" xfId="0"/>
    <xf numFmtId="0" fontId="10" fillId="0" borderId="2" xfId="0" applyFont="1" applyBorder="1" applyAlignment="1">
      <alignment wrapText="1"/>
    </xf>
    <xf numFmtId="0" fontId="10" fillId="0" borderId="3" xfId="0" applyFont="1" applyBorder="1" applyAlignment="1">
      <alignment wrapText="1"/>
    </xf>
    <xf numFmtId="0" fontId="12" fillId="0" borderId="2" xfId="0" applyFont="1" applyBorder="1"/>
    <xf numFmtId="0" fontId="12" fillId="0" borderId="4" xfId="0" applyFont="1" applyBorder="1"/>
    <xf numFmtId="0" fontId="10" fillId="0" borderId="4" xfId="0" applyFont="1" applyBorder="1" applyAlignment="1">
      <alignment wrapText="1"/>
    </xf>
    <xf numFmtId="0" fontId="12" fillId="0" borderId="1" xfId="0" applyFont="1" applyBorder="1"/>
    <xf numFmtId="0" fontId="12" fillId="0" borderId="3" xfId="0" applyFont="1" applyBorder="1"/>
    <xf numFmtId="0" fontId="12" fillId="2" borderId="3" xfId="0" applyFont="1" applyFill="1" applyBorder="1"/>
    <xf numFmtId="0" fontId="12" fillId="2" borderId="2" xfId="0" applyFont="1" applyFill="1" applyBorder="1"/>
    <xf numFmtId="0" fontId="12" fillId="0" borderId="7" xfId="0" applyFont="1" applyBorder="1" applyAlignment="1">
      <alignment horizontal="center" vertical="center"/>
    </xf>
    <xf numFmtId="0" fontId="10" fillId="0" borderId="8" xfId="0" applyFont="1" applyBorder="1" applyAlignment="1">
      <alignment horizontal="center" vertical="center" wrapText="1"/>
    </xf>
    <xf numFmtId="0" fontId="12" fillId="0" borderId="8" xfId="0" applyFont="1" applyBorder="1" applyAlignment="1">
      <alignment horizontal="center" vertical="center"/>
    </xf>
    <xf numFmtId="0" fontId="10" fillId="0" borderId="1" xfId="0" applyFont="1" applyBorder="1" applyAlignment="1">
      <alignment wrapText="1"/>
    </xf>
    <xf numFmtId="0" fontId="14" fillId="0" borderId="5" xfId="0" applyFont="1" applyBorder="1" applyAlignment="1">
      <alignment vertical="center" wrapText="1"/>
    </xf>
    <xf numFmtId="0" fontId="14" fillId="0" borderId="6" xfId="0" applyFont="1" applyBorder="1" applyAlignment="1">
      <alignment vertical="center" wrapText="1"/>
    </xf>
    <xf numFmtId="0" fontId="14" fillId="0" borderId="8" xfId="0" applyFont="1" applyBorder="1" applyAlignment="1">
      <alignment vertical="center" wrapText="1"/>
    </xf>
    <xf numFmtId="0" fontId="10" fillId="0" borderId="9"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4" fillId="0" borderId="9" xfId="0" applyFont="1" applyBorder="1" applyAlignment="1">
      <alignment vertical="center" wrapText="1"/>
    </xf>
    <xf numFmtId="0" fontId="14" fillId="0" borderId="7" xfId="0" applyFont="1" applyBorder="1" applyAlignment="1">
      <alignment vertical="center" wrapText="1"/>
    </xf>
    <xf numFmtId="0" fontId="10" fillId="0" borderId="7" xfId="0" applyFont="1" applyBorder="1" applyAlignment="1">
      <alignment vertical="center"/>
      <extLst>
        <ext xmlns:xfpb="http://schemas.microsoft.com/office/spreadsheetml/2022/featurepropertybag" uri="{C7286773-470A-42A8-94C5-96B5CB345126}">
          <xfpb:xfComplement i="0"/>
        </ext>
      </extLst>
    </xf>
    <xf numFmtId="0" fontId="10" fillId="0" borderId="5" xfId="0" applyFont="1" applyBorder="1" applyAlignment="1">
      <alignment vertical="center" wrapText="1"/>
      <extLst>
        <ext xmlns:xfpb="http://schemas.microsoft.com/office/spreadsheetml/2022/featurepropertybag" uri="{C7286773-470A-42A8-94C5-96B5CB345126}">
          <xfpb:xfComplement i="0"/>
        </ext>
      </extLst>
    </xf>
    <xf numFmtId="0" fontId="10" fillId="0" borderId="6" xfId="0" applyFont="1" applyBorder="1" applyAlignment="1">
      <alignment vertical="center" wrapText="1"/>
      <extLst>
        <ext xmlns:xfpb="http://schemas.microsoft.com/office/spreadsheetml/2022/featurepropertybag" uri="{C7286773-470A-42A8-94C5-96B5CB345126}">
          <xfpb:xfComplement i="0"/>
        </ext>
      </extLst>
    </xf>
    <xf numFmtId="0" fontId="10" fillId="0" borderId="9" xfId="0" applyFont="1" applyBorder="1" applyAlignment="1">
      <alignment vertical="center" wrapText="1"/>
      <extLst>
        <ext xmlns:xfpb="http://schemas.microsoft.com/office/spreadsheetml/2022/featurepropertybag" uri="{C7286773-470A-42A8-94C5-96B5CB345126}">
          <xfpb:xfComplement i="0"/>
        </ext>
      </extLst>
    </xf>
    <xf numFmtId="0" fontId="10" fillId="0" borderId="8" xfId="0" applyFont="1" applyBorder="1" applyAlignment="1">
      <alignment vertical="center" wrapText="1"/>
      <extLst>
        <ext xmlns:xfpb="http://schemas.microsoft.com/office/spreadsheetml/2022/featurepropertybag" uri="{C7286773-470A-42A8-94C5-96B5CB345126}">
          <xfpb:xfComplement i="0"/>
        </ext>
      </extLst>
    </xf>
    <xf numFmtId="0" fontId="10" fillId="0" borderId="7" xfId="0" applyFont="1" applyBorder="1" applyAlignment="1">
      <alignment vertical="center" wrapText="1"/>
      <extLst>
        <ext xmlns:xfpb="http://schemas.microsoft.com/office/spreadsheetml/2022/featurepropertybag" uri="{C7286773-470A-42A8-94C5-96B5CB345126}">
          <xfpb:xfComplement i="0"/>
        </ext>
      </extLst>
    </xf>
    <xf numFmtId="0" fontId="12" fillId="0" borderId="10" xfId="0" applyFont="1" applyBorder="1"/>
    <xf numFmtId="0" fontId="12" fillId="0" borderId="11" xfId="0" applyFont="1" applyBorder="1"/>
    <xf numFmtId="0" fontId="9" fillId="0" borderId="12" xfId="0" applyFont="1" applyBorder="1" applyAlignment="1">
      <alignment horizontal="center" vertical="center" wrapText="1"/>
    </xf>
    <xf numFmtId="0" fontId="9" fillId="0" borderId="12" xfId="0" applyFont="1" applyBorder="1" applyAlignment="1">
      <alignment horizontal="center" vertical="top" wrapText="1"/>
    </xf>
    <xf numFmtId="0" fontId="17" fillId="0" borderId="12" xfId="0" applyFont="1" applyBorder="1" applyAlignment="1">
      <alignment horizontal="center"/>
    </xf>
    <xf numFmtId="0" fontId="12" fillId="0" borderId="15" xfId="0" applyFont="1" applyBorder="1"/>
    <xf numFmtId="0" fontId="17" fillId="0" borderId="15" xfId="0" applyFont="1" applyBorder="1"/>
    <xf numFmtId="0" fontId="0" fillId="0" borderId="6" xfId="0" applyBorder="1" applyAlignment="1">
      <alignment vertical="center" wrapText="1"/>
    </xf>
    <xf numFmtId="0" fontId="0" fillId="0" borderId="9" xfId="0" applyBorder="1" applyAlignment="1">
      <alignment vertical="center" wrapText="1"/>
    </xf>
    <xf numFmtId="0" fontId="0" fillId="0" borderId="5" xfId="0" applyBorder="1" applyAlignment="1">
      <alignment vertical="center" wrapText="1"/>
    </xf>
    <xf numFmtId="0" fontId="8" fillId="0" borderId="9" xfId="0" applyFont="1" applyBorder="1" applyAlignment="1">
      <alignment vertical="center" wrapText="1"/>
    </xf>
    <xf numFmtId="0" fontId="8" fillId="0" borderId="8" xfId="0" applyFont="1" applyBorder="1" applyAlignment="1">
      <alignment vertical="center" wrapText="1"/>
    </xf>
    <xf numFmtId="0" fontId="15" fillId="0" borderId="8" xfId="0" applyFont="1" applyBorder="1" applyAlignment="1">
      <alignment vertical="center" wrapText="1"/>
    </xf>
    <xf numFmtId="0" fontId="0" fillId="0" borderId="0" xfId="0" applyAlignment="1">
      <alignment wrapText="1"/>
    </xf>
    <xf numFmtId="0" fontId="10" fillId="0" borderId="7" xfId="0" applyFont="1" applyBorder="1" applyAlignment="1">
      <alignment horizontal="left" vertical="center" wrapText="1"/>
    </xf>
    <xf numFmtId="0" fontId="12" fillId="0" borderId="4" xfId="0" applyFont="1" applyBorder="1" applyAlignment="1">
      <alignment wrapText="1"/>
    </xf>
    <xf numFmtId="0" fontId="12" fillId="0" borderId="3" xfId="0" applyFont="1" applyBorder="1" applyAlignment="1">
      <alignment wrapText="1"/>
    </xf>
    <xf numFmtId="0" fontId="18" fillId="0" borderId="14" xfId="0" applyFont="1" applyBorder="1" applyAlignment="1">
      <alignment horizontal="center" vertical="center" wrapText="1"/>
    </xf>
    <xf numFmtId="9" fontId="10" fillId="0" borderId="14" xfId="0" applyNumberFormat="1" applyFont="1" applyBorder="1" applyAlignment="1">
      <alignment horizontal="center" vertical="center" wrapText="1"/>
    </xf>
    <xf numFmtId="0" fontId="12" fillId="0" borderId="14" xfId="0" applyFont="1" applyBorder="1" applyAlignment="1">
      <alignment horizontal="center" vertical="center"/>
    </xf>
    <xf numFmtId="0" fontId="10" fillId="0" borderId="14" xfId="0" applyFont="1" applyBorder="1" applyAlignment="1">
      <alignment horizontal="center" vertical="center" wrapText="1"/>
    </xf>
    <xf numFmtId="0" fontId="12" fillId="0" borderId="16" xfId="0" applyFont="1" applyBorder="1"/>
    <xf numFmtId="9" fontId="7" fillId="0" borderId="14" xfId="0" applyNumberFormat="1" applyFont="1" applyBorder="1" applyAlignment="1">
      <alignment horizontal="center" vertical="center" wrapText="1"/>
    </xf>
    <xf numFmtId="0" fontId="7" fillId="0" borderId="14" xfId="0" applyFont="1" applyBorder="1" applyAlignment="1">
      <alignment horizontal="center" vertical="center" wrapText="1"/>
    </xf>
    <xf numFmtId="0" fontId="12" fillId="0" borderId="17" xfId="0" applyFont="1" applyBorder="1"/>
    <xf numFmtId="0" fontId="6" fillId="0" borderId="6" xfId="0" applyFont="1" applyBorder="1" applyAlignment="1">
      <alignment vertical="center" wrapText="1"/>
    </xf>
    <xf numFmtId="0" fontId="14" fillId="4" borderId="7" xfId="0" quotePrefix="1" applyFont="1" applyFill="1" applyBorder="1" applyAlignment="1">
      <alignment horizontal="left" vertical="center" wrapText="1"/>
    </xf>
    <xf numFmtId="0" fontId="14" fillId="5" borderId="7" xfId="0" quotePrefix="1" applyFont="1" applyFill="1" applyBorder="1" applyAlignment="1">
      <alignment horizontal="left" vertical="center" wrapText="1"/>
    </xf>
    <xf numFmtId="0" fontId="5" fillId="0" borderId="9" xfId="0" applyFont="1" applyBorder="1" applyAlignment="1">
      <alignment vertical="center" wrapText="1"/>
    </xf>
    <xf numFmtId="0" fontId="12" fillId="2" borderId="4" xfId="0" applyFont="1" applyFill="1" applyBorder="1"/>
    <xf numFmtId="0" fontId="0" fillId="0" borderId="19" xfId="0" applyBorder="1"/>
    <xf numFmtId="0" fontId="0" fillId="0" borderId="20" xfId="0" applyBorder="1"/>
    <xf numFmtId="0" fontId="0" fillId="0" borderId="18" xfId="0" applyBorder="1"/>
    <xf numFmtId="0" fontId="12" fillId="0" borderId="23" xfId="0" applyFont="1" applyBorder="1"/>
    <xf numFmtId="0" fontId="12" fillId="2" borderId="21" xfId="0" applyFont="1" applyFill="1" applyBorder="1"/>
    <xf numFmtId="0" fontId="12" fillId="2" borderId="22" xfId="0" applyFont="1" applyFill="1" applyBorder="1"/>
    <xf numFmtId="0" fontId="12" fillId="2" borderId="18" xfId="0" applyFont="1" applyFill="1" applyBorder="1"/>
    <xf numFmtId="0" fontId="12" fillId="2" borderId="19" xfId="0" applyFont="1" applyFill="1" applyBorder="1"/>
    <xf numFmtId="0" fontId="12" fillId="2" borderId="25" xfId="0" applyFont="1" applyFill="1" applyBorder="1"/>
    <xf numFmtId="0" fontId="12" fillId="2" borderId="24" xfId="0" applyFont="1" applyFill="1" applyBorder="1"/>
    <xf numFmtId="0" fontId="0" fillId="0" borderId="27" xfId="0" applyBorder="1"/>
    <xf numFmtId="0" fontId="0" fillId="0" borderId="28" xfId="0" applyBorder="1"/>
    <xf numFmtId="0" fontId="12" fillId="0" borderId="29" xfId="0" applyFont="1" applyBorder="1"/>
    <xf numFmtId="0" fontId="12" fillId="0" borderId="30" xfId="0" applyFont="1" applyBorder="1"/>
    <xf numFmtId="0" fontId="4" fillId="0" borderId="9" xfId="0" applyFont="1" applyBorder="1" applyAlignment="1">
      <alignment vertical="center" wrapText="1"/>
    </xf>
    <xf numFmtId="0" fontId="4" fillId="4" borderId="9" xfId="0" applyFont="1" applyFill="1" applyBorder="1" applyAlignment="1">
      <alignment vertical="center" wrapText="1"/>
    </xf>
    <xf numFmtId="0" fontId="15" fillId="0" borderId="32" xfId="0" quotePrefix="1" applyFont="1" applyBorder="1" applyAlignment="1">
      <alignment vertical="center" wrapText="1"/>
    </xf>
    <xf numFmtId="0" fontId="14" fillId="0" borderId="26" xfId="0" quotePrefix="1" applyFont="1" applyBorder="1" applyAlignment="1">
      <alignment vertical="center" wrapText="1"/>
    </xf>
    <xf numFmtId="0" fontId="14" fillId="4" borderId="6" xfId="0" quotePrefix="1" applyFont="1" applyFill="1" applyBorder="1" applyAlignment="1">
      <alignment vertical="center" wrapText="1"/>
    </xf>
    <xf numFmtId="0" fontId="14" fillId="5" borderId="7" xfId="0" quotePrefix="1" applyFont="1" applyFill="1" applyBorder="1" applyAlignment="1">
      <alignment vertical="center" wrapText="1"/>
    </xf>
    <xf numFmtId="0" fontId="14" fillId="0" borderId="7" xfId="0" applyFont="1" applyBorder="1" applyAlignment="1">
      <alignment horizontal="center"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3" fillId="5" borderId="5" xfId="0" quotePrefix="1" applyFont="1" applyFill="1" applyBorder="1" applyAlignment="1">
      <alignment vertical="center" wrapText="1"/>
    </xf>
    <xf numFmtId="0" fontId="3" fillId="6" borderId="9" xfId="0" quotePrefix="1" applyFont="1" applyFill="1" applyBorder="1" applyAlignment="1">
      <alignment vertical="center" wrapText="1"/>
    </xf>
    <xf numFmtId="0" fontId="3" fillId="4" borderId="6" xfId="0" quotePrefix="1" applyFont="1" applyFill="1" applyBorder="1" applyAlignment="1">
      <alignment vertical="center" wrapText="1"/>
    </xf>
    <xf numFmtId="0" fontId="3" fillId="0" borderId="6" xfId="0" quotePrefix="1" applyFont="1" applyBorder="1" applyAlignment="1">
      <alignment vertical="center" wrapText="1"/>
    </xf>
    <xf numFmtId="0" fontId="14" fillId="4" borderId="8" xfId="0" quotePrefix="1" applyFont="1" applyFill="1" applyBorder="1" applyAlignment="1">
      <alignment vertical="center" wrapText="1"/>
    </xf>
    <xf numFmtId="0" fontId="14" fillId="4" borderId="9" xfId="0" quotePrefix="1" applyFont="1" applyFill="1" applyBorder="1" applyAlignment="1">
      <alignment vertical="center" wrapText="1"/>
    </xf>
    <xf numFmtId="0" fontId="14" fillId="4" borderId="5" xfId="0" quotePrefix="1" applyFont="1" applyFill="1" applyBorder="1" applyAlignment="1">
      <alignment vertical="center" wrapText="1"/>
    </xf>
    <xf numFmtId="0" fontId="14" fillId="0" borderId="31" xfId="0" quotePrefix="1" applyFont="1" applyBorder="1" applyAlignment="1">
      <alignment vertical="center" wrapText="1"/>
    </xf>
    <xf numFmtId="0" fontId="2" fillId="4" borderId="32" xfId="0" quotePrefix="1" applyFont="1" applyFill="1" applyBorder="1" applyAlignment="1">
      <alignment vertical="center" wrapText="1"/>
    </xf>
    <xf numFmtId="0" fontId="2" fillId="5" borderId="5" xfId="0" quotePrefix="1" applyFont="1" applyFill="1" applyBorder="1" applyAlignment="1">
      <alignment vertical="center" wrapText="1"/>
    </xf>
    <xf numFmtId="0" fontId="2" fillId="5" borderId="6" xfId="0" quotePrefix="1" applyFont="1" applyFill="1" applyBorder="1" applyAlignment="1">
      <alignment vertical="center" wrapText="1"/>
    </xf>
    <xf numFmtId="0" fontId="2" fillId="5" borderId="32" xfId="0" quotePrefix="1" applyFont="1" applyFill="1" applyBorder="1" applyAlignment="1">
      <alignment vertical="center" wrapText="1"/>
    </xf>
    <xf numFmtId="0" fontId="14" fillId="0" borderId="9" xfId="0" applyFont="1" applyBorder="1" applyAlignment="1">
      <alignment horizontal="center" vertical="center" wrapText="1"/>
    </xf>
    <xf numFmtId="0" fontId="11" fillId="0" borderId="6" xfId="0" applyFont="1" applyBorder="1"/>
    <xf numFmtId="0" fontId="10" fillId="0" borderId="9" xfId="0" applyFont="1" applyBorder="1" applyAlignment="1">
      <alignment horizontal="center" vertical="center" wrapText="1"/>
    </xf>
    <xf numFmtId="0" fontId="11" fillId="0" borderId="5" xfId="0" applyFont="1" applyBorder="1"/>
    <xf numFmtId="0" fontId="12" fillId="0" borderId="9" xfId="0" applyFont="1" applyBorder="1" applyAlignment="1">
      <alignment horizontal="center" vertical="center"/>
    </xf>
    <xf numFmtId="0" fontId="13" fillId="3" borderId="14" xfId="0" applyFont="1" applyFill="1" applyBorder="1" applyAlignment="1">
      <alignment horizontal="center" vertical="center"/>
    </xf>
    <xf numFmtId="0" fontId="11" fillId="0" borderId="14" xfId="0" applyFont="1" applyBorder="1"/>
    <xf numFmtId="0" fontId="14" fillId="0" borderId="7" xfId="0" applyFont="1" applyBorder="1" applyAlignment="1">
      <alignment horizontal="center" vertical="center" wrapText="1"/>
    </xf>
    <xf numFmtId="0" fontId="12" fillId="0" borderId="7" xfId="0" applyFont="1" applyBorder="1" applyAlignment="1">
      <alignment horizontal="center" vertical="center"/>
    </xf>
    <xf numFmtId="0" fontId="13" fillId="3" borderId="5" xfId="0" applyFont="1" applyFill="1" applyBorder="1" applyAlignment="1">
      <alignment horizontal="center" vertical="center"/>
    </xf>
    <xf numFmtId="0" fontId="13" fillId="3" borderId="13" xfId="0" applyFont="1" applyFill="1" applyBorder="1" applyAlignment="1">
      <alignment horizontal="center" vertical="center"/>
    </xf>
    <xf numFmtId="0" fontId="1" fillId="0" borderId="8"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22/11/relationships/FeaturePropertyBag" Target="featurePropertyBag/featurePropertyBag.xml"/><Relationship Id="rId4"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58"/>
  <sheetViews>
    <sheetView tabSelected="1" topLeftCell="A27" zoomScale="111" zoomScaleNormal="115" workbookViewId="0">
      <selection activeCell="B39" sqref="B39"/>
    </sheetView>
  </sheetViews>
  <sheetFormatPr defaultColWidth="14.42578125" defaultRowHeight="15" customHeight="1"/>
  <cols>
    <col min="1" max="1" width="21.28515625" customWidth="1"/>
    <col min="2" max="2" width="49.85546875" style="41" customWidth="1"/>
    <col min="3" max="4" width="8.7109375" customWidth="1"/>
    <col min="5" max="5" width="62" customWidth="1"/>
    <col min="6" max="6" width="36.85546875" customWidth="1"/>
    <col min="7" max="7" width="19.7109375" customWidth="1"/>
    <col min="8" max="8" width="21" customWidth="1"/>
    <col min="9" max="9" width="10.140625" customWidth="1"/>
    <col min="10" max="25" width="8.7109375" customWidth="1"/>
  </cols>
  <sheetData>
    <row r="1" spans="1:25" ht="14.25" customHeight="1">
      <c r="A1" s="4"/>
      <c r="B1" s="43"/>
      <c r="C1" s="5"/>
      <c r="D1" s="4"/>
      <c r="E1" s="4"/>
      <c r="F1" s="4"/>
      <c r="G1" s="4"/>
      <c r="H1" s="5"/>
      <c r="I1" s="5"/>
      <c r="J1" s="1"/>
      <c r="K1" s="1"/>
      <c r="L1" s="1"/>
      <c r="M1" s="1"/>
      <c r="N1" s="1"/>
      <c r="O1" s="1"/>
      <c r="P1" s="1"/>
      <c r="Q1" s="1"/>
      <c r="R1" s="1"/>
      <c r="S1" s="1"/>
      <c r="T1" s="1"/>
      <c r="U1" s="1"/>
      <c r="V1" s="1"/>
      <c r="W1" s="1"/>
      <c r="X1" s="1"/>
      <c r="Y1" s="1"/>
    </row>
    <row r="2" spans="1:25" ht="14.25" customHeight="1">
      <c r="A2" s="102" t="s">
        <v>13</v>
      </c>
      <c r="B2" s="102"/>
      <c r="C2" s="102"/>
      <c r="D2" s="102"/>
      <c r="E2" s="103"/>
      <c r="F2" s="33"/>
      <c r="G2" s="98" t="s">
        <v>14</v>
      </c>
      <c r="H2" s="99"/>
      <c r="I2" s="99"/>
      <c r="J2" s="13"/>
      <c r="K2" s="1"/>
      <c r="L2" s="1"/>
      <c r="M2" s="1"/>
      <c r="N2" s="1"/>
      <c r="O2" s="1"/>
      <c r="P2" s="1"/>
      <c r="Q2" s="1"/>
      <c r="R2" s="1"/>
      <c r="S2" s="1"/>
      <c r="T2" s="1"/>
      <c r="U2" s="1"/>
      <c r="V2" s="1"/>
      <c r="W2" s="1"/>
      <c r="X2" s="1"/>
      <c r="Y2" s="1"/>
    </row>
    <row r="3" spans="1:25" ht="14.25" customHeight="1">
      <c r="A3" s="102"/>
      <c r="B3" s="102"/>
      <c r="C3" s="102"/>
      <c r="D3" s="102"/>
      <c r="E3" s="103"/>
      <c r="F3" s="33"/>
      <c r="G3" s="99"/>
      <c r="H3" s="99"/>
      <c r="I3" s="99"/>
      <c r="J3" s="6"/>
      <c r="K3" s="3"/>
      <c r="L3" s="1"/>
      <c r="M3" s="1"/>
      <c r="N3" s="1"/>
      <c r="O3" s="1"/>
      <c r="P3" s="1"/>
      <c r="Q3" s="1"/>
      <c r="R3" s="1"/>
      <c r="S3" s="1"/>
      <c r="T3" s="1"/>
      <c r="U3" s="1"/>
      <c r="V3" s="1"/>
      <c r="W3" s="1"/>
      <c r="X3" s="1"/>
      <c r="Y3" s="1"/>
    </row>
    <row r="4" spans="1:25" ht="14.25" customHeight="1" thickBot="1">
      <c r="A4" s="30" t="s">
        <v>15</v>
      </c>
      <c r="B4" s="31" t="s">
        <v>16</v>
      </c>
      <c r="C4" s="31" t="s">
        <v>0</v>
      </c>
      <c r="D4" s="32" t="s">
        <v>14</v>
      </c>
      <c r="E4" s="31" t="s">
        <v>42</v>
      </c>
      <c r="F4" s="34"/>
      <c r="G4" s="45" t="s">
        <v>17</v>
      </c>
      <c r="H4" s="45" t="s">
        <v>18</v>
      </c>
      <c r="I4" s="45" t="s">
        <v>19</v>
      </c>
      <c r="J4" s="6"/>
      <c r="K4" s="3"/>
      <c r="L4" s="1"/>
      <c r="M4" s="1"/>
      <c r="N4" s="1"/>
      <c r="O4" s="1"/>
      <c r="P4" s="1"/>
      <c r="Q4" s="1"/>
      <c r="R4" s="1"/>
      <c r="S4" s="1"/>
      <c r="T4" s="1"/>
      <c r="U4" s="1"/>
      <c r="V4" s="1"/>
      <c r="W4" s="1"/>
      <c r="X4" s="1"/>
      <c r="Y4" s="1"/>
    </row>
    <row r="5" spans="1:25" ht="90.75" thickTop="1">
      <c r="A5" s="100" t="s">
        <v>57</v>
      </c>
      <c r="B5" s="42" t="s">
        <v>24</v>
      </c>
      <c r="C5" s="22" t="b">
        <v>1</v>
      </c>
      <c r="D5" s="101">
        <f>IF(COUNTIF(C5:C9,TRUE)=0,0,VLOOKUP(COUNTIF(C5:C9,TRUE)/COUNTA(C5:C9),$G$4:$I$9,3,1))</f>
        <v>3</v>
      </c>
      <c r="E5" s="54" t="s">
        <v>58</v>
      </c>
      <c r="F5" s="33"/>
      <c r="G5" s="46">
        <v>0.2</v>
      </c>
      <c r="H5" s="47" t="s">
        <v>20</v>
      </c>
      <c r="I5" s="48">
        <v>1</v>
      </c>
      <c r="J5" s="6"/>
      <c r="K5" s="3"/>
      <c r="L5" s="1"/>
      <c r="M5" s="1"/>
      <c r="N5" s="1"/>
      <c r="O5" s="1"/>
      <c r="P5" s="1"/>
      <c r="Q5" s="1"/>
      <c r="R5" s="1"/>
      <c r="S5" s="1"/>
      <c r="T5" s="1"/>
      <c r="U5" s="1"/>
      <c r="V5" s="1"/>
      <c r="W5" s="1"/>
      <c r="X5" s="1"/>
      <c r="Y5" s="1"/>
    </row>
    <row r="6" spans="1:25" ht="75">
      <c r="A6" s="96"/>
      <c r="B6" s="37" t="s">
        <v>25</v>
      </c>
      <c r="C6" s="23" t="b">
        <v>1</v>
      </c>
      <c r="D6" s="96"/>
      <c r="E6" s="54" t="s">
        <v>59</v>
      </c>
      <c r="F6" s="49"/>
      <c r="G6" s="50">
        <v>0.4</v>
      </c>
      <c r="H6" s="51" t="s">
        <v>46</v>
      </c>
      <c r="I6" s="51">
        <v>2</v>
      </c>
      <c r="J6" s="6"/>
      <c r="K6" s="3"/>
      <c r="L6" s="1"/>
      <c r="M6" s="1"/>
      <c r="N6" s="1"/>
      <c r="O6" s="1"/>
      <c r="P6" s="1"/>
      <c r="Q6" s="1"/>
      <c r="R6" s="1"/>
      <c r="S6" s="1"/>
      <c r="T6" s="1"/>
      <c r="U6" s="1"/>
      <c r="V6" s="1"/>
      <c r="W6" s="1"/>
      <c r="X6" s="1"/>
      <c r="Y6" s="1"/>
    </row>
    <row r="7" spans="1:25" ht="45">
      <c r="A7" s="96"/>
      <c r="B7" s="79" t="s">
        <v>54</v>
      </c>
      <c r="C7" s="23" t="b">
        <v>0</v>
      </c>
      <c r="D7" s="96"/>
      <c r="E7" s="55" t="s">
        <v>62</v>
      </c>
      <c r="F7" s="49"/>
      <c r="G7" s="50">
        <v>0.6</v>
      </c>
      <c r="H7" s="51" t="s">
        <v>21</v>
      </c>
      <c r="I7" s="51">
        <v>3</v>
      </c>
      <c r="J7" s="6"/>
      <c r="K7" s="3"/>
      <c r="L7" s="1"/>
      <c r="M7" s="1"/>
      <c r="N7" s="1"/>
      <c r="O7" s="1"/>
      <c r="P7" s="1"/>
      <c r="Q7" s="1"/>
      <c r="R7" s="1"/>
      <c r="S7" s="1"/>
      <c r="T7" s="1"/>
      <c r="U7" s="1"/>
      <c r="V7" s="1"/>
      <c r="W7" s="1"/>
      <c r="X7" s="1"/>
      <c r="Y7" s="1"/>
    </row>
    <row r="8" spans="1:25" ht="60">
      <c r="A8" s="96"/>
      <c r="B8" s="79" t="s">
        <v>55</v>
      </c>
      <c r="C8" s="23" t="b">
        <v>0</v>
      </c>
      <c r="D8" s="96"/>
      <c r="E8" s="55" t="s">
        <v>61</v>
      </c>
      <c r="F8" s="49"/>
      <c r="G8" s="50">
        <v>0.8</v>
      </c>
      <c r="H8" s="51" t="s">
        <v>22</v>
      </c>
      <c r="I8" s="51">
        <v>4</v>
      </c>
      <c r="J8" s="6"/>
      <c r="K8" s="3"/>
      <c r="L8" s="1"/>
      <c r="M8" s="1"/>
      <c r="N8" s="1"/>
      <c r="O8" s="1"/>
      <c r="P8" s="1"/>
      <c r="Q8" s="1"/>
      <c r="R8" s="1"/>
      <c r="S8" s="1"/>
      <c r="T8" s="1"/>
      <c r="U8" s="1"/>
      <c r="V8" s="1"/>
      <c r="W8" s="1"/>
      <c r="X8" s="1"/>
      <c r="Y8" s="1"/>
    </row>
    <row r="9" spans="1:25" ht="75.75" thickBot="1">
      <c r="A9" s="94"/>
      <c r="B9" s="80" t="s">
        <v>56</v>
      </c>
      <c r="C9" s="24" t="b">
        <v>1</v>
      </c>
      <c r="D9" s="94"/>
      <c r="E9" s="54" t="s">
        <v>60</v>
      </c>
      <c r="F9" s="28"/>
      <c r="G9" s="50">
        <v>1</v>
      </c>
      <c r="H9" s="51" t="s">
        <v>23</v>
      </c>
      <c r="I9" s="51">
        <v>5</v>
      </c>
      <c r="J9" s="6"/>
      <c r="K9" s="3"/>
      <c r="L9" s="1"/>
      <c r="M9" s="1"/>
      <c r="N9" s="1"/>
      <c r="O9" s="1"/>
      <c r="P9" s="1"/>
      <c r="Q9" s="1"/>
      <c r="R9" s="1"/>
      <c r="S9" s="1"/>
      <c r="T9" s="1"/>
      <c r="U9" s="1"/>
      <c r="V9" s="1"/>
      <c r="W9" s="1"/>
      <c r="X9" s="1"/>
      <c r="Y9" s="1"/>
    </row>
    <row r="10" spans="1:25" ht="60.75" thickTop="1">
      <c r="A10" s="95" t="s">
        <v>1</v>
      </c>
      <c r="B10" s="36" t="s">
        <v>26</v>
      </c>
      <c r="C10" s="25" t="b">
        <v>1</v>
      </c>
      <c r="D10" s="97">
        <f>IF(COUNTIF(C10:C13,TRUE)=0,0,VLOOKUP(COUNTIF(C10:C13,TRUE)/COUNTA(C10:C13),$G$4:$I$9,3,1))</f>
        <v>1</v>
      </c>
      <c r="E10" s="82" t="s">
        <v>49</v>
      </c>
      <c r="F10" s="29"/>
      <c r="G10" s="7"/>
      <c r="H10" s="8"/>
      <c r="I10" s="2"/>
      <c r="J10" s="1"/>
      <c r="K10" s="1"/>
      <c r="L10" s="1"/>
      <c r="M10" s="1"/>
      <c r="N10" s="1"/>
      <c r="O10" s="1"/>
      <c r="P10" s="1"/>
      <c r="Q10" s="1"/>
      <c r="R10" s="1"/>
      <c r="S10" s="1"/>
      <c r="T10" s="1"/>
      <c r="U10" s="1"/>
      <c r="V10" s="1"/>
      <c r="W10" s="1"/>
      <c r="X10" s="1"/>
      <c r="Y10" s="1"/>
    </row>
    <row r="11" spans="1:25" ht="90">
      <c r="A11" s="96"/>
      <c r="B11" s="79" t="s">
        <v>63</v>
      </c>
      <c r="C11" s="23" t="b">
        <v>0</v>
      </c>
      <c r="D11" s="96"/>
      <c r="E11" s="81" t="s">
        <v>66</v>
      </c>
      <c r="F11" s="52"/>
      <c r="H11" s="9"/>
      <c r="I11" s="1"/>
      <c r="J11" s="1"/>
      <c r="K11" s="1"/>
      <c r="L11" s="1"/>
      <c r="M11" s="1"/>
      <c r="N11" s="1"/>
      <c r="O11" s="1"/>
      <c r="P11" s="1"/>
      <c r="Q11" s="1"/>
      <c r="R11" s="1"/>
      <c r="S11" s="1"/>
      <c r="T11" s="1"/>
      <c r="U11" s="1"/>
      <c r="V11" s="1"/>
      <c r="W11" s="1"/>
      <c r="X11" s="1"/>
      <c r="Y11" s="1"/>
    </row>
    <row r="12" spans="1:25" ht="60">
      <c r="A12" s="96"/>
      <c r="B12" s="79" t="s">
        <v>64</v>
      </c>
      <c r="C12" s="23" t="b">
        <v>0</v>
      </c>
      <c r="D12" s="96"/>
      <c r="E12" s="90" t="s">
        <v>81</v>
      </c>
      <c r="F12" s="6"/>
      <c r="G12" s="3"/>
      <c r="H12" s="9"/>
      <c r="I12" s="1"/>
      <c r="J12" s="1"/>
      <c r="K12" s="1"/>
      <c r="L12" s="1"/>
      <c r="M12" s="1"/>
      <c r="N12" s="1"/>
      <c r="O12" s="1"/>
      <c r="P12" s="1"/>
      <c r="Q12" s="1"/>
      <c r="R12" s="1"/>
      <c r="S12" s="1"/>
      <c r="T12" s="1"/>
      <c r="U12" s="1"/>
      <c r="V12" s="1"/>
      <c r="W12" s="1"/>
      <c r="X12" s="1"/>
      <c r="Y12" s="1"/>
    </row>
    <row r="13" spans="1:25" ht="75.75" thickBot="1">
      <c r="A13" s="94"/>
      <c r="B13" s="80" t="s">
        <v>65</v>
      </c>
      <c r="C13" s="24" t="b">
        <v>0</v>
      </c>
      <c r="D13" s="94"/>
      <c r="E13" s="91" t="s">
        <v>82</v>
      </c>
      <c r="F13" s="6"/>
      <c r="G13" s="3"/>
      <c r="H13" s="9"/>
      <c r="I13" s="1"/>
      <c r="J13" s="1"/>
      <c r="K13" s="1"/>
      <c r="L13" s="1"/>
      <c r="M13" s="1"/>
      <c r="N13" s="1"/>
      <c r="O13" s="1"/>
      <c r="P13" s="1"/>
      <c r="Q13" s="1"/>
      <c r="R13" s="1"/>
      <c r="S13" s="1"/>
      <c r="T13" s="1"/>
      <c r="U13" s="1"/>
      <c r="V13" s="1"/>
      <c r="W13" s="1"/>
      <c r="X13" s="1"/>
      <c r="Y13" s="1"/>
    </row>
    <row r="14" spans="1:25" ht="60.75" thickTop="1">
      <c r="A14" s="95" t="s">
        <v>2</v>
      </c>
      <c r="B14" s="72" t="s">
        <v>27</v>
      </c>
      <c r="C14" s="25" t="b">
        <v>0</v>
      </c>
      <c r="D14" s="97">
        <f>IF(COUNTIF(C14:C15,TRUE)=0,0,VLOOKUP(COUNTIF(C14:C15,TRUE)/COUNTA(C14:C15),$G$4:$I$9,3,1))</f>
        <v>2</v>
      </c>
      <c r="E14" s="82" t="s">
        <v>67</v>
      </c>
      <c r="F14" s="6"/>
      <c r="G14" s="3"/>
      <c r="H14" s="9"/>
      <c r="I14" s="1"/>
      <c r="J14" s="1"/>
      <c r="K14" s="1"/>
      <c r="L14" s="1"/>
      <c r="M14" s="1"/>
      <c r="N14" s="1"/>
      <c r="O14" s="1"/>
      <c r="P14" s="1"/>
      <c r="Q14" s="1"/>
      <c r="R14" s="1"/>
      <c r="S14" s="1"/>
      <c r="T14" s="1"/>
      <c r="U14" s="1"/>
      <c r="V14" s="1"/>
      <c r="W14" s="1"/>
      <c r="X14" s="1"/>
      <c r="Y14" s="1"/>
    </row>
    <row r="15" spans="1:25" ht="75.75" thickBot="1">
      <c r="A15" s="94"/>
      <c r="B15" s="53" t="s">
        <v>28</v>
      </c>
      <c r="C15" s="24" t="b">
        <v>1</v>
      </c>
      <c r="D15" s="94"/>
      <c r="E15" s="83" t="s">
        <v>68</v>
      </c>
      <c r="F15" s="6"/>
      <c r="G15" s="3"/>
      <c r="H15" s="9"/>
      <c r="I15" s="1"/>
      <c r="J15" s="1"/>
      <c r="K15" s="1"/>
      <c r="L15" s="1"/>
      <c r="M15" s="1"/>
      <c r="N15" s="1"/>
      <c r="O15" s="1"/>
      <c r="P15" s="1"/>
      <c r="Q15" s="1"/>
      <c r="R15" s="1"/>
      <c r="S15" s="1"/>
      <c r="T15" s="1"/>
      <c r="U15" s="1"/>
      <c r="V15" s="1"/>
      <c r="W15" s="1"/>
      <c r="X15" s="1"/>
      <c r="Y15" s="1"/>
    </row>
    <row r="16" spans="1:25" ht="75.75" thickTop="1">
      <c r="A16" s="95" t="s">
        <v>3</v>
      </c>
      <c r="B16" s="56" t="s">
        <v>47</v>
      </c>
      <c r="C16" s="25" t="b">
        <v>0</v>
      </c>
      <c r="D16" s="97">
        <f>IF(COUNTIF(C16:C17,TRUE)=0,0,VLOOKUP(COUNTIF(C16:C17,TRUE)/COUNTA(C16:C17),$G$4:$I$9,3,1))</f>
        <v>0</v>
      </c>
      <c r="E16" s="82" t="s">
        <v>69</v>
      </c>
      <c r="F16" s="6"/>
      <c r="G16" s="9"/>
      <c r="H16" s="9"/>
      <c r="I16" s="1"/>
      <c r="J16" s="1"/>
      <c r="K16" s="1"/>
      <c r="L16" s="1"/>
      <c r="M16" s="1"/>
      <c r="N16" s="1"/>
      <c r="O16" s="1"/>
      <c r="P16" s="1"/>
      <c r="Q16" s="1"/>
      <c r="R16" s="1"/>
      <c r="S16" s="1"/>
      <c r="T16" s="1"/>
      <c r="U16" s="1"/>
      <c r="V16" s="1"/>
      <c r="W16" s="1"/>
      <c r="X16" s="1"/>
      <c r="Y16" s="1"/>
    </row>
    <row r="17" spans="1:25" ht="75.75" thickBot="1">
      <c r="A17" s="94"/>
      <c r="B17" s="35" t="s">
        <v>29</v>
      </c>
      <c r="C17" s="24" t="b">
        <v>0</v>
      </c>
      <c r="D17" s="94"/>
      <c r="E17" s="84" t="s">
        <v>70</v>
      </c>
      <c r="F17" s="6"/>
      <c r="G17" s="9"/>
      <c r="H17" s="9"/>
      <c r="I17" s="1"/>
      <c r="J17" s="1"/>
      <c r="K17" s="1"/>
      <c r="L17" s="1"/>
      <c r="M17" s="1"/>
      <c r="N17" s="1"/>
      <c r="O17" s="1"/>
      <c r="P17" s="1"/>
      <c r="Q17" s="1"/>
      <c r="R17" s="1"/>
      <c r="S17" s="1"/>
      <c r="T17" s="1"/>
      <c r="U17" s="1"/>
      <c r="V17" s="1"/>
      <c r="W17" s="1"/>
      <c r="X17" s="1"/>
      <c r="Y17" s="1"/>
    </row>
    <row r="18" spans="1:25" ht="30.75" thickTop="1">
      <c r="A18" s="95" t="s">
        <v>4</v>
      </c>
      <c r="B18" s="38" t="s">
        <v>30</v>
      </c>
      <c r="C18" s="25" t="b">
        <v>1</v>
      </c>
      <c r="D18" s="97">
        <f>IF(COUNTIF(C18:C20,TRUE)=0,0,VLOOKUP(COUNTIF(C18:C20,TRUE)/COUNTA(C18:C20),$G$4:$I$9,3,1))</f>
        <v>3</v>
      </c>
      <c r="E18" s="73" t="s">
        <v>43</v>
      </c>
      <c r="F18" s="6"/>
      <c r="G18" s="9"/>
      <c r="H18" s="9"/>
      <c r="I18" s="1"/>
      <c r="J18" s="1"/>
      <c r="K18" s="1"/>
      <c r="L18" s="1"/>
      <c r="M18" s="1"/>
      <c r="N18" s="1"/>
      <c r="O18" s="1"/>
      <c r="P18" s="1"/>
      <c r="Q18" s="1"/>
      <c r="R18" s="1"/>
      <c r="S18" s="1"/>
      <c r="T18" s="1"/>
      <c r="U18" s="1"/>
      <c r="V18" s="1"/>
      <c r="W18" s="1"/>
      <c r="X18" s="1"/>
      <c r="Y18" s="1"/>
    </row>
    <row r="19" spans="1:25" ht="30">
      <c r="A19" s="96"/>
      <c r="B19" s="14" t="s">
        <v>31</v>
      </c>
      <c r="C19" s="23" t="b">
        <v>0</v>
      </c>
      <c r="D19" s="96"/>
      <c r="E19" s="14" t="s">
        <v>44</v>
      </c>
      <c r="F19" s="6"/>
      <c r="G19" s="9"/>
      <c r="H19" s="9"/>
      <c r="I19" s="1"/>
      <c r="J19" s="1"/>
      <c r="K19" s="1"/>
      <c r="L19" s="1"/>
      <c r="M19" s="1"/>
      <c r="N19" s="1"/>
      <c r="O19" s="1"/>
      <c r="P19" s="1"/>
      <c r="Q19" s="1"/>
      <c r="R19" s="1"/>
      <c r="S19" s="1"/>
      <c r="T19" s="1"/>
      <c r="U19" s="1"/>
      <c r="V19" s="1"/>
      <c r="W19" s="1"/>
      <c r="X19" s="1"/>
      <c r="Y19" s="1"/>
    </row>
    <row r="20" spans="1:25" ht="60.75" thickBot="1">
      <c r="A20" s="94"/>
      <c r="B20" s="15" t="s">
        <v>53</v>
      </c>
      <c r="C20" s="24" t="b">
        <v>1</v>
      </c>
      <c r="D20" s="94"/>
      <c r="E20" s="76" t="s">
        <v>71</v>
      </c>
      <c r="F20" s="6"/>
      <c r="G20" s="9"/>
      <c r="H20" s="9"/>
      <c r="I20" s="1"/>
      <c r="J20" s="1"/>
      <c r="K20" s="1"/>
      <c r="L20" s="1"/>
      <c r="M20" s="1"/>
      <c r="N20" s="1"/>
      <c r="O20" s="1"/>
      <c r="P20" s="1"/>
      <c r="Q20" s="1"/>
      <c r="R20" s="1"/>
      <c r="S20" s="1"/>
      <c r="T20" s="1"/>
      <c r="U20" s="1"/>
      <c r="V20" s="1"/>
      <c r="W20" s="1"/>
      <c r="X20" s="1"/>
      <c r="Y20" s="1"/>
    </row>
    <row r="21" spans="1:25" ht="61.5" thickTop="1" thickBot="1">
      <c r="A21" s="11" t="s">
        <v>5</v>
      </c>
      <c r="B21" s="16" t="s">
        <v>32</v>
      </c>
      <c r="C21" s="26" t="b">
        <v>1</v>
      </c>
      <c r="D21" s="12">
        <f>IF(COUNTIF(C21,TRUE)=0,0,VLOOKUP(COUNTIF(C21,TRUE)/COUNTA(C21),$G$4:$I$9,3,1))</f>
        <v>5</v>
      </c>
      <c r="E21" s="85" t="s">
        <v>72</v>
      </c>
      <c r="F21" s="6"/>
      <c r="G21" s="9"/>
      <c r="H21" s="9"/>
      <c r="I21" s="1"/>
      <c r="J21" s="1"/>
      <c r="K21" s="1"/>
      <c r="L21" s="1"/>
      <c r="M21" s="1"/>
      <c r="N21" s="1"/>
      <c r="O21" s="1"/>
      <c r="P21" s="1"/>
      <c r="Q21" s="1"/>
      <c r="R21" s="1"/>
      <c r="S21" s="1"/>
      <c r="T21" s="1"/>
      <c r="U21" s="1"/>
      <c r="V21" s="1"/>
      <c r="W21" s="1"/>
      <c r="X21" s="1"/>
      <c r="Y21" s="1"/>
    </row>
    <row r="22" spans="1:25" ht="75.75" thickTop="1">
      <c r="A22" s="95" t="s">
        <v>6</v>
      </c>
      <c r="B22" s="17" t="s">
        <v>38</v>
      </c>
      <c r="C22" s="25" t="b">
        <v>1</v>
      </c>
      <c r="D22" s="97">
        <f>IF(COUNTIF(C22:C26,TRUE)=0,0,VLOOKUP(COUNTIF(C22:C26,TRUE)/COUNTA(C22:C26),$G$4:$I$9,3,1))</f>
        <v>5</v>
      </c>
      <c r="E22" s="86" t="s">
        <v>73</v>
      </c>
      <c r="F22" s="6"/>
      <c r="G22" s="9"/>
      <c r="H22" s="9"/>
      <c r="I22" s="1"/>
      <c r="J22" s="1"/>
      <c r="K22" s="1"/>
      <c r="L22" s="1"/>
      <c r="M22" s="1"/>
      <c r="N22" s="1"/>
      <c r="O22" s="1"/>
      <c r="P22" s="1"/>
      <c r="Q22" s="1"/>
      <c r="R22" s="1"/>
      <c r="S22" s="1"/>
      <c r="T22" s="1"/>
      <c r="U22" s="1"/>
      <c r="V22" s="1"/>
      <c r="W22" s="1"/>
      <c r="X22" s="1"/>
      <c r="Y22" s="1"/>
    </row>
    <row r="23" spans="1:25" ht="45">
      <c r="A23" s="96"/>
      <c r="B23" s="18" t="s">
        <v>39</v>
      </c>
      <c r="C23" s="23" t="b">
        <v>1</v>
      </c>
      <c r="D23" s="96"/>
      <c r="E23" s="87" t="s">
        <v>74</v>
      </c>
      <c r="F23" s="6"/>
      <c r="G23" s="9"/>
      <c r="H23" s="9"/>
      <c r="I23" s="1"/>
      <c r="J23" s="1"/>
      <c r="K23" s="1"/>
      <c r="L23" s="1"/>
      <c r="M23" s="1"/>
      <c r="N23" s="1"/>
      <c r="O23" s="1"/>
      <c r="P23" s="1"/>
      <c r="Q23" s="1"/>
      <c r="R23" s="1"/>
      <c r="S23" s="1"/>
      <c r="T23" s="1"/>
      <c r="U23" s="1"/>
      <c r="V23" s="1"/>
      <c r="W23" s="1"/>
      <c r="X23" s="1"/>
      <c r="Y23" s="1"/>
    </row>
    <row r="24" spans="1:25" ht="60">
      <c r="A24" s="96"/>
      <c r="B24" s="18" t="s">
        <v>40</v>
      </c>
      <c r="C24" s="23" t="b">
        <v>1</v>
      </c>
      <c r="D24" s="96"/>
      <c r="E24" s="87" t="s">
        <v>75</v>
      </c>
      <c r="F24" s="6"/>
      <c r="G24" s="9"/>
      <c r="H24" s="9"/>
      <c r="I24" s="1"/>
      <c r="J24" s="1"/>
      <c r="K24" s="1"/>
      <c r="L24" s="1"/>
      <c r="M24" s="1"/>
      <c r="N24" s="1"/>
      <c r="O24" s="1"/>
      <c r="P24" s="1"/>
      <c r="Q24" s="1"/>
      <c r="R24" s="1"/>
      <c r="S24" s="1"/>
      <c r="T24" s="1"/>
      <c r="U24" s="1"/>
      <c r="V24" s="1"/>
      <c r="W24" s="1"/>
      <c r="X24" s="1"/>
      <c r="Y24" s="1"/>
    </row>
    <row r="25" spans="1:25" ht="75">
      <c r="A25" s="96"/>
      <c r="B25" s="18" t="s">
        <v>48</v>
      </c>
      <c r="C25" s="23" t="b">
        <v>1</v>
      </c>
      <c r="D25" s="96"/>
      <c r="E25" s="87" t="s">
        <v>76</v>
      </c>
      <c r="F25" s="6"/>
      <c r="G25" s="9"/>
      <c r="H25" s="9"/>
      <c r="I25" s="1"/>
      <c r="J25" s="1"/>
      <c r="K25" s="1"/>
      <c r="L25" s="1"/>
      <c r="M25" s="1"/>
      <c r="N25" s="1"/>
      <c r="O25" s="1"/>
      <c r="P25" s="1"/>
      <c r="Q25" s="1"/>
      <c r="R25" s="1"/>
      <c r="S25" s="1"/>
      <c r="T25" s="1"/>
      <c r="U25" s="1"/>
      <c r="V25" s="1"/>
      <c r="W25" s="1"/>
      <c r="X25" s="1"/>
      <c r="Y25" s="1"/>
    </row>
    <row r="26" spans="1:25" ht="60.75" thickBot="1">
      <c r="A26" s="94"/>
      <c r="B26" s="19" t="s">
        <v>41</v>
      </c>
      <c r="C26" s="24" t="b">
        <v>1</v>
      </c>
      <c r="D26" s="94"/>
      <c r="E26" s="76" t="s">
        <v>77</v>
      </c>
      <c r="F26" s="61"/>
      <c r="G26" s="57"/>
      <c r="H26" s="57"/>
      <c r="I26" s="1"/>
      <c r="J26" s="1"/>
      <c r="K26" s="1"/>
      <c r="L26" s="1"/>
      <c r="M26" s="1"/>
      <c r="N26" s="1"/>
      <c r="O26" s="1"/>
      <c r="P26" s="1"/>
      <c r="Q26" s="1"/>
      <c r="R26" s="1"/>
      <c r="S26" s="1"/>
      <c r="T26" s="1"/>
      <c r="U26" s="1"/>
      <c r="V26" s="1"/>
      <c r="W26" s="1"/>
      <c r="X26" s="1"/>
      <c r="Y26" s="1"/>
    </row>
    <row r="27" spans="1:25" ht="165.75" thickTop="1">
      <c r="A27" s="95" t="s">
        <v>7</v>
      </c>
      <c r="B27" s="20" t="s">
        <v>45</v>
      </c>
      <c r="C27" s="25" t="b">
        <v>0</v>
      </c>
      <c r="D27" s="97">
        <f>IF(COUNTIF(C27:C28,TRUE)=0,0,VLOOKUP(COUNTIF(C27:C28,TRUE)/COUNTA(C27:C28),$G$4:$I$9,3,1))</f>
        <v>0</v>
      </c>
      <c r="E27" s="75" t="s">
        <v>78</v>
      </c>
      <c r="F27" s="68"/>
      <c r="G27" s="58"/>
      <c r="H27" s="62"/>
      <c r="I27" s="13"/>
      <c r="J27" s="1"/>
      <c r="K27" s="1"/>
      <c r="L27" s="1"/>
      <c r="M27" s="1"/>
      <c r="N27" s="1"/>
      <c r="O27" s="1"/>
      <c r="P27" s="1"/>
      <c r="Q27" s="1"/>
      <c r="R27" s="1"/>
      <c r="S27" s="1"/>
      <c r="T27" s="1"/>
      <c r="U27" s="1"/>
      <c r="V27" s="1"/>
      <c r="W27" s="1"/>
      <c r="X27" s="1"/>
      <c r="Y27" s="1"/>
    </row>
    <row r="28" spans="1:25" ht="30.75" thickBot="1">
      <c r="A28" s="94"/>
      <c r="B28" s="15" t="s">
        <v>33</v>
      </c>
      <c r="C28" s="24" t="b">
        <v>0</v>
      </c>
      <c r="D28" s="94"/>
      <c r="E28" s="88" t="s">
        <v>79</v>
      </c>
      <c r="F28" s="69"/>
      <c r="G28" s="60"/>
      <c r="H28" s="64"/>
      <c r="I28" s="13"/>
      <c r="J28" s="1"/>
      <c r="K28" s="1"/>
      <c r="L28" s="1"/>
      <c r="M28" s="1"/>
      <c r="N28" s="1"/>
      <c r="O28" s="1"/>
      <c r="P28" s="1"/>
      <c r="Q28" s="1"/>
      <c r="R28" s="1"/>
      <c r="S28" s="1"/>
      <c r="T28" s="1"/>
      <c r="U28" s="1"/>
      <c r="V28" s="1"/>
      <c r="W28" s="1"/>
      <c r="X28" s="1"/>
      <c r="Y28" s="1"/>
    </row>
    <row r="29" spans="1:25" ht="61.5" thickTop="1" thickBot="1">
      <c r="A29" s="11" t="s">
        <v>8</v>
      </c>
      <c r="B29" s="39" t="s">
        <v>34</v>
      </c>
      <c r="C29" s="26" t="b">
        <v>1</v>
      </c>
      <c r="D29" s="12">
        <f>IF(COUNTIF(C29,TRUE)=0,0,VLOOKUP(COUNTIF(C29,TRUE)/COUNTA(C29),$G$4:$I$9,3,1))</f>
        <v>5</v>
      </c>
      <c r="E29" s="89" t="s">
        <v>80</v>
      </c>
      <c r="F29" s="69"/>
      <c r="G29" s="59"/>
      <c r="H29" s="63"/>
      <c r="I29" s="13"/>
      <c r="J29" s="1"/>
      <c r="K29" s="1"/>
      <c r="L29" s="1"/>
      <c r="M29" s="1"/>
      <c r="N29" s="1"/>
      <c r="O29" s="1"/>
      <c r="P29" s="1"/>
      <c r="Q29" s="1"/>
      <c r="R29" s="1"/>
      <c r="S29" s="1"/>
      <c r="T29" s="1"/>
      <c r="U29" s="1"/>
      <c r="V29" s="1"/>
      <c r="W29" s="1"/>
      <c r="X29" s="1"/>
      <c r="Y29" s="1"/>
    </row>
    <row r="30" spans="1:25" ht="31.5" thickTop="1" thickBot="1">
      <c r="A30" s="11" t="s">
        <v>9</v>
      </c>
      <c r="B30" s="104" t="s">
        <v>85</v>
      </c>
      <c r="C30" s="26" t="b">
        <v>0</v>
      </c>
      <c r="D30" s="12">
        <f>IF(COUNTIF(C30,TRUE)=0,0,VLOOKUP(COUNTIF(C30,TRUE)/COUNTA(C30),$G$4:$I$9,3,1))</f>
        <v>0</v>
      </c>
      <c r="E30" s="92" t="s">
        <v>83</v>
      </c>
      <c r="F30" s="69"/>
      <c r="G30" s="59"/>
      <c r="H30" s="64"/>
      <c r="I30" s="13"/>
      <c r="J30" s="1"/>
      <c r="K30" s="1"/>
      <c r="L30" s="1"/>
      <c r="M30" s="1"/>
      <c r="N30" s="1"/>
      <c r="O30" s="1"/>
      <c r="P30" s="1"/>
      <c r="Q30" s="1"/>
      <c r="R30" s="1"/>
      <c r="S30" s="1"/>
      <c r="T30" s="1"/>
      <c r="U30" s="1"/>
      <c r="V30" s="1"/>
      <c r="W30" s="1"/>
      <c r="X30" s="1"/>
      <c r="Y30" s="1"/>
    </row>
    <row r="31" spans="1:25" ht="16.5" thickTop="1" thickBot="1">
      <c r="A31" s="11" t="s">
        <v>10</v>
      </c>
      <c r="B31" s="40" t="s">
        <v>35</v>
      </c>
      <c r="C31" s="26" t="b">
        <v>0</v>
      </c>
      <c r="D31" s="12">
        <f>IF(COUNTIF(C31:C31,TRUE)=0,0,VLOOKUP(COUNTIF(C31:C31,TRUE)/COUNTA(C31:C31),$G$4:$I$9,3,1))</f>
        <v>0</v>
      </c>
      <c r="E31" s="74" t="s">
        <v>50</v>
      </c>
      <c r="F31" s="70"/>
      <c r="G31" s="65"/>
      <c r="H31" s="67"/>
      <c r="I31" s="13"/>
      <c r="J31" s="1"/>
      <c r="K31" s="1"/>
      <c r="L31" s="1"/>
      <c r="M31" s="1"/>
      <c r="N31" s="1"/>
      <c r="O31" s="1"/>
      <c r="P31" s="1"/>
      <c r="Q31" s="1"/>
      <c r="R31" s="1"/>
      <c r="S31" s="1"/>
      <c r="T31" s="1"/>
      <c r="U31" s="1"/>
      <c r="V31" s="1"/>
      <c r="W31" s="1"/>
      <c r="X31" s="1"/>
      <c r="Y31" s="1"/>
    </row>
    <row r="32" spans="1:25" ht="45.75" thickTop="1">
      <c r="A32" s="93" t="s">
        <v>11</v>
      </c>
      <c r="B32" s="20" t="s">
        <v>36</v>
      </c>
      <c r="C32" s="25" t="b">
        <v>0</v>
      </c>
      <c r="D32" s="97">
        <f>IF(COUNTIF(C32:C33,TRUE)=0,0,VLOOKUP(COUNTIF(C32:C33,TRUE)/COUNTA(C32:C33),$G$4:$I$9,3,1))</f>
        <v>2</v>
      </c>
      <c r="E32" s="75" t="s">
        <v>51</v>
      </c>
      <c r="F32" s="71"/>
      <c r="G32" s="66"/>
      <c r="H32" s="64"/>
      <c r="I32" s="13"/>
      <c r="J32" s="1"/>
      <c r="K32" s="1"/>
      <c r="L32" s="1"/>
      <c r="M32" s="1"/>
      <c r="N32" s="1"/>
      <c r="O32" s="1"/>
      <c r="P32" s="1"/>
      <c r="Q32" s="1"/>
      <c r="R32" s="1"/>
      <c r="S32" s="1"/>
      <c r="T32" s="1"/>
      <c r="U32" s="1"/>
      <c r="V32" s="1"/>
      <c r="W32" s="1"/>
      <c r="X32" s="1"/>
      <c r="Y32" s="1"/>
    </row>
    <row r="33" spans="1:25" ht="15.75" thickBot="1">
      <c r="A33" s="94"/>
      <c r="B33" s="15" t="s">
        <v>37</v>
      </c>
      <c r="C33" s="24" t="b">
        <v>1</v>
      </c>
      <c r="D33" s="94"/>
      <c r="E33" s="76" t="s">
        <v>52</v>
      </c>
      <c r="F33" s="29"/>
      <c r="G33" s="8"/>
      <c r="H33" s="8"/>
      <c r="I33" s="1"/>
      <c r="J33" s="1"/>
      <c r="K33" s="1"/>
      <c r="L33" s="1"/>
      <c r="M33" s="1"/>
      <c r="N33" s="1"/>
      <c r="O33" s="1"/>
      <c r="P33" s="1"/>
      <c r="Q33" s="1"/>
      <c r="R33" s="1"/>
      <c r="S33" s="1"/>
      <c r="T33" s="1"/>
      <c r="U33" s="1"/>
      <c r="V33" s="1"/>
      <c r="W33" s="1"/>
      <c r="X33" s="1"/>
      <c r="Y33" s="1"/>
    </row>
    <row r="34" spans="1:25" ht="30.75" thickTop="1">
      <c r="A34" s="78" t="s">
        <v>12</v>
      </c>
      <c r="B34" s="21" t="s">
        <v>86</v>
      </c>
      <c r="C34" s="27" t="b">
        <v>0</v>
      </c>
      <c r="D34" s="10">
        <f>IF(COUNTIF(C34,TRUE)=0,0,VLOOKUP(COUNTIF(C34,TRUE)/COUNTA(C34),$G$4:$I$9,3,1))</f>
        <v>0</v>
      </c>
      <c r="E34" s="77" t="s">
        <v>84</v>
      </c>
      <c r="F34" s="6"/>
      <c r="G34" s="9"/>
      <c r="H34" s="9"/>
      <c r="I34" s="1"/>
      <c r="J34" s="1"/>
      <c r="K34" s="1"/>
      <c r="L34" s="1"/>
      <c r="M34" s="1"/>
      <c r="N34" s="1"/>
      <c r="O34" s="1"/>
      <c r="P34" s="1"/>
      <c r="Q34" s="1"/>
      <c r="R34" s="1"/>
      <c r="S34" s="1"/>
      <c r="T34" s="1"/>
      <c r="U34" s="1"/>
      <c r="V34" s="1"/>
      <c r="W34" s="1"/>
      <c r="X34" s="1"/>
      <c r="Y34" s="1"/>
    </row>
    <row r="35" spans="1:25" ht="14.25" customHeight="1">
      <c r="A35" s="7"/>
      <c r="B35" s="44"/>
      <c r="C35" s="2"/>
      <c r="D35" s="7"/>
      <c r="E35" s="1"/>
      <c r="F35" s="6"/>
      <c r="G35" s="9"/>
      <c r="H35" s="1"/>
      <c r="I35" s="1"/>
      <c r="J35" s="1"/>
      <c r="K35" s="1"/>
      <c r="L35" s="1"/>
      <c r="M35" s="1"/>
      <c r="N35" s="1"/>
      <c r="O35" s="1"/>
      <c r="P35" s="1"/>
      <c r="Q35" s="1"/>
      <c r="R35" s="1"/>
      <c r="S35" s="1"/>
      <c r="T35" s="1"/>
      <c r="U35" s="1"/>
      <c r="V35" s="1"/>
      <c r="W35" s="1"/>
      <c r="X35" s="1"/>
      <c r="Y35" s="1"/>
    </row>
    <row r="36" spans="1:25" ht="14.25" customHeight="1">
      <c r="A36" s="1"/>
      <c r="B36" s="1"/>
      <c r="C36" s="1"/>
      <c r="D36" s="3"/>
      <c r="E36" s="1"/>
      <c r="F36" s="1"/>
      <c r="G36" s="1"/>
      <c r="H36" s="1"/>
      <c r="I36" s="1"/>
      <c r="J36" s="1"/>
      <c r="K36" s="1"/>
      <c r="L36" s="1"/>
      <c r="M36" s="1"/>
      <c r="N36" s="1"/>
      <c r="O36" s="1"/>
      <c r="P36" s="1"/>
      <c r="Q36" s="1"/>
      <c r="R36" s="1"/>
      <c r="S36" s="1"/>
      <c r="T36" s="1"/>
      <c r="U36" s="1"/>
      <c r="V36" s="1"/>
      <c r="W36" s="1"/>
      <c r="X36" s="1"/>
      <c r="Y36" s="1"/>
    </row>
    <row r="37" spans="1:25" ht="14.25" customHeight="1">
      <c r="A37" s="1"/>
      <c r="B37" s="1"/>
      <c r="C37" s="1"/>
      <c r="D37" s="3"/>
      <c r="E37" s="1"/>
      <c r="F37" s="1"/>
      <c r="G37" s="1"/>
      <c r="H37" s="1"/>
      <c r="I37" s="1"/>
      <c r="J37" s="1"/>
      <c r="K37" s="1"/>
      <c r="L37" s="1"/>
      <c r="M37" s="1"/>
      <c r="N37" s="1"/>
      <c r="O37" s="1"/>
      <c r="P37" s="1"/>
      <c r="Q37" s="1"/>
      <c r="R37" s="1"/>
      <c r="S37" s="1"/>
      <c r="T37" s="1"/>
      <c r="U37" s="1"/>
      <c r="V37" s="1"/>
      <c r="W37" s="1"/>
      <c r="X37" s="1"/>
      <c r="Y37" s="1"/>
    </row>
    <row r="38" spans="1:25" ht="14.25" customHeight="1">
      <c r="A38" s="1"/>
      <c r="B38" s="1"/>
      <c r="C38" s="1"/>
      <c r="D38" s="3"/>
      <c r="E38" s="1"/>
      <c r="F38" s="1"/>
      <c r="G38" s="1"/>
      <c r="H38" s="1"/>
      <c r="I38" s="1"/>
      <c r="J38" s="1"/>
      <c r="K38" s="1"/>
      <c r="L38" s="1"/>
      <c r="M38" s="1"/>
      <c r="N38" s="1"/>
      <c r="O38" s="1"/>
      <c r="P38" s="1"/>
      <c r="Q38" s="1"/>
      <c r="R38" s="1"/>
      <c r="S38" s="1"/>
      <c r="T38" s="1"/>
      <c r="U38" s="1"/>
      <c r="V38" s="1"/>
      <c r="W38" s="1"/>
      <c r="X38" s="1"/>
      <c r="Y38" s="1"/>
    </row>
    <row r="39" spans="1:25" ht="14.2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4.2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4.2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4.2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4.2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4.2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4.2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4.2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4.2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4.2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4.2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4.2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4.2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4.2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4.2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4.2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4.2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4.2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4.2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4.2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4.2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4.2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4.2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4.2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4.2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4.2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4.2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4.2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4.2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4.2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4.2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4.2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4.2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4.2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4.2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4.2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4.2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4.2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4.2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4.2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4.2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4.2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4.2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4.2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4.2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4.2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4.2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4.2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4.2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4.2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4.2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4.2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4.2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4.2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4.2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4.2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4.2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4.2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4.2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4.2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4.2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sheetData>
  <mergeCells count="18">
    <mergeCell ref="G2:I3"/>
    <mergeCell ref="A5:A9"/>
    <mergeCell ref="A27:A28"/>
    <mergeCell ref="D5:D9"/>
    <mergeCell ref="A2:E3"/>
    <mergeCell ref="A32:A33"/>
    <mergeCell ref="A18:A20"/>
    <mergeCell ref="D10:D13"/>
    <mergeCell ref="D14:D15"/>
    <mergeCell ref="D16:D17"/>
    <mergeCell ref="D18:D20"/>
    <mergeCell ref="D22:D26"/>
    <mergeCell ref="D27:D28"/>
    <mergeCell ref="D32:D33"/>
    <mergeCell ref="A14:A15"/>
    <mergeCell ref="A16:A17"/>
    <mergeCell ref="A10:A13"/>
    <mergeCell ref="A22:A26"/>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evaluation_detail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Trung Pham</cp:lastModifiedBy>
  <dcterms:modified xsi:type="dcterms:W3CDTF">2024-12-12T15:17:29Z</dcterms:modified>
</cp:coreProperties>
</file>