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rogramming\repos\PersonalUtilities\ExcelToSQL\ExcelFiles\"/>
    </mc:Choice>
  </mc:AlternateContent>
  <xr:revisionPtr revIDLastSave="0" documentId="13_ncr:1_{DDFE1E9A-DD15-44D2-8A33-929C7211DD82}" xr6:coauthVersionLast="47" xr6:coauthVersionMax="47" xr10:uidLastSave="{00000000-0000-0000-0000-000000000000}"/>
  <bookViews>
    <workbookView xWindow="-540" yWindow="3585" windowWidth="21780" windowHeight="11760" activeTab="4" xr2:uid="{F483B85C-3EEF-4C0D-A765-2E757638A34D}"/>
  </bookViews>
  <sheets>
    <sheet name="Categories" sheetId="7" r:id="rId1"/>
    <sheet name="Subcategories" sheetId="8" r:id="rId2"/>
    <sheet name="Passive" sheetId="1" r:id="rId3"/>
    <sheet name="Active" sheetId="2" r:id="rId4"/>
    <sheet name="Attack" sheetId="3" r:id="rId5"/>
    <sheet name="Buff" sheetId="5" r:id="rId6"/>
    <sheet name="Debuff" sheetId="6" r:id="rId7"/>
  </sheets>
  <definedNames>
    <definedName name="_xlnm._FilterDatabase" localSheetId="4" hidden="1">Attack!$A$1:$G$1</definedName>
    <definedName name="_xlnm._FilterDatabase" localSheetId="5" hidden="1">Buff!$A$1:$F$1</definedName>
    <definedName name="_xlnm._FilterDatabase" localSheetId="6" hidden="1">Debuff!$A$1:$E$1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2" i="6"/>
  <c r="B3" i="6"/>
  <c r="B4" i="6"/>
  <c r="B5" i="6"/>
  <c r="B6" i="6"/>
  <c r="B7" i="6"/>
  <c r="B8" i="6"/>
  <c r="B9" i="6"/>
  <c r="B10" i="6"/>
  <c r="B11" i="6"/>
  <c r="B12" i="6"/>
  <c r="B2" i="6"/>
  <c r="E3" i="5"/>
  <c r="E4" i="5"/>
  <c r="E5" i="5"/>
  <c r="E6" i="5"/>
  <c r="E7" i="5"/>
  <c r="E8" i="5"/>
  <c r="E9" i="5"/>
  <c r="E10" i="5"/>
  <c r="E11" i="5"/>
  <c r="E12" i="5"/>
  <c r="E13" i="5"/>
  <c r="E14" i="5"/>
  <c r="E15" i="5"/>
  <c r="E16" i="5"/>
  <c r="E17" i="5"/>
  <c r="E18" i="5"/>
  <c r="E19" i="5"/>
  <c r="E20" i="5"/>
  <c r="E21" i="5"/>
  <c r="E2" i="5"/>
  <c r="B3" i="5"/>
  <c r="B4" i="5"/>
  <c r="B5" i="5"/>
  <c r="B6" i="5"/>
  <c r="B7" i="5"/>
  <c r="B8" i="5"/>
  <c r="B9" i="5"/>
  <c r="B10" i="5"/>
  <c r="B11" i="5"/>
  <c r="B12" i="5"/>
  <c r="B13" i="5"/>
  <c r="B14" i="5"/>
  <c r="B15" i="5"/>
  <c r="B16" i="5"/>
  <c r="B17" i="5"/>
  <c r="B18" i="5"/>
  <c r="B19" i="5"/>
  <c r="B20" i="5"/>
  <c r="B21" i="5"/>
  <c r="B2" i="5"/>
  <c r="B3" i="2"/>
  <c r="B4" i="2"/>
  <c r="B5" i="2"/>
  <c r="B6" i="2"/>
  <c r="B7" i="2"/>
  <c r="B8" i="2"/>
  <c r="B2" i="2"/>
</calcChain>
</file>

<file path=xl/sharedStrings.xml><?xml version="1.0" encoding="utf-8"?>
<sst xmlns="http://schemas.openxmlformats.org/spreadsheetml/2006/main" count="434" uniqueCount="187">
  <si>
    <t>Name</t>
  </si>
  <si>
    <t>Proc_Chance</t>
  </si>
  <si>
    <t>Effect</t>
  </si>
  <si>
    <t>Stat_ID</t>
  </si>
  <si>
    <t>Rolls</t>
  </si>
  <si>
    <t>Stat_Modifier</t>
  </si>
  <si>
    <t>Damage_Modifier</t>
  </si>
  <si>
    <t>Damage_Type</t>
  </si>
  <si>
    <t>Target_ID</t>
  </si>
  <si>
    <t>Called Shot</t>
  </si>
  <si>
    <t>Counter Attack</t>
  </si>
  <si>
    <t>Discipline</t>
  </si>
  <si>
    <t>Distraction</t>
  </si>
  <si>
    <t xml:space="preserve">Whenever the character would be ambushed it becomes a normal combat instead. Starter skill of the Trapper. </t>
  </si>
  <si>
    <t>Characters with this skill have a chance of disrupting a single successful attack roll against enemies during combat. Character must also not be Shocked, Frozen, Stunned, Burned, Confused or Scared.</t>
  </si>
  <si>
    <t>Elite Ambush</t>
  </si>
  <si>
    <t>Elite Door Bash</t>
  </si>
  <si>
    <t>Elite Flee</t>
  </si>
  <si>
    <t>Elite Sneak</t>
  </si>
  <si>
    <t>Elite Trap Disarm</t>
  </si>
  <si>
    <t>Elite Trap Evasion</t>
  </si>
  <si>
    <t>Ambushing enemies only requires two successful rolls.</t>
  </si>
  <si>
    <t>4 - Awareness</t>
  </si>
  <si>
    <t>1 - Strength</t>
  </si>
  <si>
    <t>Doors only require a single Strength check.</t>
  </si>
  <si>
    <t>Fleeing only requires a single Speed check.</t>
  </si>
  <si>
    <t>5 - Talent</t>
  </si>
  <si>
    <t>Traps only require a single Awareness check.</t>
  </si>
  <si>
    <t>6 - Speed</t>
  </si>
  <si>
    <t xml:space="preserve">Bypassing traps only requires two successful rolls. Without this ability, evading traps will test your Speed stat twice. </t>
  </si>
  <si>
    <t xml:space="preserve">Used when entering enemy hexes allowing the player to sneak past by performing only one Speed test. Without this ability, Sneaking will test the Speed stat twice. </t>
  </si>
  <si>
    <t>Encourage</t>
  </si>
  <si>
    <t>Encourage has the chance to turn an ally's missed roll in combat into a successful roll. Only one Encourage may be applied to a single action. However, with two sources of Encourage, it is more likely to trigger. Character must also not be Shocked, Frozen, Stunned, Burned, Confused or Scared.</t>
  </si>
  <si>
    <t>Enemy Taunt</t>
  </si>
  <si>
    <t xml:space="preserve">Forces enemy attacks to target the character for one combat round. Not target and works across all enemies. </t>
  </si>
  <si>
    <t>2 - Vitality</t>
  </si>
  <si>
    <t>Energy Boost</t>
  </si>
  <si>
    <t>Entertain</t>
  </si>
  <si>
    <t>Find Treasure</t>
  </si>
  <si>
    <t>Gather Herbs</t>
  </si>
  <si>
    <t>Justice</t>
  </si>
  <si>
    <t>Inspire</t>
  </si>
  <si>
    <t>Mimic Whisper</t>
  </si>
  <si>
    <t>Transforms mimics into regular chests when opening.</t>
  </si>
  <si>
    <t>100 &lt; Total Speed Stat divided by 2</t>
  </si>
  <si>
    <t>.15 + .03 per each focus used in the attack</t>
  </si>
  <si>
    <t>It has a chance to activate after you roll a perfect attack in combat with a two-handed melee weapon equipped. The enemies left and right to the main target will receive a percentage of the inflicted damage. For Justice to trigger, Character must not be Shocked, not performing a special attack, has enemy on either side of the main target and using a two handed weapon of the following type: Axe Blunt, Bladed or Spear.</t>
  </si>
  <si>
    <t>1-100 &lt; (15 * 0.8 ^ [the number of slots rolled in the attack])
1 Slot attack: .12
2 Slot attack: .096
3 Slot attack: .077
4 Slot attack: .061
5 Slot attack: .049</t>
  </si>
  <si>
    <t>Up to .50</t>
  </si>
  <si>
    <t>Party Heal</t>
  </si>
  <si>
    <t>Character may apply Godsbeard to the entire party at once, at slightly reduced effectiveness. Combat or in between rooms in dungeons only. 75% of the healing value of the herb (depending on healer's pipe level) will be given to each of the party member.</t>
  </si>
  <si>
    <t>Refocus</t>
  </si>
  <si>
    <t>Steadfast</t>
  </si>
  <si>
    <t xml:space="preserve">Steady is a passive effect that can trigger, preventing an attack on the affected character. Damage Reflection will still trigger on a blocked attack using Steady. For Steadfast to trigger, character must not be entangled or stunned and must have a Shield equipped. </t>
  </si>
  <si>
    <t>Evasion based: 
1-100 &lt; Evasion Stat
Damaged Received based:
1-100 &lt; ((Health after hit/Current health)-1) *100
-- minimum of 7 and maximum of 22 chance</t>
  </si>
  <si>
    <t>Inspire grants a chance up to 50% of giving all nearby allies 10% XP needed to level up out of combat when you end your turn. For Inspire to trigger, Inspiring character must be in a clear weather, must not be in a boat or balloon or must be standing in an empty land hex and not Poisoned. Recipient character must be either adjacent to the Inspiring or other Recipient Characters forming a "trade line."</t>
  </si>
  <si>
    <t xml:space="preserve">For discipline to trigger, the main target (which the character is facing, even when using AOE) should be killed by the character with Discipline or a Critical Hit is made by the character with Discipline and one or more other party member has zero Focus Points. </t>
  </si>
  <si>
    <t xml:space="preserve">Upon using all movement actions, the hunter has a small chance to move 1 additional hex tile. For Energy Boost to trigger, character must not be in a boat or balloon, not have Lethargic Curse, Poisoned or skipped a turn. Energy Boost will not trigger with Nice Day! on the same turn.  </t>
  </si>
  <si>
    <t>If not in a dungeon: 
100 &lt; Total Intelligence / 2.1
If in a dungeon: 
100 &lt; Total Intelligence / (2.1 / Number of Characters alive)</t>
  </si>
  <si>
    <t>If not in a dungeon: 
100 &lt; Total Intelligence * .65
If in a dungeon: 
100 &lt; Total Intelligence * (.65 / Number of Characters alive)</t>
  </si>
  <si>
    <t>When attacking with a Bow, the character has a 10% chance to pass all stat tests on that turn, guaranteeing maximum damage and a critical hit from the action. The character must not be shocked and must not have spent any focus on the attack, for the effect to trigger.</t>
  </si>
  <si>
    <t>If a character ends their Turn within One Hex of a Town (Day-Time Only), it has a chance generate a small amount of gold. This ability is also activated at Carnivals, at Night Markets (Night-Time Only) and shops within caverns or dungeons for the same effect. Conditions for Entertain to trigger: Not Poisoned or in a boat, balloon or dungeon. Received gold is equal to 2-5 * character's Level + 1.</t>
  </si>
  <si>
    <t xml:space="preserve">Refocus has a chance of giving the character a focus counter at the end of this characters turn. For Refocus to trigger, it must be clear weather; character must not be Poisoned, standing on a Cursed or Chaos Hex, not have max focus and not in a balloon or boat. </t>
  </si>
  <si>
    <t>Each turn grants you a 10% chance to find a Treasure. This Treasure is in the form of chests that have a chance of being Mimics. Find Treasure also has rule(s) that limit the amount of procs globally based on day/night cycle bars and possibly map exploration movement. It only triggers when character is not in a dungeon.</t>
  </si>
  <si>
    <t>Gather Herbs has a chance of giving the character a random herb in their inventory at the end of the character's turn if they are standing on a land hex. Confirmed possible herbs that can be gathered from Gather Herbs include Godsbeard, Panax, Hermit Grass, Dancing Nettle, Scholar's Wort, Dead Lotus and Hag's Bane. Gather Herbs also sometimes triggers during dungeons. For Gather Herbs to trigger, it must be a clear weather, must not be in a boat or a balloon, must not be triggered on the same round by other characters and character must be standing on an unoccupied hex.</t>
  </si>
  <si>
    <t>Alto</t>
  </si>
  <si>
    <t>Area Blast</t>
  </si>
  <si>
    <t>Armor Pierce</t>
  </si>
  <si>
    <t>Basso</t>
  </si>
  <si>
    <t>Blast</t>
  </si>
  <si>
    <t>Blast #2</t>
  </si>
  <si>
    <t>Bonk</t>
  </si>
  <si>
    <t>Burning Blow</t>
  </si>
  <si>
    <t>Con Brio</t>
  </si>
  <si>
    <t>Echo Blast</t>
  </si>
  <si>
    <t>Chop</t>
  </si>
  <si>
    <t>Cleave</t>
  </si>
  <si>
    <t>Flaming Lunge</t>
  </si>
  <si>
    <t>Flaming Swing</t>
  </si>
  <si>
    <t>Fire Arc</t>
  </si>
  <si>
    <t>Fire Blast</t>
  </si>
  <si>
    <t>Fire Charge</t>
  </si>
  <si>
    <t>Fire Bolt</t>
  </si>
  <si>
    <t>Frost Slash</t>
  </si>
  <si>
    <t>Glass Arrow</t>
  </si>
  <si>
    <t>Greater Fire Storm</t>
  </si>
  <si>
    <t>Greater Ice Storm</t>
  </si>
  <si>
    <t>Greater Lightning Storm</t>
  </si>
  <si>
    <t>Heavy Draw</t>
  </si>
  <si>
    <t>Heavy Draw #2</t>
  </si>
  <si>
    <t>Heavy Thrust</t>
  </si>
  <si>
    <t>Ice Blast</t>
  </si>
  <si>
    <t>Inferno Blast</t>
  </si>
  <si>
    <t>Jab</t>
  </si>
  <si>
    <t>Lightning Shot</t>
  </si>
  <si>
    <t>Lightning Strike</t>
  </si>
  <si>
    <t>Lunge</t>
  </si>
  <si>
    <t>Piercing Bolt</t>
  </si>
  <si>
    <t>Piercing Shot</t>
  </si>
  <si>
    <t>Power Strike</t>
  </si>
  <si>
    <t>Precision Stab</t>
  </si>
  <si>
    <t>Punch</t>
  </si>
  <si>
    <t>Ritardando</t>
  </si>
  <si>
    <t>Shockwave</t>
  </si>
  <si>
    <t>Shot</t>
  </si>
  <si>
    <t>Shot #2</t>
  </si>
  <si>
    <t>Slash</t>
  </si>
  <si>
    <t>Slice</t>
  </si>
  <si>
    <t>Smash</t>
  </si>
  <si>
    <t>Snipe Shot</t>
  </si>
  <si>
    <t>Snipe Shot #2</t>
  </si>
  <si>
    <t>Spread Shot</t>
  </si>
  <si>
    <t>Stab</t>
  </si>
  <si>
    <t>Stab #2</t>
  </si>
  <si>
    <t>Strike</t>
  </si>
  <si>
    <t>Stun attack</t>
  </si>
  <si>
    <t>Sure Shot</t>
  </si>
  <si>
    <t>Surge</t>
  </si>
  <si>
    <t>Symphony</t>
  </si>
  <si>
    <t>Thrust</t>
  </si>
  <si>
    <t>Unnamed Ability</t>
  </si>
  <si>
    <t>Vaporize</t>
  </si>
  <si>
    <t>Wild Swing</t>
  </si>
  <si>
    <t>Wild Swing #2</t>
  </si>
  <si>
    <t>3 - Intelligence</t>
  </si>
  <si>
    <t>Charge v.1</t>
  </si>
  <si>
    <t>Charge v.2</t>
  </si>
  <si>
    <t>Magic</t>
  </si>
  <si>
    <t>Physical</t>
  </si>
  <si>
    <t>1 - Single</t>
  </si>
  <si>
    <t>2 - Group</t>
  </si>
  <si>
    <t>Defensive Stance</t>
  </si>
  <si>
    <t>Calm</t>
  </si>
  <si>
    <t>Crescendo</t>
  </si>
  <si>
    <t>Fortissimo</t>
  </si>
  <si>
    <t>Glacier Wall</t>
  </si>
  <si>
    <t>Great Barrier</t>
  </si>
  <si>
    <t>Magic Shield</t>
  </si>
  <si>
    <t>Mass Energize</t>
  </si>
  <si>
    <t>Prestissimo</t>
  </si>
  <si>
    <t>Presto</t>
  </si>
  <si>
    <t>Restore</t>
  </si>
  <si>
    <t>Safe Distance</t>
  </si>
  <si>
    <t>Safe Distance #2</t>
  </si>
  <si>
    <t>Smoke Wall</t>
  </si>
  <si>
    <t>Time Jump</t>
  </si>
  <si>
    <t>Animato Assai III</t>
  </si>
  <si>
    <t>Molto Crescendo</t>
  </si>
  <si>
    <t>Molto Rubato</t>
  </si>
  <si>
    <t>5 - Friendly</t>
  </si>
  <si>
    <t>4 - Party</t>
  </si>
  <si>
    <t>6 - Self</t>
  </si>
  <si>
    <t>Daze</t>
  </si>
  <si>
    <t>Disarm</t>
  </si>
  <si>
    <t>Fire Wall</t>
  </si>
  <si>
    <t>Pin Down Spread</t>
  </si>
  <si>
    <t>Snowballs</t>
  </si>
  <si>
    <t>Stun</t>
  </si>
  <si>
    <t>Stunner</t>
  </si>
  <si>
    <t>Taunt</t>
  </si>
  <si>
    <t>Weapon Snipe</t>
  </si>
  <si>
    <t>Weapon Snipe #2</t>
  </si>
  <si>
    <t>Wild Swing #3</t>
  </si>
  <si>
    <t>Protect v.1</t>
  </si>
  <si>
    <t>Protect v.2</t>
  </si>
  <si>
    <t>Innate Skills</t>
  </si>
  <si>
    <t>Combat Abilities</t>
  </si>
  <si>
    <t>Category</t>
  </si>
  <si>
    <t>Passive</t>
  </si>
  <si>
    <t>Active</t>
  </si>
  <si>
    <t>Attack</t>
  </si>
  <si>
    <t>Buff</t>
  </si>
  <si>
    <t>Debuff</t>
  </si>
  <si>
    <t>Innate Skill</t>
  </si>
  <si>
    <t>Combat Ability</t>
  </si>
  <si>
    <t>Target</t>
  </si>
  <si>
    <t>Single</t>
  </si>
  <si>
    <t>Group</t>
  </si>
  <si>
    <t>Splash</t>
  </si>
  <si>
    <t>Stat</t>
  </si>
  <si>
    <t>Talent</t>
  </si>
  <si>
    <t>Intelligence</t>
  </si>
  <si>
    <t>Awareness</t>
  </si>
  <si>
    <t>Luck</t>
  </si>
  <si>
    <t>Strength</t>
  </si>
  <si>
    <t>Vitality</t>
  </si>
  <si>
    <t>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</si>
</sst>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family val="2"/>
    </font>
    <font>
      <sz val="9"/>
      <color theme="1"/>
      <name val="Arial"/>
      <family val="2"/>
    </font>
    <font>
      <b/>
      <sz val="9"/>
      <color rgb="FFE0E0E0"/>
      <name val="Arial"/>
      <family val="2"/>
    </font>
    <font>
      <b/>
      <sz val="12"/>
      <color rgb="FFE0E0E0"/>
      <name val="Arial"/>
      <family val="2"/>
    </font>
    <font>
      <sz val="12"/>
      <color theme="1"/>
      <name val="Arial"/>
      <family val="2"/>
    </font>
  </fonts>
  <fills count="4">
    <fill>
      <patternFill patternType="none"/>
    </fill>
    <fill>
      <patternFill patternType="gray125"/>
    </fill>
    <fill>
      <patternFill patternType="solid">
        <fgColor rgb="FFFF7C80"/>
        <bgColor indexed="64"/>
      </patternFill>
    </fill>
    <fill>
      <patternFill patternType="solid">
        <fgColor rgb="FF2163A6"/>
        <bgColor indexed="64"/>
      </patternFill>
    </fill>
  </fills>
  <borders count="2">
    <border>
      <left/>
      <right/>
      <top/>
      <bottom/>
      <diagonal/>
    </border>
    <border>
      <left style="medium">
        <color rgb="FF303030"/>
      </left>
      <right style="medium">
        <color rgb="FF303030"/>
      </right>
      <top style="medium">
        <color rgb="FF303030"/>
      </top>
      <bottom style="medium">
        <color rgb="FF303030"/>
      </bottom>
      <diagonal/>
    </border>
  </borders>
  <cellStyleXfs count="1">
    <xf numFmtId="0" fontId="0" fillId="0" borderId="0"/>
  </cellStyleXfs>
  <cellXfs count="32">
    <xf numFmtId="0" fontId="0" fillId="0" borderId="0" xfId="0"/>
    <xf numFmtId="2"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horizontal="justify" vertical="top" wrapText="1"/>
    </xf>
    <xf numFmtId="2" fontId="0" fillId="2" borderId="0" xfId="0" applyNumberFormat="1" applyFill="1"/>
    <xf numFmtId="0" fontId="0" fillId="0" borderId="0" xfId="0" applyAlignment="1">
      <alignment vertical="center"/>
    </xf>
    <xf numFmtId="2" fontId="0" fillId="0" borderId="0" xfId="0" applyNumberFormat="1" applyAlignment="1">
      <alignment vertical="center"/>
    </xf>
    <xf numFmtId="2" fontId="0" fillId="2" borderId="0" xfId="0" applyNumberFormat="1" applyFill="1" applyAlignment="1">
      <alignment vertical="center"/>
    </xf>
    <xf numFmtId="1" fontId="0" fillId="2" borderId="0" xfId="0" applyNumberFormat="1" applyFill="1"/>
    <xf numFmtId="0" fontId="0" fillId="0" borderId="0" xfId="0" applyAlignment="1">
      <alignment horizontal="left" vertical="top" wrapText="1"/>
    </xf>
    <xf numFmtId="2" fontId="0" fillId="0" borderId="0" xfId="0" applyNumberFormat="1" applyAlignment="1">
      <alignment vertical="center" wrapText="1"/>
    </xf>
    <xf numFmtId="2" fontId="0" fillId="0" borderId="0" xfId="0" applyNumberFormat="1" applyFill="1" applyAlignment="1">
      <alignment vertical="center"/>
    </xf>
    <xf numFmtId="2" fontId="0" fillId="0" borderId="0" xfId="0" applyNumberFormat="1" applyFill="1" applyAlignment="1">
      <alignment vertical="center" wrapText="1"/>
    </xf>
    <xf numFmtId="1" fontId="1" fillId="0" borderId="0" xfId="0" applyNumberFormat="1" applyFont="1"/>
    <xf numFmtId="2" fontId="1" fillId="0" borderId="0" xfId="0" applyNumberFormat="1" applyFont="1"/>
    <xf numFmtId="0" fontId="2" fillId="0" borderId="0" xfId="0" applyFont="1"/>
    <xf numFmtId="2" fontId="2" fillId="0" borderId="0" xfId="0" applyNumberFormat="1" applyFont="1"/>
    <xf numFmtId="0" fontId="3" fillId="3" borderId="1" xfId="0" applyFont="1" applyFill="1" applyBorder="1" applyAlignment="1">
      <alignment horizontal="center" vertical="center" wrapText="1"/>
    </xf>
    <xf numFmtId="9" fontId="1" fillId="0" borderId="0" xfId="0" applyNumberFormat="1" applyFont="1"/>
    <xf numFmtId="2" fontId="3" fillId="3" borderId="1" xfId="0" applyNumberFormat="1" applyFont="1" applyFill="1" applyBorder="1" applyAlignment="1">
      <alignment horizontal="center" vertical="center" wrapText="1"/>
    </xf>
    <xf numFmtId="0" fontId="2" fillId="0" borderId="0" xfId="0" applyFont="1" applyAlignment="1">
      <alignment horizontal="right"/>
    </xf>
    <xf numFmtId="1" fontId="0" fillId="0" borderId="0" xfId="0" applyNumberFormat="1" applyAlignment="1">
      <alignment horizontal="right"/>
    </xf>
    <xf numFmtId="0" fontId="2" fillId="0" borderId="0" xfId="0" applyFont="1" applyAlignment="1">
      <alignment horizontal="center"/>
    </xf>
    <xf numFmtId="0" fontId="4" fillId="3" borderId="1" xfId="0" applyFont="1" applyFill="1" applyBorder="1" applyAlignment="1">
      <alignment horizontal="center" vertical="center" wrapText="1"/>
    </xf>
    <xf numFmtId="0" fontId="5" fillId="0" borderId="0" xfId="0" applyFont="1" applyAlignment="1">
      <alignment horizontal="center"/>
    </xf>
    <xf numFmtId="1" fontId="0" fillId="0" borderId="0" xfId="0" applyNumberFormat="1" applyFill="1"/>
    <xf numFmtId="1" fontId="3" fillId="3" borderId="1" xfId="0" applyNumberFormat="1" applyFont="1" applyFill="1" applyBorder="1" applyAlignment="1">
      <alignment horizontal="center" vertical="center" wrapText="1"/>
    </xf>
    <xf numFmtId="1" fontId="2" fillId="0" borderId="0" xfId="0" applyNumberFormat="1" applyFont="1"/>
    <xf numFmtId="0" fontId="2" fillId="0" borderId="0" xfId="0" quotePrefix="1" applyNumberFormat="1" applyFont="1" applyAlignment="1">
      <alignment horizontal="righ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F083-51D1-4699-BF65-E1333C3C70F5}">
  <dimension ref="A1:A3"/>
  <sheetViews>
    <sheetView workbookViewId="0">
      <selection activeCell="J4" sqref="J4"/>
    </sheetView>
  </sheetViews>
  <sheetFormatPr defaultRowHeight="15" x14ac:dyDescent="0.25"/>
  <sheetData>
    <row r="1" spans="1:1" x14ac:dyDescent="0.25">
      <c r="A1" t="s">
        <v>0</v>
      </c>
    </row>
    <row r="2" spans="1:1" x14ac:dyDescent="0.25">
      <c r="A2" t="s">
        <v>165</v>
      </c>
    </row>
    <row r="3" spans="1:1" x14ac:dyDescent="0.25">
      <c r="A3"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F1E0-17E6-4AB4-8C15-29D93316EC56}">
  <dimension ref="A1:B6"/>
  <sheetViews>
    <sheetView workbookViewId="0">
      <selection activeCell="L7" sqref="L7"/>
    </sheetView>
  </sheetViews>
  <sheetFormatPr defaultRowHeight="15" x14ac:dyDescent="0.25"/>
  <sheetData>
    <row r="1" spans="1:2" x14ac:dyDescent="0.25">
      <c r="A1" t="s">
        <v>0</v>
      </c>
      <c r="B1" t="s">
        <v>167</v>
      </c>
    </row>
    <row r="2" spans="1:2" x14ac:dyDescent="0.25">
      <c r="A2" t="s">
        <v>168</v>
      </c>
      <c r="B2" t="s">
        <v>173</v>
      </c>
    </row>
    <row r="3" spans="1:2" x14ac:dyDescent="0.25">
      <c r="A3" t="s">
        <v>169</v>
      </c>
      <c r="B3" t="s">
        <v>173</v>
      </c>
    </row>
    <row r="4" spans="1:2" x14ac:dyDescent="0.25">
      <c r="A4" t="s">
        <v>170</v>
      </c>
      <c r="B4" t="s">
        <v>174</v>
      </c>
    </row>
    <row r="5" spans="1:2" x14ac:dyDescent="0.25">
      <c r="A5" t="s">
        <v>171</v>
      </c>
      <c r="B5" t="s">
        <v>174</v>
      </c>
    </row>
    <row r="6" spans="1:2" x14ac:dyDescent="0.25">
      <c r="A6" t="s">
        <v>172</v>
      </c>
      <c r="B6"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FB76-0919-49DF-B5AE-384112EDE3FB}">
  <dimension ref="A1:C16"/>
  <sheetViews>
    <sheetView zoomScale="55" zoomScaleNormal="55" workbookViewId="0">
      <pane xSplit="1" ySplit="1" topLeftCell="B2" activePane="bottomRight" state="frozen"/>
      <selection pane="topRight" activeCell="B1" sqref="B1"/>
      <selection pane="bottomLeft" activeCell="A2" sqref="A2"/>
      <selection pane="bottomRight" activeCell="C10" sqref="C10"/>
    </sheetView>
  </sheetViews>
  <sheetFormatPr defaultRowHeight="15" x14ac:dyDescent="0.25"/>
  <cols>
    <col min="1" max="1" width="14.85546875" style="7" bestFit="1" customWidth="1"/>
    <col min="2" max="2" width="41.85546875" style="8" customWidth="1"/>
    <col min="3" max="3" width="152.5703125" style="5" customWidth="1"/>
  </cols>
  <sheetData>
    <row r="1" spans="1:3" s="26" customFormat="1" ht="26.45" customHeight="1" thickBot="1" x14ac:dyDescent="0.25">
      <c r="A1" s="25" t="s">
        <v>0</v>
      </c>
      <c r="B1" s="25" t="s">
        <v>1</v>
      </c>
      <c r="C1" s="25" t="s">
        <v>2</v>
      </c>
    </row>
    <row r="2" spans="1:3" ht="30" x14ac:dyDescent="0.25">
      <c r="A2" s="7" t="s">
        <v>9</v>
      </c>
      <c r="B2" s="8">
        <v>0.1</v>
      </c>
      <c r="C2" s="5" t="s">
        <v>60</v>
      </c>
    </row>
    <row r="3" spans="1:3" x14ac:dyDescent="0.25">
      <c r="A3" s="7" t="s">
        <v>10</v>
      </c>
      <c r="B3" s="8">
        <v>1</v>
      </c>
      <c r="C3" s="5" t="s">
        <v>13</v>
      </c>
    </row>
    <row r="4" spans="1:3" ht="30" x14ac:dyDescent="0.25">
      <c r="A4" s="7" t="s">
        <v>11</v>
      </c>
      <c r="B4" s="13">
        <v>1</v>
      </c>
      <c r="C4" s="5" t="s">
        <v>56</v>
      </c>
    </row>
    <row r="5" spans="1:3" ht="120" x14ac:dyDescent="0.25">
      <c r="A5" s="7" t="s">
        <v>12</v>
      </c>
      <c r="B5" s="14" t="s">
        <v>47</v>
      </c>
      <c r="C5" s="5" t="s">
        <v>14</v>
      </c>
    </row>
    <row r="6" spans="1:3" ht="30" x14ac:dyDescent="0.25">
      <c r="A6" s="7" t="s">
        <v>31</v>
      </c>
      <c r="B6" s="8">
        <v>0.35</v>
      </c>
      <c r="C6" s="5" t="s">
        <v>32</v>
      </c>
    </row>
    <row r="7" spans="1:3" ht="30" x14ac:dyDescent="0.25">
      <c r="A7" s="7" t="s">
        <v>36</v>
      </c>
      <c r="B7" s="11" t="s">
        <v>44</v>
      </c>
      <c r="C7" s="5" t="s">
        <v>57</v>
      </c>
    </row>
    <row r="8" spans="1:3" ht="45" x14ac:dyDescent="0.25">
      <c r="A8" s="7" t="s">
        <v>37</v>
      </c>
      <c r="B8" s="9"/>
      <c r="C8" s="5" t="s">
        <v>61</v>
      </c>
    </row>
    <row r="9" spans="1:3" ht="30" x14ac:dyDescent="0.25">
      <c r="A9" s="7" t="s">
        <v>38</v>
      </c>
      <c r="B9" s="8">
        <v>0.1</v>
      </c>
      <c r="C9" s="5" t="s">
        <v>63</v>
      </c>
    </row>
    <row r="10" spans="1:3" ht="90" x14ac:dyDescent="0.25">
      <c r="A10" s="7" t="s">
        <v>39</v>
      </c>
      <c r="B10" s="12" t="s">
        <v>58</v>
      </c>
      <c r="C10" s="5" t="s">
        <v>64</v>
      </c>
    </row>
    <row r="11" spans="1:3" ht="45" x14ac:dyDescent="0.25">
      <c r="A11" s="7" t="s">
        <v>40</v>
      </c>
      <c r="B11" s="12" t="s">
        <v>45</v>
      </c>
      <c r="C11" s="5" t="s">
        <v>46</v>
      </c>
    </row>
    <row r="12" spans="1:3" ht="45" x14ac:dyDescent="0.25">
      <c r="A12" s="7" t="s">
        <v>41</v>
      </c>
      <c r="B12" s="8" t="s">
        <v>48</v>
      </c>
      <c r="C12" s="5" t="s">
        <v>55</v>
      </c>
    </row>
    <row r="13" spans="1:3" x14ac:dyDescent="0.25">
      <c r="A13" s="7" t="s">
        <v>42</v>
      </c>
      <c r="B13" s="9"/>
      <c r="C13" s="5" t="s">
        <v>43</v>
      </c>
    </row>
    <row r="14" spans="1:3" ht="90" x14ac:dyDescent="0.25">
      <c r="A14" s="7" t="s">
        <v>51</v>
      </c>
      <c r="B14" s="12" t="s">
        <v>59</v>
      </c>
      <c r="C14" s="5" t="s">
        <v>62</v>
      </c>
    </row>
    <row r="15" spans="1:3" ht="105" x14ac:dyDescent="0.25">
      <c r="A15" s="7" t="s">
        <v>52</v>
      </c>
      <c r="B15" s="12" t="s">
        <v>54</v>
      </c>
      <c r="C15" s="5" t="s">
        <v>53</v>
      </c>
    </row>
    <row r="16" spans="1:3" ht="30" x14ac:dyDescent="0.25">
      <c r="A16" s="7" t="s">
        <v>49</v>
      </c>
      <c r="B16" s="9"/>
      <c r="C16" s="4"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B9DD-E419-4605-8716-8A9CC00B2EFF}">
  <dimension ref="A1:H27"/>
  <sheetViews>
    <sheetView zoomScale="70" zoomScaleNormal="70" workbookViewId="0">
      <selection activeCell="B2" sqref="B2"/>
    </sheetView>
  </sheetViews>
  <sheetFormatPr defaultRowHeight="15" x14ac:dyDescent="0.25"/>
  <cols>
    <col min="1" max="1" width="18.140625" customWidth="1"/>
    <col min="2" max="2" width="18.28515625" style="2" customWidth="1"/>
    <col min="3" max="3" width="9.140625" style="1"/>
    <col min="4" max="4" width="67.42578125" style="5" customWidth="1"/>
  </cols>
  <sheetData>
    <row r="1" spans="1:8" s="24" customFormat="1" ht="17.45" customHeight="1" thickBot="1" x14ac:dyDescent="0.25">
      <c r="A1" s="19" t="s">
        <v>0</v>
      </c>
      <c r="B1" s="28" t="s">
        <v>3</v>
      </c>
      <c r="C1" s="19" t="s">
        <v>4</v>
      </c>
      <c r="D1" s="19" t="s">
        <v>2</v>
      </c>
    </row>
    <row r="2" spans="1:8" x14ac:dyDescent="0.25">
      <c r="A2" t="s">
        <v>15</v>
      </c>
      <c r="B2" s="2">
        <f>_xlfn.NUMBERVALUE(LEFT(H2,1))</f>
        <v>4</v>
      </c>
      <c r="C2" s="2">
        <v>2</v>
      </c>
      <c r="D2" s="5" t="s">
        <v>21</v>
      </c>
      <c r="H2" s="1" t="s">
        <v>22</v>
      </c>
    </row>
    <row r="3" spans="1:8" x14ac:dyDescent="0.25">
      <c r="A3" t="s">
        <v>16</v>
      </c>
      <c r="B3" s="2">
        <f t="shared" ref="B3:B8" si="0">_xlfn.NUMBERVALUE(LEFT(H3,1))</f>
        <v>1</v>
      </c>
      <c r="C3" s="2">
        <v>1</v>
      </c>
      <c r="D3" s="5" t="s">
        <v>24</v>
      </c>
      <c r="H3" s="1" t="s">
        <v>23</v>
      </c>
    </row>
    <row r="4" spans="1:8" x14ac:dyDescent="0.25">
      <c r="A4" t="s">
        <v>17</v>
      </c>
      <c r="B4" s="2">
        <f t="shared" si="0"/>
        <v>5</v>
      </c>
      <c r="C4" s="2">
        <v>1</v>
      </c>
      <c r="D4" s="5" t="s">
        <v>25</v>
      </c>
      <c r="H4" s="1" t="s">
        <v>26</v>
      </c>
    </row>
    <row r="5" spans="1:8" ht="45" x14ac:dyDescent="0.25">
      <c r="A5" t="s">
        <v>18</v>
      </c>
      <c r="B5" s="2">
        <f t="shared" si="0"/>
        <v>6</v>
      </c>
      <c r="C5" s="2">
        <v>1</v>
      </c>
      <c r="D5" s="5" t="s">
        <v>30</v>
      </c>
      <c r="H5" s="1" t="s">
        <v>28</v>
      </c>
    </row>
    <row r="6" spans="1:8" x14ac:dyDescent="0.25">
      <c r="A6" t="s">
        <v>19</v>
      </c>
      <c r="B6" s="2">
        <f t="shared" si="0"/>
        <v>4</v>
      </c>
      <c r="C6" s="2">
        <v>1</v>
      </c>
      <c r="D6" s="5" t="s">
        <v>27</v>
      </c>
      <c r="H6" s="1" t="s">
        <v>22</v>
      </c>
    </row>
    <row r="7" spans="1:8" ht="30" x14ac:dyDescent="0.25">
      <c r="A7" t="s">
        <v>20</v>
      </c>
      <c r="B7" s="2">
        <f t="shared" si="0"/>
        <v>6</v>
      </c>
      <c r="C7" s="27">
        <v>2</v>
      </c>
      <c r="D7" s="5" t="s">
        <v>29</v>
      </c>
      <c r="H7" s="1" t="s">
        <v>28</v>
      </c>
    </row>
    <row r="8" spans="1:8" ht="30" x14ac:dyDescent="0.25">
      <c r="A8" t="s">
        <v>33</v>
      </c>
      <c r="B8" s="2">
        <f t="shared" si="0"/>
        <v>2</v>
      </c>
      <c r="C8" s="10">
        <v>2</v>
      </c>
      <c r="D8" s="5" t="s">
        <v>34</v>
      </c>
      <c r="H8" s="6" t="s">
        <v>35</v>
      </c>
    </row>
    <row r="9" spans="1:8" x14ac:dyDescent="0.25">
      <c r="C9" s="2"/>
    </row>
    <row r="10" spans="1:8" x14ac:dyDescent="0.25">
      <c r="C10" s="2"/>
    </row>
    <row r="11" spans="1:8" x14ac:dyDescent="0.25">
      <c r="C11" s="2"/>
    </row>
    <row r="12" spans="1:8" x14ac:dyDescent="0.25">
      <c r="C12" s="2"/>
    </row>
    <row r="13" spans="1:8" x14ac:dyDescent="0.25">
      <c r="C13" s="2"/>
    </row>
    <row r="14" spans="1:8" x14ac:dyDescent="0.25">
      <c r="C14" s="2"/>
    </row>
    <row r="15" spans="1:8" x14ac:dyDescent="0.25">
      <c r="C15" s="2"/>
    </row>
    <row r="16" spans="1:8"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8A0E-B3C2-4D92-85E9-13B731E7AF90}">
  <dimension ref="A1:G70"/>
  <sheetViews>
    <sheetView tabSelected="1" zoomScale="85" zoomScaleNormal="85" workbookViewId="0">
      <pane xSplit="1" ySplit="1" topLeftCell="B2" activePane="bottomRight" state="frozen"/>
      <selection pane="topRight" activeCell="B1" sqref="B1"/>
      <selection pane="bottomLeft" activeCell="A2" sqref="A2"/>
      <selection pane="bottomRight" activeCell="N7" sqref="N7"/>
    </sheetView>
  </sheetViews>
  <sheetFormatPr defaultColWidth="8.7109375" defaultRowHeight="14.25" x14ac:dyDescent="0.2"/>
  <cols>
    <col min="1" max="1" width="20.85546875" style="3" bestFit="1" customWidth="1"/>
    <col min="2" max="2" width="11.42578125" style="3" bestFit="1" customWidth="1"/>
    <col min="3" max="3" width="9.140625" style="15"/>
    <col min="4" max="4" width="18.28515625" style="15" customWidth="1"/>
    <col min="5" max="5" width="18.28515625" style="16" customWidth="1"/>
    <col min="6" max="6" width="18.140625" style="31" customWidth="1"/>
    <col min="7" max="7" width="18.140625" style="3" customWidth="1"/>
    <col min="8" max="16384" width="8.7109375" style="3"/>
  </cols>
  <sheetData>
    <row r="1" spans="1:7" s="17" customFormat="1" ht="17.45" customHeight="1" thickBot="1" x14ac:dyDescent="0.25">
      <c r="A1" s="19" t="s">
        <v>0</v>
      </c>
      <c r="B1" s="19" t="s">
        <v>179</v>
      </c>
      <c r="C1" s="19" t="s">
        <v>4</v>
      </c>
      <c r="D1" s="19" t="s">
        <v>5</v>
      </c>
      <c r="E1" s="21" t="s">
        <v>6</v>
      </c>
      <c r="F1" s="19" t="s">
        <v>7</v>
      </c>
      <c r="G1" s="19" t="s">
        <v>175</v>
      </c>
    </row>
    <row r="2" spans="1:7" s="17" customFormat="1" ht="12" x14ac:dyDescent="0.2">
      <c r="A2" s="17" t="s">
        <v>65</v>
      </c>
      <c r="B2" s="17" t="s">
        <v>180</v>
      </c>
      <c r="C2" s="17">
        <v>3</v>
      </c>
      <c r="D2" s="17">
        <v>0</v>
      </c>
      <c r="E2" s="18">
        <v>1</v>
      </c>
      <c r="F2" s="24" t="s">
        <v>127</v>
      </c>
      <c r="G2" s="17" t="s">
        <v>176</v>
      </c>
    </row>
    <row r="3" spans="1:7" s="17" customFormat="1" ht="12" x14ac:dyDescent="0.2">
      <c r="A3" s="17" t="s">
        <v>66</v>
      </c>
      <c r="B3" s="17" t="s">
        <v>181</v>
      </c>
      <c r="C3" s="17">
        <v>3</v>
      </c>
      <c r="D3" s="17">
        <v>-5</v>
      </c>
      <c r="E3" s="18">
        <v>0.5</v>
      </c>
      <c r="F3" s="24" t="s">
        <v>127</v>
      </c>
      <c r="G3" s="17" t="s">
        <v>177</v>
      </c>
    </row>
    <row r="4" spans="1:7" s="17" customFormat="1" ht="12" x14ac:dyDescent="0.2">
      <c r="A4" s="17" t="s">
        <v>67</v>
      </c>
      <c r="B4" s="17" t="s">
        <v>182</v>
      </c>
      <c r="C4" s="17">
        <v>3</v>
      </c>
      <c r="D4" s="17">
        <v>-10</v>
      </c>
      <c r="E4" s="18">
        <v>1</v>
      </c>
      <c r="F4" s="24" t="s">
        <v>128</v>
      </c>
      <c r="G4" s="17" t="s">
        <v>176</v>
      </c>
    </row>
    <row r="5" spans="1:7" s="17" customFormat="1" ht="12" x14ac:dyDescent="0.2">
      <c r="A5" s="17" t="s">
        <v>68</v>
      </c>
      <c r="B5" s="17" t="s">
        <v>180</v>
      </c>
      <c r="C5" s="17">
        <v>4</v>
      </c>
      <c r="D5" s="17">
        <v>0</v>
      </c>
      <c r="E5" s="18">
        <v>1</v>
      </c>
      <c r="F5" s="24" t="s">
        <v>127</v>
      </c>
      <c r="G5" s="17" t="s">
        <v>176</v>
      </c>
    </row>
    <row r="6" spans="1:7" s="17" customFormat="1" ht="12" x14ac:dyDescent="0.2">
      <c r="A6" s="17" t="s">
        <v>69</v>
      </c>
      <c r="B6" s="17" t="s">
        <v>181</v>
      </c>
      <c r="C6" s="17">
        <v>3</v>
      </c>
      <c r="D6" s="17">
        <v>0</v>
      </c>
      <c r="E6" s="18">
        <v>1</v>
      </c>
      <c r="F6" s="24" t="s">
        <v>127</v>
      </c>
      <c r="G6" s="17" t="s">
        <v>176</v>
      </c>
    </row>
    <row r="7" spans="1:7" s="17" customFormat="1" ht="12" x14ac:dyDescent="0.2">
      <c r="A7" s="17" t="s">
        <v>70</v>
      </c>
      <c r="B7" s="17" t="s">
        <v>181</v>
      </c>
      <c r="C7" s="17">
        <v>1</v>
      </c>
      <c r="D7" s="17">
        <v>0</v>
      </c>
      <c r="E7" s="18">
        <v>1</v>
      </c>
      <c r="F7" s="24" t="s">
        <v>127</v>
      </c>
      <c r="G7" s="17" t="s">
        <v>177</v>
      </c>
    </row>
    <row r="8" spans="1:7" s="17" customFormat="1" ht="12" x14ac:dyDescent="0.2">
      <c r="A8" s="17" t="s">
        <v>71</v>
      </c>
      <c r="B8" s="17" t="s">
        <v>183</v>
      </c>
      <c r="C8" s="17">
        <v>1</v>
      </c>
      <c r="D8" s="17">
        <v>0</v>
      </c>
      <c r="E8" s="18">
        <v>1</v>
      </c>
      <c r="F8" s="24" t="s">
        <v>127</v>
      </c>
      <c r="G8" s="17" t="s">
        <v>176</v>
      </c>
    </row>
    <row r="9" spans="1:7" s="17" customFormat="1" ht="12" x14ac:dyDescent="0.2">
      <c r="A9" s="17" t="s">
        <v>72</v>
      </c>
      <c r="B9" s="17" t="s">
        <v>184</v>
      </c>
      <c r="C9" s="17">
        <v>3</v>
      </c>
      <c r="D9" s="17">
        <v>0</v>
      </c>
      <c r="E9" s="18">
        <v>1</v>
      </c>
      <c r="F9" s="24" t="s">
        <v>128</v>
      </c>
      <c r="G9" s="17" t="s">
        <v>176</v>
      </c>
    </row>
    <row r="10" spans="1:7" s="17" customFormat="1" ht="12" x14ac:dyDescent="0.2">
      <c r="A10" s="17" t="s">
        <v>125</v>
      </c>
      <c r="B10" s="17" t="s">
        <v>182</v>
      </c>
      <c r="C10" s="17">
        <v>4</v>
      </c>
      <c r="D10" s="17">
        <v>0</v>
      </c>
      <c r="E10" s="18">
        <v>1</v>
      </c>
      <c r="F10" s="24" t="s">
        <v>128</v>
      </c>
      <c r="G10" s="17" t="s">
        <v>176</v>
      </c>
    </row>
    <row r="11" spans="1:7" s="17" customFormat="1" ht="12" x14ac:dyDescent="0.2">
      <c r="A11" s="17" t="s">
        <v>126</v>
      </c>
      <c r="B11" s="17" t="s">
        <v>182</v>
      </c>
      <c r="C11" s="17">
        <v>3</v>
      </c>
      <c r="D11" s="17">
        <v>0</v>
      </c>
      <c r="E11" s="18">
        <v>1</v>
      </c>
      <c r="F11" s="24" t="s">
        <v>128</v>
      </c>
      <c r="G11" s="17" t="s">
        <v>176</v>
      </c>
    </row>
    <row r="12" spans="1:7" s="17" customFormat="1" ht="12" x14ac:dyDescent="0.2">
      <c r="A12" s="17" t="s">
        <v>75</v>
      </c>
      <c r="B12" s="17" t="s">
        <v>184</v>
      </c>
      <c r="C12" s="17">
        <v>4</v>
      </c>
      <c r="D12" s="17">
        <v>0</v>
      </c>
      <c r="E12" s="18">
        <v>1</v>
      </c>
      <c r="F12" s="24" t="s">
        <v>128</v>
      </c>
      <c r="G12" s="17" t="s">
        <v>176</v>
      </c>
    </row>
    <row r="13" spans="1:7" s="17" customFormat="1" ht="12" x14ac:dyDescent="0.2">
      <c r="A13" s="17" t="s">
        <v>76</v>
      </c>
      <c r="B13" s="17" t="s">
        <v>184</v>
      </c>
      <c r="C13" s="17">
        <v>5</v>
      </c>
      <c r="D13" s="17">
        <v>-25</v>
      </c>
      <c r="E13" s="18">
        <v>1.5</v>
      </c>
      <c r="F13" s="24" t="s">
        <v>127</v>
      </c>
      <c r="G13" s="17" t="s">
        <v>176</v>
      </c>
    </row>
    <row r="14" spans="1:7" s="17" customFormat="1" ht="12" x14ac:dyDescent="0.2">
      <c r="A14" s="17" t="s">
        <v>73</v>
      </c>
      <c r="B14" s="17" t="s">
        <v>180</v>
      </c>
      <c r="C14" s="17">
        <v>3</v>
      </c>
      <c r="D14" s="17">
        <v>0</v>
      </c>
      <c r="E14" s="18">
        <v>1.25</v>
      </c>
      <c r="F14" s="24" t="s">
        <v>127</v>
      </c>
      <c r="G14" s="17" t="s">
        <v>176</v>
      </c>
    </row>
    <row r="15" spans="1:7" s="17" customFormat="1" ht="12" x14ac:dyDescent="0.2">
      <c r="A15" s="17" t="s">
        <v>74</v>
      </c>
      <c r="B15" s="17" t="s">
        <v>181</v>
      </c>
      <c r="C15" s="17">
        <v>3</v>
      </c>
      <c r="D15" s="17">
        <v>0</v>
      </c>
      <c r="E15" s="18">
        <v>1</v>
      </c>
      <c r="F15" s="24" t="s">
        <v>127</v>
      </c>
      <c r="G15" s="17" t="s">
        <v>176</v>
      </c>
    </row>
    <row r="16" spans="1:7" s="17" customFormat="1" ht="12" x14ac:dyDescent="0.2">
      <c r="A16" s="17" t="s">
        <v>79</v>
      </c>
      <c r="B16" s="17" t="s">
        <v>182</v>
      </c>
      <c r="C16" s="17">
        <v>5</v>
      </c>
      <c r="D16" s="17">
        <v>-5</v>
      </c>
      <c r="E16" s="18">
        <v>0.66</v>
      </c>
      <c r="F16" s="24" t="s">
        <v>128</v>
      </c>
      <c r="G16" s="17" t="s">
        <v>178</v>
      </c>
    </row>
    <row r="17" spans="1:7" s="17" customFormat="1" ht="12" x14ac:dyDescent="0.2">
      <c r="A17" s="17" t="s">
        <v>80</v>
      </c>
      <c r="B17" s="17" t="s">
        <v>181</v>
      </c>
      <c r="C17" s="17">
        <v>4</v>
      </c>
      <c r="D17" s="17">
        <v>0</v>
      </c>
      <c r="E17" s="18">
        <v>1</v>
      </c>
      <c r="F17" s="24" t="s">
        <v>127</v>
      </c>
      <c r="G17" s="17" t="s">
        <v>176</v>
      </c>
    </row>
    <row r="18" spans="1:7" s="17" customFormat="1" ht="12" x14ac:dyDescent="0.2">
      <c r="A18" s="17" t="s">
        <v>82</v>
      </c>
      <c r="B18" s="17" t="s">
        <v>181</v>
      </c>
      <c r="C18" s="17">
        <v>5</v>
      </c>
      <c r="D18" s="17">
        <v>-20</v>
      </c>
      <c r="E18" s="18">
        <v>1.5</v>
      </c>
      <c r="F18" s="24" t="s">
        <v>127</v>
      </c>
      <c r="G18" s="17" t="s">
        <v>176</v>
      </c>
    </row>
    <row r="19" spans="1:7" s="17" customFormat="1" ht="12" x14ac:dyDescent="0.2">
      <c r="A19" s="17" t="s">
        <v>81</v>
      </c>
      <c r="B19" s="17" t="s">
        <v>182</v>
      </c>
      <c r="C19" s="17">
        <v>5</v>
      </c>
      <c r="D19" s="17">
        <v>0</v>
      </c>
      <c r="E19" s="18">
        <v>1</v>
      </c>
      <c r="F19" s="24" t="s">
        <v>128</v>
      </c>
      <c r="G19" s="17" t="s">
        <v>176</v>
      </c>
    </row>
    <row r="20" spans="1:7" s="17" customFormat="1" ht="12" x14ac:dyDescent="0.2">
      <c r="A20" s="17" t="s">
        <v>77</v>
      </c>
      <c r="B20" s="17" t="s">
        <v>184</v>
      </c>
      <c r="C20" s="17">
        <v>4</v>
      </c>
      <c r="D20" s="17">
        <v>0</v>
      </c>
      <c r="E20" s="18">
        <v>1</v>
      </c>
      <c r="F20" s="24" t="s">
        <v>128</v>
      </c>
      <c r="G20" s="17" t="s">
        <v>176</v>
      </c>
    </row>
    <row r="21" spans="1:7" s="17" customFormat="1" ht="12" x14ac:dyDescent="0.2">
      <c r="A21" s="17" t="s">
        <v>78</v>
      </c>
      <c r="B21" s="17" t="s">
        <v>184</v>
      </c>
      <c r="C21" s="17">
        <v>3</v>
      </c>
      <c r="D21" s="17">
        <v>0</v>
      </c>
      <c r="E21" s="18">
        <v>0.5</v>
      </c>
      <c r="F21" s="24" t="s">
        <v>128</v>
      </c>
      <c r="G21" s="17" t="s">
        <v>176</v>
      </c>
    </row>
    <row r="22" spans="1:7" s="17" customFormat="1" ht="12" x14ac:dyDescent="0.2">
      <c r="A22" s="17" t="s">
        <v>83</v>
      </c>
      <c r="B22" s="17" t="s">
        <v>184</v>
      </c>
      <c r="C22" s="17">
        <v>5</v>
      </c>
      <c r="D22" s="17">
        <v>0</v>
      </c>
      <c r="E22" s="18">
        <v>1</v>
      </c>
      <c r="F22" s="24" t="s">
        <v>128</v>
      </c>
      <c r="G22" s="17" t="s">
        <v>176</v>
      </c>
    </row>
    <row r="23" spans="1:7" s="17" customFormat="1" ht="12" x14ac:dyDescent="0.2">
      <c r="A23" s="17" t="s">
        <v>84</v>
      </c>
      <c r="B23" s="17" t="s">
        <v>182</v>
      </c>
      <c r="C23" s="17">
        <v>1</v>
      </c>
      <c r="D23" s="17">
        <v>0</v>
      </c>
      <c r="E23" s="18">
        <v>1</v>
      </c>
      <c r="F23" s="24" t="s">
        <v>128</v>
      </c>
      <c r="G23" s="17" t="s">
        <v>176</v>
      </c>
    </row>
    <row r="24" spans="1:7" s="17" customFormat="1" ht="12" x14ac:dyDescent="0.2">
      <c r="A24" s="17" t="s">
        <v>85</v>
      </c>
      <c r="B24" s="17" t="s">
        <v>181</v>
      </c>
      <c r="C24" s="17">
        <v>4</v>
      </c>
      <c r="D24" s="17">
        <v>-10</v>
      </c>
      <c r="E24" s="18">
        <v>0.5</v>
      </c>
      <c r="F24" s="24" t="s">
        <v>127</v>
      </c>
      <c r="G24" s="17" t="s">
        <v>177</v>
      </c>
    </row>
    <row r="25" spans="1:7" s="17" customFormat="1" ht="12" x14ac:dyDescent="0.2">
      <c r="A25" s="17" t="s">
        <v>86</v>
      </c>
      <c r="B25" s="17" t="s">
        <v>181</v>
      </c>
      <c r="C25" s="17">
        <v>4</v>
      </c>
      <c r="D25" s="17">
        <v>-10</v>
      </c>
      <c r="E25" s="18">
        <v>0.5</v>
      </c>
      <c r="F25" s="24" t="s">
        <v>127</v>
      </c>
      <c r="G25" s="17" t="s">
        <v>177</v>
      </c>
    </row>
    <row r="26" spans="1:7" s="17" customFormat="1" ht="12" x14ac:dyDescent="0.2">
      <c r="A26" s="17" t="s">
        <v>87</v>
      </c>
      <c r="B26" s="17" t="s">
        <v>181</v>
      </c>
      <c r="C26" s="17">
        <v>4</v>
      </c>
      <c r="D26" s="17">
        <v>-10</v>
      </c>
      <c r="E26" s="18">
        <v>0.4</v>
      </c>
      <c r="F26" s="24" t="s">
        <v>127</v>
      </c>
      <c r="G26" s="17" t="s">
        <v>177</v>
      </c>
    </row>
    <row r="27" spans="1:7" s="17" customFormat="1" ht="12" x14ac:dyDescent="0.2">
      <c r="A27" s="17" t="s">
        <v>88</v>
      </c>
      <c r="B27" s="17" t="s">
        <v>182</v>
      </c>
      <c r="C27" s="17">
        <v>5</v>
      </c>
      <c r="D27" s="17">
        <v>-30</v>
      </c>
      <c r="E27" s="18">
        <v>1.5</v>
      </c>
      <c r="F27" s="24" t="s">
        <v>128</v>
      </c>
      <c r="G27" s="17" t="s">
        <v>176</v>
      </c>
    </row>
    <row r="28" spans="1:7" s="17" customFormat="1" ht="12" x14ac:dyDescent="0.2">
      <c r="A28" s="17" t="s">
        <v>89</v>
      </c>
      <c r="B28" s="17" t="s">
        <v>184</v>
      </c>
      <c r="C28" s="17">
        <v>5</v>
      </c>
      <c r="D28" s="17">
        <v>-30</v>
      </c>
      <c r="E28" s="18">
        <v>1.5</v>
      </c>
      <c r="F28" s="24" t="s">
        <v>128</v>
      </c>
      <c r="G28" s="17" t="s">
        <v>176</v>
      </c>
    </row>
    <row r="29" spans="1:7" s="17" customFormat="1" ht="12" x14ac:dyDescent="0.2">
      <c r="A29" s="17" t="s">
        <v>90</v>
      </c>
      <c r="B29" s="17" t="s">
        <v>182</v>
      </c>
      <c r="C29" s="17">
        <v>5</v>
      </c>
      <c r="D29" s="17">
        <v>-15</v>
      </c>
      <c r="E29" s="18">
        <v>1.25</v>
      </c>
      <c r="F29" s="24" t="s">
        <v>128</v>
      </c>
      <c r="G29" s="17" t="s">
        <v>176</v>
      </c>
    </row>
    <row r="30" spans="1:7" s="17" customFormat="1" ht="12" x14ac:dyDescent="0.2">
      <c r="A30" s="17" t="s">
        <v>91</v>
      </c>
      <c r="B30" s="17" t="s">
        <v>181</v>
      </c>
      <c r="C30" s="17">
        <v>3</v>
      </c>
      <c r="D30" s="17">
        <v>0</v>
      </c>
      <c r="E30" s="18">
        <v>1</v>
      </c>
      <c r="F30" s="24" t="s">
        <v>127</v>
      </c>
      <c r="G30" s="17" t="s">
        <v>176</v>
      </c>
    </row>
    <row r="31" spans="1:7" s="17" customFormat="1" ht="12" x14ac:dyDescent="0.2">
      <c r="A31" s="17" t="s">
        <v>92</v>
      </c>
      <c r="B31" s="17" t="s">
        <v>181</v>
      </c>
      <c r="C31" s="17">
        <v>3</v>
      </c>
      <c r="D31" s="17">
        <v>0</v>
      </c>
      <c r="E31" s="18">
        <v>1</v>
      </c>
      <c r="F31" s="24" t="s">
        <v>127</v>
      </c>
      <c r="G31" s="17" t="s">
        <v>176</v>
      </c>
    </row>
    <row r="32" spans="1:7" s="17" customFormat="1" ht="12" x14ac:dyDescent="0.2">
      <c r="A32" s="17" t="s">
        <v>93</v>
      </c>
      <c r="B32" s="17" t="s">
        <v>184</v>
      </c>
      <c r="C32" s="17">
        <v>3</v>
      </c>
      <c r="D32" s="30">
        <v>10</v>
      </c>
      <c r="E32" s="18">
        <v>1</v>
      </c>
      <c r="F32" s="24" t="s">
        <v>128</v>
      </c>
      <c r="G32" s="17" t="s">
        <v>176</v>
      </c>
    </row>
    <row r="33" spans="1:7" s="17" customFormat="1" ht="12" x14ac:dyDescent="0.2">
      <c r="A33" s="17" t="s">
        <v>94</v>
      </c>
      <c r="B33" s="17" t="s">
        <v>182</v>
      </c>
      <c r="C33" s="17">
        <v>2</v>
      </c>
      <c r="D33" s="17">
        <v>0</v>
      </c>
      <c r="E33" s="18">
        <v>1</v>
      </c>
      <c r="F33" s="24" t="s">
        <v>128</v>
      </c>
      <c r="G33" s="17" t="s">
        <v>176</v>
      </c>
    </row>
    <row r="34" spans="1:7" s="17" customFormat="1" ht="12" x14ac:dyDescent="0.2">
      <c r="A34" s="17" t="s">
        <v>95</v>
      </c>
      <c r="B34" s="17" t="s">
        <v>184</v>
      </c>
      <c r="C34" s="17">
        <v>3</v>
      </c>
      <c r="D34" s="17">
        <v>0</v>
      </c>
      <c r="E34" s="18">
        <v>1</v>
      </c>
      <c r="F34" s="24" t="s">
        <v>128</v>
      </c>
      <c r="G34" s="17" t="s">
        <v>176</v>
      </c>
    </row>
    <row r="35" spans="1:7" s="17" customFormat="1" ht="12" x14ac:dyDescent="0.2">
      <c r="A35" s="17" t="s">
        <v>96</v>
      </c>
      <c r="B35" s="17" t="s">
        <v>184</v>
      </c>
      <c r="C35" s="17">
        <v>3</v>
      </c>
      <c r="D35" s="17">
        <v>0</v>
      </c>
      <c r="E35" s="18">
        <v>1</v>
      </c>
      <c r="F35" s="24" t="s">
        <v>128</v>
      </c>
      <c r="G35" s="17" t="s">
        <v>176</v>
      </c>
    </row>
    <row r="36" spans="1:7" s="17" customFormat="1" ht="12" x14ac:dyDescent="0.2">
      <c r="A36" s="17" t="s">
        <v>97</v>
      </c>
      <c r="B36" s="17" t="s">
        <v>184</v>
      </c>
      <c r="C36" s="17">
        <v>3</v>
      </c>
      <c r="D36" s="17">
        <v>0</v>
      </c>
      <c r="E36" s="18">
        <v>0.5</v>
      </c>
      <c r="F36" s="24" t="s">
        <v>128</v>
      </c>
      <c r="G36" s="17" t="s">
        <v>176</v>
      </c>
    </row>
    <row r="37" spans="1:7" s="17" customFormat="1" ht="12" x14ac:dyDescent="0.2">
      <c r="A37" s="17" t="s">
        <v>98</v>
      </c>
      <c r="B37" s="17" t="s">
        <v>182</v>
      </c>
      <c r="C37" s="17">
        <v>2</v>
      </c>
      <c r="D37" s="17">
        <v>0</v>
      </c>
      <c r="E37" s="18">
        <v>1</v>
      </c>
      <c r="F37" s="24" t="s">
        <v>128</v>
      </c>
      <c r="G37" s="17" t="s">
        <v>176</v>
      </c>
    </row>
    <row r="38" spans="1:7" s="17" customFormat="1" ht="12" x14ac:dyDescent="0.2">
      <c r="A38" s="17" t="s">
        <v>99</v>
      </c>
      <c r="B38" s="17" t="s">
        <v>184</v>
      </c>
      <c r="C38" s="17">
        <v>5</v>
      </c>
      <c r="D38" s="17">
        <v>-15</v>
      </c>
      <c r="E38" s="18">
        <v>1.6</v>
      </c>
      <c r="F38" s="24" t="s">
        <v>128</v>
      </c>
      <c r="G38" s="17" t="s">
        <v>176</v>
      </c>
    </row>
    <row r="39" spans="1:7" s="17" customFormat="1" ht="12" x14ac:dyDescent="0.2">
      <c r="A39" s="17" t="s">
        <v>100</v>
      </c>
      <c r="B39" s="17" t="s">
        <v>181</v>
      </c>
      <c r="C39" s="17">
        <v>3</v>
      </c>
      <c r="D39" s="17">
        <v>-10</v>
      </c>
      <c r="E39" s="18">
        <v>1</v>
      </c>
      <c r="F39" s="24" t="s">
        <v>128</v>
      </c>
      <c r="G39" s="17" t="s">
        <v>176</v>
      </c>
    </row>
    <row r="40" spans="1:7" s="17" customFormat="1" ht="12" x14ac:dyDescent="0.2">
      <c r="A40" s="17" t="s">
        <v>101</v>
      </c>
      <c r="B40" s="17" t="s">
        <v>185</v>
      </c>
      <c r="C40" s="17">
        <v>3</v>
      </c>
      <c r="D40" s="17">
        <v>0</v>
      </c>
      <c r="E40" s="18">
        <v>1</v>
      </c>
      <c r="F40" s="24" t="s">
        <v>128</v>
      </c>
      <c r="G40" s="17" t="s">
        <v>176</v>
      </c>
    </row>
    <row r="41" spans="1:7" s="17" customFormat="1" ht="12" x14ac:dyDescent="0.2">
      <c r="A41" s="17" t="s">
        <v>102</v>
      </c>
      <c r="B41" s="17" t="s">
        <v>180</v>
      </c>
      <c r="C41" s="17">
        <v>2</v>
      </c>
      <c r="D41" s="17">
        <v>0</v>
      </c>
      <c r="E41" s="18">
        <v>0.5</v>
      </c>
      <c r="F41" s="24" t="s">
        <v>127</v>
      </c>
      <c r="G41" s="17" t="s">
        <v>176</v>
      </c>
    </row>
    <row r="42" spans="1:7" s="17" customFormat="1" ht="12" x14ac:dyDescent="0.2">
      <c r="A42" s="17" t="s">
        <v>103</v>
      </c>
      <c r="B42" s="17" t="s">
        <v>184</v>
      </c>
      <c r="C42" s="17">
        <v>4</v>
      </c>
      <c r="D42" s="17">
        <v>-10</v>
      </c>
      <c r="E42" s="18">
        <v>1</v>
      </c>
      <c r="F42" s="24" t="s">
        <v>128</v>
      </c>
      <c r="G42" s="17" t="s">
        <v>176</v>
      </c>
    </row>
    <row r="43" spans="1:7" s="17" customFormat="1" ht="12" x14ac:dyDescent="0.2">
      <c r="A43" s="17" t="s">
        <v>104</v>
      </c>
      <c r="B43" s="17" t="s">
        <v>182</v>
      </c>
      <c r="C43" s="17">
        <v>3</v>
      </c>
      <c r="D43" s="17">
        <v>0</v>
      </c>
      <c r="E43" s="18">
        <v>1</v>
      </c>
      <c r="F43" s="24" t="s">
        <v>128</v>
      </c>
      <c r="G43" s="17" t="s">
        <v>176</v>
      </c>
    </row>
    <row r="44" spans="1:7" s="17" customFormat="1" ht="12" x14ac:dyDescent="0.2">
      <c r="A44" s="17" t="s">
        <v>105</v>
      </c>
      <c r="B44" s="17" t="s">
        <v>184</v>
      </c>
      <c r="C44" s="17">
        <v>4</v>
      </c>
      <c r="D44" s="17">
        <v>0</v>
      </c>
      <c r="E44" s="18">
        <v>1</v>
      </c>
      <c r="F44" s="24" t="s">
        <v>128</v>
      </c>
      <c r="G44" s="17" t="s">
        <v>176</v>
      </c>
    </row>
    <row r="45" spans="1:7" s="17" customFormat="1" ht="12" x14ac:dyDescent="0.2">
      <c r="A45" s="17" t="s">
        <v>106</v>
      </c>
      <c r="B45" s="17" t="s">
        <v>184</v>
      </c>
      <c r="C45" s="17">
        <v>4</v>
      </c>
      <c r="D45" s="17">
        <v>-10</v>
      </c>
      <c r="E45" s="18">
        <v>1</v>
      </c>
      <c r="F45" s="24" t="s">
        <v>128</v>
      </c>
      <c r="G45" s="17" t="s">
        <v>176</v>
      </c>
    </row>
    <row r="46" spans="1:7" s="17" customFormat="1" ht="12" x14ac:dyDescent="0.2">
      <c r="A46" s="17" t="s">
        <v>107</v>
      </c>
      <c r="B46" s="17" t="s">
        <v>184</v>
      </c>
      <c r="C46" s="17">
        <v>3</v>
      </c>
      <c r="D46" s="17">
        <v>0</v>
      </c>
      <c r="E46" s="18">
        <v>1.33</v>
      </c>
      <c r="F46" s="24" t="s">
        <v>128</v>
      </c>
      <c r="G46" s="17" t="s">
        <v>176</v>
      </c>
    </row>
    <row r="47" spans="1:7" s="17" customFormat="1" ht="12" x14ac:dyDescent="0.2">
      <c r="A47" s="17" t="s">
        <v>108</v>
      </c>
      <c r="B47" s="17" t="s">
        <v>184</v>
      </c>
      <c r="C47" s="17">
        <v>3</v>
      </c>
      <c r="D47" s="17">
        <v>0</v>
      </c>
      <c r="E47" s="18">
        <v>1</v>
      </c>
      <c r="F47" s="24" t="s">
        <v>128</v>
      </c>
      <c r="G47" s="17" t="s">
        <v>176</v>
      </c>
    </row>
    <row r="48" spans="1:7" s="17" customFormat="1" ht="12" x14ac:dyDescent="0.2">
      <c r="A48" s="17" t="s">
        <v>109</v>
      </c>
      <c r="B48" s="17" t="s">
        <v>182</v>
      </c>
      <c r="C48" s="17">
        <v>3</v>
      </c>
      <c r="D48" s="17">
        <v>-10</v>
      </c>
      <c r="E48" s="18">
        <v>1</v>
      </c>
      <c r="F48" s="24" t="s">
        <v>128</v>
      </c>
      <c r="G48" s="17" t="s">
        <v>176</v>
      </c>
    </row>
    <row r="49" spans="1:7" s="17" customFormat="1" ht="12" x14ac:dyDescent="0.2">
      <c r="A49" s="17" t="s">
        <v>110</v>
      </c>
      <c r="B49" s="17" t="s">
        <v>186</v>
      </c>
      <c r="C49" s="17">
        <v>2</v>
      </c>
      <c r="D49" s="17">
        <v>-10</v>
      </c>
      <c r="E49" s="18">
        <v>1</v>
      </c>
      <c r="F49" s="24" t="s">
        <v>128</v>
      </c>
      <c r="G49" s="17" t="s">
        <v>176</v>
      </c>
    </row>
    <row r="50" spans="1:7" s="17" customFormat="1" ht="12" x14ac:dyDescent="0.2">
      <c r="A50" s="17" t="s">
        <v>111</v>
      </c>
      <c r="B50" s="17" t="s">
        <v>182</v>
      </c>
      <c r="C50" s="17">
        <v>2</v>
      </c>
      <c r="D50" s="17">
        <v>-5</v>
      </c>
      <c r="E50" s="18">
        <v>0.5</v>
      </c>
      <c r="F50" s="24" t="s">
        <v>128</v>
      </c>
      <c r="G50" s="17" t="s">
        <v>177</v>
      </c>
    </row>
    <row r="51" spans="1:7" s="17" customFormat="1" ht="12" x14ac:dyDescent="0.2">
      <c r="A51" s="17" t="s">
        <v>112</v>
      </c>
      <c r="B51" s="17" t="s">
        <v>185</v>
      </c>
      <c r="C51" s="17">
        <v>1</v>
      </c>
      <c r="D51" s="17">
        <v>0</v>
      </c>
      <c r="E51" s="18">
        <v>1</v>
      </c>
      <c r="F51" s="24" t="s">
        <v>128</v>
      </c>
      <c r="G51" s="17" t="s">
        <v>176</v>
      </c>
    </row>
    <row r="52" spans="1:7" s="17" customFormat="1" ht="12" x14ac:dyDescent="0.2">
      <c r="A52" s="17" t="s">
        <v>113</v>
      </c>
      <c r="B52" s="17" t="s">
        <v>184</v>
      </c>
      <c r="C52" s="17">
        <v>2</v>
      </c>
      <c r="D52" s="17">
        <v>0</v>
      </c>
      <c r="E52" s="18">
        <v>1</v>
      </c>
      <c r="F52" s="24" t="s">
        <v>128</v>
      </c>
      <c r="G52" s="17" t="s">
        <v>176</v>
      </c>
    </row>
    <row r="53" spans="1:7" s="17" customFormat="1" ht="12" x14ac:dyDescent="0.2">
      <c r="A53" s="17" t="s">
        <v>114</v>
      </c>
      <c r="B53" s="17" t="s">
        <v>182</v>
      </c>
      <c r="C53" s="17">
        <v>4</v>
      </c>
      <c r="D53" s="17">
        <v>0</v>
      </c>
      <c r="E53" s="18">
        <v>1</v>
      </c>
      <c r="F53" s="24" t="s">
        <v>128</v>
      </c>
      <c r="G53" s="17" t="s">
        <v>176</v>
      </c>
    </row>
    <row r="54" spans="1:7" s="17" customFormat="1" ht="12" x14ac:dyDescent="0.2">
      <c r="A54" s="17" t="s">
        <v>115</v>
      </c>
      <c r="B54" s="17" t="s">
        <v>184</v>
      </c>
      <c r="C54" s="17">
        <v>3</v>
      </c>
      <c r="D54" s="17">
        <v>-10</v>
      </c>
      <c r="E54" s="18">
        <v>0.5</v>
      </c>
      <c r="F54" s="24" t="s">
        <v>128</v>
      </c>
      <c r="G54" s="17" t="s">
        <v>176</v>
      </c>
    </row>
    <row r="55" spans="1:7" s="17" customFormat="1" ht="12" x14ac:dyDescent="0.2">
      <c r="A55" s="17" t="s">
        <v>116</v>
      </c>
      <c r="B55" s="17" t="s">
        <v>182</v>
      </c>
      <c r="C55" s="17">
        <v>2</v>
      </c>
      <c r="D55" s="30">
        <v>100</v>
      </c>
      <c r="E55" s="18">
        <v>0.5</v>
      </c>
      <c r="F55" s="24" t="s">
        <v>128</v>
      </c>
      <c r="G55" s="17" t="s">
        <v>176</v>
      </c>
    </row>
    <row r="56" spans="1:7" s="17" customFormat="1" ht="12" x14ac:dyDescent="0.2">
      <c r="A56" s="17" t="s">
        <v>117</v>
      </c>
      <c r="B56" s="17" t="s">
        <v>181</v>
      </c>
      <c r="C56" s="17">
        <v>3</v>
      </c>
      <c r="D56" s="17">
        <v>0</v>
      </c>
      <c r="E56" s="18">
        <v>0.8</v>
      </c>
      <c r="F56" s="24" t="s">
        <v>127</v>
      </c>
      <c r="G56" s="17" t="s">
        <v>176</v>
      </c>
    </row>
    <row r="57" spans="1:7" s="17" customFormat="1" ht="12" x14ac:dyDescent="0.2">
      <c r="A57" s="17" t="s">
        <v>118</v>
      </c>
      <c r="B57" s="17" t="s">
        <v>180</v>
      </c>
      <c r="C57" s="17">
        <v>4</v>
      </c>
      <c r="D57" s="17">
        <v>-10</v>
      </c>
      <c r="E57" s="18">
        <v>0.6</v>
      </c>
      <c r="F57" s="24" t="s">
        <v>127</v>
      </c>
      <c r="G57" s="17" t="s">
        <v>177</v>
      </c>
    </row>
    <row r="58" spans="1:7" s="17" customFormat="1" ht="12" x14ac:dyDescent="0.2">
      <c r="A58" s="17" t="s">
        <v>119</v>
      </c>
      <c r="B58" s="17" t="s">
        <v>182</v>
      </c>
      <c r="C58" s="17">
        <v>3</v>
      </c>
      <c r="D58" s="17">
        <v>0</v>
      </c>
      <c r="E58" s="18">
        <v>1</v>
      </c>
      <c r="F58" s="24" t="s">
        <v>128</v>
      </c>
      <c r="G58" s="17" t="s">
        <v>176</v>
      </c>
    </row>
    <row r="59" spans="1:7" s="17" customFormat="1" ht="12" x14ac:dyDescent="0.2">
      <c r="A59" s="17" t="s">
        <v>120</v>
      </c>
      <c r="B59" s="17" t="s">
        <v>184</v>
      </c>
      <c r="C59" s="17">
        <v>5</v>
      </c>
      <c r="D59" s="17">
        <v>-10</v>
      </c>
      <c r="E59" s="18">
        <v>1</v>
      </c>
      <c r="F59" s="24" t="s">
        <v>128</v>
      </c>
      <c r="G59" s="17" t="s">
        <v>176</v>
      </c>
    </row>
    <row r="60" spans="1:7" s="17" customFormat="1" ht="12" x14ac:dyDescent="0.2">
      <c r="A60" s="17" t="s">
        <v>121</v>
      </c>
      <c r="B60" s="17" t="s">
        <v>181</v>
      </c>
      <c r="C60" s="17">
        <v>4</v>
      </c>
      <c r="D60" s="17">
        <v>-50</v>
      </c>
      <c r="E60" s="18">
        <v>2</v>
      </c>
      <c r="F60" s="24" t="s">
        <v>127</v>
      </c>
      <c r="G60" s="17" t="s">
        <v>176</v>
      </c>
    </row>
    <row r="61" spans="1:7" s="17" customFormat="1" ht="12" x14ac:dyDescent="0.2">
      <c r="A61" s="17" t="s">
        <v>122</v>
      </c>
      <c r="B61" s="17" t="s">
        <v>182</v>
      </c>
      <c r="C61" s="17">
        <v>4</v>
      </c>
      <c r="D61" s="17">
        <v>-15</v>
      </c>
      <c r="E61" s="18">
        <v>1</v>
      </c>
      <c r="F61" s="24" t="s">
        <v>128</v>
      </c>
      <c r="G61" s="17" t="s">
        <v>176</v>
      </c>
    </row>
    <row r="62" spans="1:7" s="17" customFormat="1" ht="12" x14ac:dyDescent="0.2">
      <c r="A62" s="17" t="s">
        <v>123</v>
      </c>
      <c r="B62" s="17" t="s">
        <v>182</v>
      </c>
      <c r="C62" s="17">
        <v>4</v>
      </c>
      <c r="D62" s="17">
        <v>-10</v>
      </c>
      <c r="E62" s="18">
        <v>0.75</v>
      </c>
      <c r="F62" s="24" t="s">
        <v>128</v>
      </c>
      <c r="G62" s="17" t="s">
        <v>176</v>
      </c>
    </row>
    <row r="63" spans="1:7" x14ac:dyDescent="0.2">
      <c r="D63" s="20"/>
    </row>
    <row r="64" spans="1:7" x14ac:dyDescent="0.2">
      <c r="D64" s="3"/>
    </row>
    <row r="65" spans="4:4" x14ac:dyDescent="0.2">
      <c r="D65" s="3"/>
    </row>
    <row r="66" spans="4:4" x14ac:dyDescent="0.2">
      <c r="D66" s="3"/>
    </row>
    <row r="67" spans="4:4" x14ac:dyDescent="0.2">
      <c r="D67" s="3"/>
    </row>
    <row r="68" spans="4:4" x14ac:dyDescent="0.2">
      <c r="D68" s="3"/>
    </row>
    <row r="69" spans="4:4" x14ac:dyDescent="0.2">
      <c r="D69" s="3"/>
    </row>
    <row r="70" spans="4:4" x14ac:dyDescent="0.2">
      <c r="D70" s="3"/>
    </row>
  </sheetData>
  <dataValidations count="3">
    <dataValidation type="list" allowBlank="1" showInputMessage="1" showErrorMessage="1" sqref="I38:I62" xr:uid="{49A2069F-2C48-40F4-8FA2-5E74406DDBA2}">
      <formula1>"1 - Strength,2 - Vitality,3 - Intelligence,4 - Awareness,5 - Talent,6 - Speed,7 - Luck"</formula1>
    </dataValidation>
    <dataValidation type="list" allowBlank="1" showInputMessage="1" showErrorMessage="1" sqref="F2:F1048576" xr:uid="{112EC06A-EA27-422A-A4B4-FACD5C66680A}">
      <formula1>"Magic,Physical"</formula1>
    </dataValidation>
    <dataValidation type="list" allowBlank="1" showInputMessage="1" showErrorMessage="1" sqref="K2:K62" xr:uid="{8271B776-469C-44E0-B51B-95DFD5A69E60}">
      <formula1>"1 - Single, 2 - Group, 3 - Splash, 4 - Party, 5 - Friendly, 6 - Self"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88EC0-3840-4C2A-B837-6AF1EC1A2191}">
  <dimension ref="A1:J26"/>
  <sheetViews>
    <sheetView zoomScale="85" zoomScaleNormal="85" workbookViewId="0">
      <selection activeCell="D3" sqref="D3"/>
    </sheetView>
  </sheetViews>
  <sheetFormatPr defaultRowHeight="15" x14ac:dyDescent="0.25"/>
  <cols>
    <col min="1" max="1" width="18.140625" customWidth="1"/>
    <col min="2" max="2" width="11.5703125" bestFit="1" customWidth="1"/>
    <col min="3" max="3" width="9.140625" style="2"/>
    <col min="4" max="4" width="18.28515625" style="23" customWidth="1"/>
    <col min="5" max="5" width="18.28515625" style="2" customWidth="1"/>
  </cols>
  <sheetData>
    <row r="1" spans="1:10" s="24" customFormat="1" ht="17.45" customHeight="1" thickBot="1" x14ac:dyDescent="0.25">
      <c r="A1" s="19" t="s">
        <v>0</v>
      </c>
      <c r="B1" s="19" t="s">
        <v>3</v>
      </c>
      <c r="C1" s="19" t="s">
        <v>4</v>
      </c>
      <c r="D1" s="19" t="s">
        <v>5</v>
      </c>
      <c r="E1" s="28" t="s">
        <v>8</v>
      </c>
    </row>
    <row r="2" spans="1:10" s="17" customFormat="1" ht="12" x14ac:dyDescent="0.2">
      <c r="A2" s="17" t="s">
        <v>146</v>
      </c>
      <c r="B2" s="17">
        <f>_xlfn.NUMBERVALUE(LEFT(H2,1))</f>
        <v>5</v>
      </c>
      <c r="C2" s="17">
        <v>3</v>
      </c>
      <c r="D2" s="22">
        <v>-10</v>
      </c>
      <c r="E2" s="29">
        <f>_xlfn.NUMBERVALUE(LEFT(J2,1))</f>
        <v>4</v>
      </c>
      <c r="H2" s="17" t="s">
        <v>26</v>
      </c>
      <c r="J2" s="18" t="s">
        <v>150</v>
      </c>
    </row>
    <row r="3" spans="1:10" s="17" customFormat="1" ht="12" x14ac:dyDescent="0.2">
      <c r="A3" s="17" t="s">
        <v>132</v>
      </c>
      <c r="B3" s="17">
        <f t="shared" ref="B3:B21" si="0">_xlfn.NUMBERVALUE(LEFT(H3,1))</f>
        <v>5</v>
      </c>
      <c r="C3" s="17">
        <v>2</v>
      </c>
      <c r="D3" s="30">
        <v>100</v>
      </c>
      <c r="E3" s="29">
        <f t="shared" ref="E3:E21" si="1">_xlfn.NUMBERVALUE(LEFT(J3,1))</f>
        <v>4</v>
      </c>
      <c r="H3" s="17" t="s">
        <v>26</v>
      </c>
      <c r="J3" s="18" t="s">
        <v>150</v>
      </c>
    </row>
    <row r="4" spans="1:10" s="17" customFormat="1" ht="12" x14ac:dyDescent="0.2">
      <c r="A4" s="17" t="s">
        <v>133</v>
      </c>
      <c r="B4" s="17">
        <f t="shared" si="0"/>
        <v>5</v>
      </c>
      <c r="C4" s="17">
        <v>2</v>
      </c>
      <c r="D4" s="22">
        <v>-5</v>
      </c>
      <c r="E4" s="29">
        <f t="shared" si="1"/>
        <v>5</v>
      </c>
      <c r="H4" s="17" t="s">
        <v>26</v>
      </c>
      <c r="J4" s="18" t="s">
        <v>149</v>
      </c>
    </row>
    <row r="5" spans="1:10" s="17" customFormat="1" ht="12" x14ac:dyDescent="0.2">
      <c r="A5" s="17" t="s">
        <v>131</v>
      </c>
      <c r="B5" s="17">
        <f t="shared" si="0"/>
        <v>4</v>
      </c>
      <c r="C5" s="17">
        <v>2</v>
      </c>
      <c r="D5" s="22">
        <v>0</v>
      </c>
      <c r="E5" s="29">
        <f t="shared" si="1"/>
        <v>5</v>
      </c>
      <c r="H5" s="17" t="s">
        <v>22</v>
      </c>
      <c r="J5" s="18" t="s">
        <v>149</v>
      </c>
    </row>
    <row r="6" spans="1:10" s="17" customFormat="1" ht="12" x14ac:dyDescent="0.2">
      <c r="A6" s="17" t="s">
        <v>134</v>
      </c>
      <c r="B6" s="17">
        <f t="shared" si="0"/>
        <v>5</v>
      </c>
      <c r="C6" s="17">
        <v>3</v>
      </c>
      <c r="D6" s="22">
        <v>-5</v>
      </c>
      <c r="E6" s="29">
        <f t="shared" si="1"/>
        <v>4</v>
      </c>
      <c r="H6" s="17" t="s">
        <v>26</v>
      </c>
      <c r="J6" s="18" t="s">
        <v>150</v>
      </c>
    </row>
    <row r="7" spans="1:10" s="17" customFormat="1" ht="12" x14ac:dyDescent="0.2">
      <c r="A7" s="17" t="s">
        <v>135</v>
      </c>
      <c r="B7" s="17">
        <f t="shared" si="0"/>
        <v>3</v>
      </c>
      <c r="C7" s="17">
        <v>3</v>
      </c>
      <c r="D7" s="22">
        <v>-10</v>
      </c>
      <c r="E7" s="29">
        <f t="shared" si="1"/>
        <v>4</v>
      </c>
      <c r="H7" s="17" t="s">
        <v>124</v>
      </c>
      <c r="J7" s="18" t="s">
        <v>150</v>
      </c>
    </row>
    <row r="8" spans="1:10" s="17" customFormat="1" ht="12" x14ac:dyDescent="0.2">
      <c r="A8" s="17" t="s">
        <v>136</v>
      </c>
      <c r="B8" s="17">
        <f t="shared" si="0"/>
        <v>5</v>
      </c>
      <c r="C8" s="17">
        <v>3</v>
      </c>
      <c r="D8" s="22">
        <v>0</v>
      </c>
      <c r="E8" s="29">
        <f t="shared" si="1"/>
        <v>4</v>
      </c>
      <c r="H8" s="17" t="s">
        <v>26</v>
      </c>
      <c r="J8" s="18" t="s">
        <v>150</v>
      </c>
    </row>
    <row r="9" spans="1:10" s="17" customFormat="1" ht="12" x14ac:dyDescent="0.2">
      <c r="A9" s="17" t="s">
        <v>137</v>
      </c>
      <c r="B9" s="17">
        <f t="shared" si="0"/>
        <v>3</v>
      </c>
      <c r="C9" s="17">
        <v>2</v>
      </c>
      <c r="D9" s="22">
        <v>0</v>
      </c>
      <c r="E9" s="29">
        <f t="shared" si="1"/>
        <v>5</v>
      </c>
      <c r="H9" s="17" t="s">
        <v>124</v>
      </c>
      <c r="J9" s="18" t="s">
        <v>149</v>
      </c>
    </row>
    <row r="10" spans="1:10" s="17" customFormat="1" ht="12" x14ac:dyDescent="0.2">
      <c r="A10" s="17" t="s">
        <v>138</v>
      </c>
      <c r="B10" s="17">
        <f t="shared" si="0"/>
        <v>5</v>
      </c>
      <c r="C10" s="17">
        <v>3</v>
      </c>
      <c r="D10" s="22">
        <v>0</v>
      </c>
      <c r="E10" s="29">
        <f t="shared" si="1"/>
        <v>4</v>
      </c>
      <c r="H10" s="17" t="s">
        <v>26</v>
      </c>
      <c r="J10" s="18" t="s">
        <v>150</v>
      </c>
    </row>
    <row r="11" spans="1:10" s="17" customFormat="1" ht="12" x14ac:dyDescent="0.2">
      <c r="A11" s="17" t="s">
        <v>147</v>
      </c>
      <c r="B11" s="17">
        <f t="shared" si="0"/>
        <v>5</v>
      </c>
      <c r="C11" s="17">
        <v>3</v>
      </c>
      <c r="D11" s="22">
        <v>-10</v>
      </c>
      <c r="E11" s="29">
        <f t="shared" si="1"/>
        <v>4</v>
      </c>
      <c r="H11" s="17" t="s">
        <v>26</v>
      </c>
      <c r="J11" s="18" t="s">
        <v>150</v>
      </c>
    </row>
    <row r="12" spans="1:10" s="17" customFormat="1" ht="12" x14ac:dyDescent="0.2">
      <c r="A12" s="17" t="s">
        <v>148</v>
      </c>
      <c r="B12" s="17">
        <f t="shared" si="0"/>
        <v>5</v>
      </c>
      <c r="C12" s="17">
        <v>3</v>
      </c>
      <c r="D12" s="22">
        <v>-10</v>
      </c>
      <c r="E12" s="29">
        <f t="shared" si="1"/>
        <v>4</v>
      </c>
      <c r="H12" s="17" t="s">
        <v>26</v>
      </c>
      <c r="J12" s="18" t="s">
        <v>150</v>
      </c>
    </row>
    <row r="13" spans="1:10" s="17" customFormat="1" ht="12" x14ac:dyDescent="0.2">
      <c r="A13" s="17" t="s">
        <v>139</v>
      </c>
      <c r="B13" s="17">
        <f t="shared" si="0"/>
        <v>5</v>
      </c>
      <c r="C13" s="17">
        <v>3</v>
      </c>
      <c r="D13" s="22">
        <v>0</v>
      </c>
      <c r="E13" s="29">
        <f t="shared" si="1"/>
        <v>4</v>
      </c>
      <c r="H13" s="17" t="s">
        <v>26</v>
      </c>
      <c r="J13" s="18" t="s">
        <v>150</v>
      </c>
    </row>
    <row r="14" spans="1:10" s="17" customFormat="1" ht="12" x14ac:dyDescent="0.2">
      <c r="A14" s="17" t="s">
        <v>140</v>
      </c>
      <c r="B14" s="17">
        <f t="shared" si="0"/>
        <v>5</v>
      </c>
      <c r="C14" s="17">
        <v>2</v>
      </c>
      <c r="D14" s="22">
        <v>0</v>
      </c>
      <c r="E14" s="29">
        <f t="shared" si="1"/>
        <v>5</v>
      </c>
      <c r="H14" s="17" t="s">
        <v>26</v>
      </c>
      <c r="J14" s="18" t="s">
        <v>149</v>
      </c>
    </row>
    <row r="15" spans="1:10" s="17" customFormat="1" ht="12" x14ac:dyDescent="0.2">
      <c r="A15" s="17" t="s">
        <v>163</v>
      </c>
      <c r="B15" s="17">
        <f t="shared" si="0"/>
        <v>3</v>
      </c>
      <c r="C15" s="17">
        <v>2</v>
      </c>
      <c r="D15" s="22">
        <v>0</v>
      </c>
      <c r="E15" s="29">
        <f t="shared" si="1"/>
        <v>4</v>
      </c>
      <c r="H15" s="17" t="s">
        <v>124</v>
      </c>
      <c r="J15" s="18" t="s">
        <v>150</v>
      </c>
    </row>
    <row r="16" spans="1:10" s="17" customFormat="1" ht="12" x14ac:dyDescent="0.2">
      <c r="A16" s="17" t="s">
        <v>164</v>
      </c>
      <c r="B16" s="17">
        <f t="shared" si="0"/>
        <v>3</v>
      </c>
      <c r="C16" s="17">
        <v>2</v>
      </c>
      <c r="D16" s="22">
        <v>0</v>
      </c>
      <c r="E16" s="29">
        <f t="shared" si="1"/>
        <v>5</v>
      </c>
      <c r="H16" s="17" t="s">
        <v>124</v>
      </c>
      <c r="J16" s="18" t="s">
        <v>149</v>
      </c>
    </row>
    <row r="17" spans="1:10" s="17" customFormat="1" ht="12" x14ac:dyDescent="0.2">
      <c r="A17" s="17" t="s">
        <v>141</v>
      </c>
      <c r="B17" s="17">
        <f t="shared" si="0"/>
        <v>3</v>
      </c>
      <c r="C17" s="17">
        <v>2</v>
      </c>
      <c r="D17" s="22">
        <v>0</v>
      </c>
      <c r="E17" s="29">
        <f t="shared" si="1"/>
        <v>5</v>
      </c>
      <c r="H17" s="17" t="s">
        <v>124</v>
      </c>
      <c r="J17" s="18" t="s">
        <v>149</v>
      </c>
    </row>
    <row r="18" spans="1:10" s="17" customFormat="1" ht="12" x14ac:dyDescent="0.2">
      <c r="A18" s="17" t="s">
        <v>142</v>
      </c>
      <c r="B18" s="17">
        <f t="shared" si="0"/>
        <v>4</v>
      </c>
      <c r="C18" s="17">
        <v>2</v>
      </c>
      <c r="D18" s="22">
        <v>0</v>
      </c>
      <c r="E18" s="29">
        <f t="shared" si="1"/>
        <v>6</v>
      </c>
      <c r="H18" s="17" t="s">
        <v>22</v>
      </c>
      <c r="J18" s="18" t="s">
        <v>151</v>
      </c>
    </row>
    <row r="19" spans="1:10" s="17" customFormat="1" ht="12" x14ac:dyDescent="0.2">
      <c r="A19" s="17" t="s">
        <v>143</v>
      </c>
      <c r="B19" s="17">
        <f t="shared" si="0"/>
        <v>1</v>
      </c>
      <c r="C19" s="17">
        <v>2</v>
      </c>
      <c r="D19" s="22">
        <v>0</v>
      </c>
      <c r="E19" s="29">
        <f t="shared" si="1"/>
        <v>6</v>
      </c>
      <c r="H19" s="17" t="s">
        <v>23</v>
      </c>
      <c r="J19" s="18" t="s">
        <v>151</v>
      </c>
    </row>
    <row r="20" spans="1:10" s="17" customFormat="1" ht="12" x14ac:dyDescent="0.2">
      <c r="A20" s="17" t="s">
        <v>144</v>
      </c>
      <c r="B20" s="17">
        <f t="shared" si="0"/>
        <v>3</v>
      </c>
      <c r="C20" s="17">
        <v>3</v>
      </c>
      <c r="D20" s="22">
        <v>0</v>
      </c>
      <c r="E20" s="29">
        <f t="shared" si="1"/>
        <v>4</v>
      </c>
      <c r="H20" s="17" t="s">
        <v>124</v>
      </c>
      <c r="J20" s="18" t="s">
        <v>150</v>
      </c>
    </row>
    <row r="21" spans="1:10" s="17" customFormat="1" ht="12" x14ac:dyDescent="0.2">
      <c r="A21" s="17" t="s">
        <v>145</v>
      </c>
      <c r="B21" s="17">
        <f t="shared" si="0"/>
        <v>3</v>
      </c>
      <c r="C21" s="17">
        <v>3</v>
      </c>
      <c r="D21" s="22">
        <v>-5</v>
      </c>
      <c r="E21" s="29">
        <f t="shared" si="1"/>
        <v>5</v>
      </c>
      <c r="H21" s="17" t="s">
        <v>124</v>
      </c>
      <c r="J21" s="18" t="s">
        <v>149</v>
      </c>
    </row>
    <row r="22" spans="1:10" s="17" customFormat="1" ht="12" x14ac:dyDescent="0.2">
      <c r="D22" s="22"/>
      <c r="E22" s="29"/>
    </row>
    <row r="23" spans="1:10" s="17" customFormat="1" ht="12" x14ac:dyDescent="0.2">
      <c r="D23" s="22"/>
      <c r="E23" s="29"/>
    </row>
    <row r="24" spans="1:10" s="17" customFormat="1" ht="12" x14ac:dyDescent="0.2">
      <c r="D24" s="22"/>
      <c r="E24" s="29"/>
    </row>
    <row r="25" spans="1:10" s="17" customFormat="1" ht="12" x14ac:dyDescent="0.2">
      <c r="D25" s="22"/>
      <c r="E25" s="29"/>
    </row>
    <row r="26" spans="1:10" s="17" customFormat="1" ht="12" x14ac:dyDescent="0.2">
      <c r="D26" s="22"/>
      <c r="E26" s="29"/>
    </row>
  </sheetData>
  <dataValidations count="2">
    <dataValidation type="list" allowBlank="1" showInputMessage="1" showErrorMessage="1" sqref="J2:J21" xr:uid="{9D04E0E9-435E-47CA-B41F-CD78E2C16E5B}">
      <formula1>"1 - Single, 2 - Group, 3 - Splash, 4 - Party, 5 - Friendly, 6 - Self"</formula1>
    </dataValidation>
    <dataValidation type="list" allowBlank="1" showInputMessage="1" showErrorMessage="1" sqref="H2:H21" xr:uid="{2059E773-81D0-43B0-81C2-47B9AA523309}">
      <formula1>"1 - Strength,2 - Vitality,3 - Intelligence,4 - Awareness,5 - Talent,6 - Speed,7 - Luck"</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FA-E9B4-4F56-94CF-C074F7053DE9}">
  <dimension ref="A1:J18"/>
  <sheetViews>
    <sheetView zoomScale="85" zoomScaleNormal="85" workbookViewId="0">
      <selection activeCell="O18" sqref="O18"/>
    </sheetView>
  </sheetViews>
  <sheetFormatPr defaultRowHeight="15" x14ac:dyDescent="0.25"/>
  <cols>
    <col min="1" max="1" width="18.140625" customWidth="1"/>
    <col min="2" max="2" width="11.42578125" bestFit="1" customWidth="1"/>
    <col min="3" max="3" width="9.140625" style="2"/>
    <col min="4" max="4" width="18.28515625" style="2" customWidth="1"/>
    <col min="5" max="5" width="18.140625" style="2" customWidth="1"/>
  </cols>
  <sheetData>
    <row r="1" spans="1:10" s="24" customFormat="1" ht="17.45" customHeight="1" thickBot="1" x14ac:dyDescent="0.25">
      <c r="A1" s="19" t="s">
        <v>0</v>
      </c>
      <c r="B1" s="19" t="s">
        <v>3</v>
      </c>
      <c r="C1" s="19" t="s">
        <v>4</v>
      </c>
      <c r="D1" s="19" t="s">
        <v>5</v>
      </c>
      <c r="E1" s="28" t="s">
        <v>8</v>
      </c>
    </row>
    <row r="2" spans="1:10" s="17" customFormat="1" ht="12" x14ac:dyDescent="0.2">
      <c r="A2" s="17" t="s">
        <v>152</v>
      </c>
      <c r="B2" s="17">
        <f>_xlfn.NUMBERVALUE(LEFT(H2,1))</f>
        <v>1</v>
      </c>
      <c r="C2" s="17">
        <v>3</v>
      </c>
      <c r="D2" s="22">
        <v>-10</v>
      </c>
      <c r="E2" s="29">
        <f>_xlfn.NUMBERVALUE(LEFT(J2,1))</f>
        <v>1</v>
      </c>
      <c r="H2" s="17" t="s">
        <v>23</v>
      </c>
      <c r="J2" s="18" t="s">
        <v>129</v>
      </c>
    </row>
    <row r="3" spans="1:10" s="17" customFormat="1" ht="12" x14ac:dyDescent="0.2">
      <c r="A3" s="17" t="s">
        <v>153</v>
      </c>
      <c r="B3" s="17">
        <f t="shared" ref="B3:B12" si="0">_xlfn.NUMBERVALUE(LEFT(H3,1))</f>
        <v>1</v>
      </c>
      <c r="C3" s="17">
        <v>3</v>
      </c>
      <c r="D3" s="22">
        <v>-10</v>
      </c>
      <c r="E3" s="29">
        <f t="shared" ref="E3:E12" si="1">_xlfn.NUMBERVALUE(LEFT(J3,1))</f>
        <v>1</v>
      </c>
      <c r="H3" s="17" t="s">
        <v>23</v>
      </c>
      <c r="J3" s="18" t="s">
        <v>129</v>
      </c>
    </row>
    <row r="4" spans="1:10" s="17" customFormat="1" ht="12" x14ac:dyDescent="0.2">
      <c r="A4" s="17" t="s">
        <v>154</v>
      </c>
      <c r="B4" s="17">
        <f t="shared" si="0"/>
        <v>3</v>
      </c>
      <c r="C4" s="17">
        <v>4</v>
      </c>
      <c r="D4" s="22">
        <v>0</v>
      </c>
      <c r="E4" s="29">
        <f t="shared" si="1"/>
        <v>1</v>
      </c>
      <c r="H4" s="17" t="s">
        <v>124</v>
      </c>
      <c r="J4" s="18" t="s">
        <v>129</v>
      </c>
    </row>
    <row r="5" spans="1:10" s="17" customFormat="1" ht="12" x14ac:dyDescent="0.2">
      <c r="A5" s="17" t="s">
        <v>155</v>
      </c>
      <c r="B5" s="17">
        <f t="shared" si="0"/>
        <v>4</v>
      </c>
      <c r="C5" s="17">
        <v>2</v>
      </c>
      <c r="D5" s="22">
        <v>-10</v>
      </c>
      <c r="E5" s="29">
        <f t="shared" si="1"/>
        <v>2</v>
      </c>
      <c r="H5" s="17" t="s">
        <v>22</v>
      </c>
      <c r="J5" s="18" t="s">
        <v>130</v>
      </c>
    </row>
    <row r="6" spans="1:10" s="17" customFormat="1" ht="12" x14ac:dyDescent="0.2">
      <c r="A6" s="17" t="s">
        <v>156</v>
      </c>
      <c r="B6" s="17">
        <f t="shared" si="0"/>
        <v>3</v>
      </c>
      <c r="C6" s="17">
        <v>5</v>
      </c>
      <c r="D6" s="22">
        <v>-20</v>
      </c>
      <c r="E6" s="29">
        <f t="shared" si="1"/>
        <v>2</v>
      </c>
      <c r="H6" s="17" t="s">
        <v>124</v>
      </c>
      <c r="J6" s="18" t="s">
        <v>130</v>
      </c>
    </row>
    <row r="7" spans="1:10" s="17" customFormat="1" ht="12" x14ac:dyDescent="0.2">
      <c r="A7" s="17" t="s">
        <v>157</v>
      </c>
      <c r="B7" s="17">
        <f t="shared" si="0"/>
        <v>4</v>
      </c>
      <c r="C7" s="17">
        <v>3</v>
      </c>
      <c r="D7" s="22">
        <v>-5</v>
      </c>
      <c r="E7" s="29">
        <f t="shared" si="1"/>
        <v>1</v>
      </c>
      <c r="H7" s="17" t="s">
        <v>22</v>
      </c>
      <c r="J7" s="18" t="s">
        <v>129</v>
      </c>
    </row>
    <row r="8" spans="1:10" s="17" customFormat="1" ht="12" x14ac:dyDescent="0.2">
      <c r="A8" s="17" t="s">
        <v>158</v>
      </c>
      <c r="B8" s="17">
        <f t="shared" si="0"/>
        <v>4</v>
      </c>
      <c r="C8" s="17">
        <v>2</v>
      </c>
      <c r="D8" s="22">
        <v>0</v>
      </c>
      <c r="E8" s="29">
        <f t="shared" si="1"/>
        <v>1</v>
      </c>
      <c r="H8" s="17" t="s">
        <v>22</v>
      </c>
      <c r="J8" s="18" t="s">
        <v>129</v>
      </c>
    </row>
    <row r="9" spans="1:10" s="17" customFormat="1" ht="12" x14ac:dyDescent="0.2">
      <c r="A9" s="17" t="s">
        <v>159</v>
      </c>
      <c r="B9" s="17">
        <f t="shared" si="0"/>
        <v>2</v>
      </c>
      <c r="C9" s="17">
        <v>2</v>
      </c>
      <c r="D9" s="22">
        <v>-5</v>
      </c>
      <c r="E9" s="29">
        <f t="shared" si="1"/>
        <v>2</v>
      </c>
      <c r="H9" s="17" t="s">
        <v>35</v>
      </c>
      <c r="J9" s="18" t="s">
        <v>130</v>
      </c>
    </row>
    <row r="10" spans="1:10" s="17" customFormat="1" ht="12" x14ac:dyDescent="0.2">
      <c r="A10" s="17" t="s">
        <v>160</v>
      </c>
      <c r="B10" s="17">
        <f t="shared" si="0"/>
        <v>4</v>
      </c>
      <c r="C10" s="17">
        <v>4</v>
      </c>
      <c r="D10" s="22">
        <v>-10</v>
      </c>
      <c r="E10" s="29">
        <f t="shared" si="1"/>
        <v>1</v>
      </c>
      <c r="H10" s="17" t="s">
        <v>22</v>
      </c>
      <c r="J10" s="18" t="s">
        <v>129</v>
      </c>
    </row>
    <row r="11" spans="1:10" s="17" customFormat="1" ht="12" x14ac:dyDescent="0.2">
      <c r="A11" s="17" t="s">
        <v>161</v>
      </c>
      <c r="B11" s="17">
        <f t="shared" si="0"/>
        <v>1</v>
      </c>
      <c r="C11" s="17">
        <v>4</v>
      </c>
      <c r="D11" s="22">
        <v>-10</v>
      </c>
      <c r="E11" s="29">
        <f t="shared" si="1"/>
        <v>1</v>
      </c>
      <c r="H11" s="17" t="s">
        <v>23</v>
      </c>
      <c r="J11" s="18" t="s">
        <v>129</v>
      </c>
    </row>
    <row r="12" spans="1:10" s="17" customFormat="1" ht="12" x14ac:dyDescent="0.2">
      <c r="A12" s="17" t="s">
        <v>162</v>
      </c>
      <c r="B12" s="17">
        <f t="shared" si="0"/>
        <v>4</v>
      </c>
      <c r="C12" s="17">
        <v>3</v>
      </c>
      <c r="D12" s="22">
        <v>-5</v>
      </c>
      <c r="E12" s="29">
        <f t="shared" si="1"/>
        <v>2</v>
      </c>
      <c r="H12" s="17" t="s">
        <v>22</v>
      </c>
      <c r="J12" s="18" t="s">
        <v>130</v>
      </c>
    </row>
    <row r="13" spans="1:10" s="17" customFormat="1" ht="12" x14ac:dyDescent="0.2">
      <c r="D13" s="22"/>
      <c r="E13" s="29"/>
    </row>
    <row r="14" spans="1:10" s="17" customFormat="1" ht="12" x14ac:dyDescent="0.2">
      <c r="D14" s="22"/>
      <c r="E14" s="29"/>
    </row>
    <row r="15" spans="1:10" s="17" customFormat="1" ht="12" x14ac:dyDescent="0.2">
      <c r="D15" s="22"/>
      <c r="E15" s="29"/>
    </row>
    <row r="16" spans="1:10" s="17" customFormat="1" ht="12" x14ac:dyDescent="0.2">
      <c r="D16" s="22"/>
      <c r="E16" s="29"/>
    </row>
    <row r="17" spans="4:5" s="17" customFormat="1" ht="12" x14ac:dyDescent="0.2">
      <c r="D17" s="22"/>
      <c r="E17" s="29"/>
    </row>
    <row r="18" spans="4:5" s="17" customFormat="1" ht="12" x14ac:dyDescent="0.2">
      <c r="D18" s="22"/>
      <c r="E18" s="29"/>
    </row>
  </sheetData>
  <dataValidations count="2">
    <dataValidation type="list" allowBlank="1" showInputMessage="1" showErrorMessage="1" sqref="H2:H12" xr:uid="{64B13418-2FDA-4F21-8D0C-7095308816D2}">
      <formula1>"1 - Strength,2 - Vitality,3 - Intelligence,4 - Awareness,5 - Talent,6 - Speed,7 - Luck"</formula1>
    </dataValidation>
    <dataValidation type="list" allowBlank="1" showInputMessage="1" showErrorMessage="1" sqref="J2:J12" xr:uid="{2D21BDE9-27A1-4077-83BE-509ED87BBE46}">
      <formula1>"1 - Single, 2 - Group, 3 - Splash, 4 - Party, 5 - Friendly, 6 - Self"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Categories</vt:lpstr>
      <vt:lpstr>Subcategories</vt:lpstr>
      <vt:lpstr>Passive</vt:lpstr>
      <vt:lpstr>Active</vt:lpstr>
      <vt:lpstr>Attack</vt:lpstr>
      <vt:lpstr>Buff</vt:lpstr>
      <vt:lpstr>Debuff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2021-05-13T19:38:20Z</dcterms:created>
  <dcterms:modified xsi:type="dcterms:W3CDTF">2021-05-28T20:52:41Z</dcterms:modified>
</cp:coreProperties>
</file>