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aoyangxie/Desktop/"/>
    </mc:Choice>
  </mc:AlternateContent>
  <xr:revisionPtr revIDLastSave="0" documentId="13_ncr:1_{2C83706E-EF32-8C4B-AB45-9CDC7E524192}" xr6:coauthVersionLast="47" xr6:coauthVersionMax="47" xr10:uidLastSave="{00000000-0000-0000-0000-000000000000}"/>
  <bookViews>
    <workbookView xWindow="5180" yWindow="1700" windowWidth="28040" windowHeight="17440" xr2:uid="{B927A2DA-7D34-094E-9ABB-68E326E1A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J13" i="1"/>
  <c r="F12" i="1"/>
  <c r="F13" i="1"/>
  <c r="F14" i="1"/>
  <c r="F15" i="1"/>
  <c r="F16" i="1"/>
  <c r="F17" i="1"/>
  <c r="F18" i="1"/>
  <c r="F19" i="1"/>
  <c r="F20" i="1"/>
  <c r="F21" i="1"/>
  <c r="F11" i="1"/>
  <c r="F6" i="1"/>
  <c r="F7" i="1"/>
  <c r="F8" i="1"/>
  <c r="F9" i="1"/>
  <c r="F10" i="1"/>
  <c r="F5" i="1"/>
  <c r="F4" i="1"/>
  <c r="F23" i="1" l="1"/>
</calcChain>
</file>

<file path=xl/sharedStrings.xml><?xml version="1.0" encoding="utf-8"?>
<sst xmlns="http://schemas.openxmlformats.org/spreadsheetml/2006/main" count="58" uniqueCount="57">
  <si>
    <t>Description</t>
  </si>
  <si>
    <t>Part Number</t>
  </si>
  <si>
    <t>Unit Price</t>
  </si>
  <si>
    <t>ESP32-S3-WROOM-1-N8</t>
  </si>
  <si>
    <t>#/System</t>
  </si>
  <si>
    <t>$/System</t>
  </si>
  <si>
    <t>Optomax Liquid Level Sensor</t>
  </si>
  <si>
    <t>LLC200D3SH-LLPK1</t>
  </si>
  <si>
    <t>Humidity Sensor</t>
  </si>
  <si>
    <t>SHT45-AD1B-R3</t>
  </si>
  <si>
    <t>Barrel Jack</t>
  </si>
  <si>
    <t>PJ-202AH</t>
  </si>
  <si>
    <t>AC to DC Converter</t>
  </si>
  <si>
    <t>WSU120-2000</t>
  </si>
  <si>
    <t>Solenoid Valve, DC 12V 1/2" Water Flow</t>
  </si>
  <si>
    <t>‎Walfront36atn8w5ph</t>
  </si>
  <si>
    <t>Humidifier Filter</t>
  </si>
  <si>
    <t>B07V4T5477</t>
  </si>
  <si>
    <t>10uF Decoupling Capacitor 0805 SMD</t>
  </si>
  <si>
    <t>0.1uF Decoupling Capacitor 0805 SMD</t>
  </si>
  <si>
    <t>120 Ohm Resistor 0805 SMD</t>
  </si>
  <si>
    <t>500 Ohm Resistor 0805 SMD</t>
  </si>
  <si>
    <t>200 Ohm Resistor 0805 SMD</t>
  </si>
  <si>
    <t>Adjustable Voltage Regulator</t>
  </si>
  <si>
    <t>LD1117SC-R</t>
  </si>
  <si>
    <t>1x3 Horizontally Mounted Socket (F)</t>
  </si>
  <si>
    <t>1x2 Horizontally Mounted Socket (F)</t>
  </si>
  <si>
    <t>SSW-102-02-G-S-RA</t>
  </si>
  <si>
    <t>SSW-103-02-G-S-RA</t>
  </si>
  <si>
    <t>GMC21X7R106K10NT</t>
  </si>
  <si>
    <t>0805B104K101CC</t>
  </si>
  <si>
    <t>738-RMCF0805FT120RCT-ND</t>
  </si>
  <si>
    <t>CRCW08050000Z0EA</t>
  </si>
  <si>
    <t>AC0805FR-07200RL</t>
  </si>
  <si>
    <t>Green Diode SMD 0805</t>
  </si>
  <si>
    <t>350-2044-1-ND</t>
  </si>
  <si>
    <t>Thermal Stable Solder Paste</t>
  </si>
  <si>
    <t>TS391AX-ND</t>
  </si>
  <si>
    <t>Click Button</t>
  </si>
  <si>
    <t>2223-TS02-66-60-BK-100-LCR-D-ND</t>
  </si>
  <si>
    <t xml:space="preserve">Total = </t>
  </si>
  <si>
    <t>Category</t>
  </si>
  <si>
    <t>Circuit Design</t>
  </si>
  <si>
    <t>PCB Design</t>
  </si>
  <si>
    <t>Quality Check</t>
  </si>
  <si>
    <t>Software Engineering</t>
  </si>
  <si>
    <t>Soldering</t>
  </si>
  <si>
    <t>Design Troubleshoot</t>
  </si>
  <si>
    <t>Documentation</t>
  </si>
  <si>
    <t>Meetings</t>
  </si>
  <si>
    <t>Total Hours</t>
  </si>
  <si>
    <t>Andrew</t>
  </si>
  <si>
    <t>Jalen</t>
  </si>
  <si>
    <t>Woojin</t>
  </si>
  <si>
    <t>Member</t>
  </si>
  <si>
    <t>Miscellaneous</t>
  </si>
  <si>
    <t>Machine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</si>
</sst>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1" xfId="0" applyBorder="1"/>
    <xf numFmtId="8" fontId="0" fillId="0" borderId="2" xfId="0" applyNumberFormat="1" applyBorder="1"/>
    <xf numFmtId="8" fontId="0" fillId="0" borderId="1" xfId="0" applyNumberForma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5" xfId="0" applyBorder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F8BC-1ACD-794C-B9FF-4219865EC73A}">
  <dimension ref="A1:M23"/>
  <sheetViews>
    <sheetView tabSelected="1" topLeftCell="C1" zoomScale="125" workbookViewId="0">
      <selection activeCell="J24" sqref="J24"/>
    </sheetView>
  </sheetViews>
  <sheetFormatPr baseColWidth="10" defaultRowHeight="16" x14ac:dyDescent="0.2"/>
  <cols>
    <col min="2" max="2" width="33.6640625" customWidth="1"/>
    <col min="3" max="3" width="33" customWidth="1"/>
    <col min="4" max="4" width="12.5" customWidth="1"/>
    <col min="5" max="5" width="11.6640625" customWidth="1"/>
    <col min="7" max="7" width="18.5" customWidth="1"/>
    <col min="8" max="8" width="20.83203125" customWidth="1"/>
    <col min="9" max="9" width="0.5" customWidth="1"/>
    <col min="13" max="13" width="12.5" customWidth="1"/>
  </cols>
  <sheetData>
    <row r="1" spans="1:13" s="2" customFormat="1" ht="23" customHeight="1" x14ac:dyDescent="0.2"/>
    <row r="2" spans="1:13" ht="19" x14ac:dyDescent="0.2">
      <c r="K2" s="2" t="s">
        <v>54</v>
      </c>
    </row>
    <row r="3" spans="1:13" ht="20" thickBot="1" x14ac:dyDescent="0.25">
      <c r="A3" s="6"/>
      <c r="B3" s="6" t="s">
        <v>0</v>
      </c>
      <c r="C3" s="7" t="s">
        <v>1</v>
      </c>
      <c r="D3" s="8" t="s">
        <v>2</v>
      </c>
      <c r="E3" s="6" t="s">
        <v>4</v>
      </c>
      <c r="F3" s="7" t="s">
        <v>5</v>
      </c>
      <c r="H3" s="6" t="s">
        <v>41</v>
      </c>
      <c r="I3" s="11"/>
      <c r="J3" s="12" t="s">
        <v>51</v>
      </c>
      <c r="K3" s="13" t="s">
        <v>53</v>
      </c>
      <c r="L3" s="12" t="s">
        <v>52</v>
      </c>
      <c r="M3" s="18" t="s">
        <v>56</v>
      </c>
    </row>
    <row r="4" spans="1:13" x14ac:dyDescent="0.2">
      <c r="A4">
        <v>1</v>
      </c>
      <c r="B4" t="s">
        <v>3</v>
      </c>
      <c r="C4" s="3" t="s">
        <v>3</v>
      </c>
      <c r="D4" s="4">
        <v>3.2</v>
      </c>
      <c r="E4">
        <v>4</v>
      </c>
      <c r="F4" s="5">
        <f>(D4*E4)</f>
        <v>12.8</v>
      </c>
      <c r="H4" s="14" t="s">
        <v>42</v>
      </c>
      <c r="I4" s="10"/>
      <c r="J4" s="14">
        <v>21</v>
      </c>
      <c r="K4" s="16">
        <v>15</v>
      </c>
      <c r="L4" s="14">
        <v>12</v>
      </c>
    </row>
    <row r="5" spans="1:13" x14ac:dyDescent="0.2">
      <c r="A5">
        <v>2</v>
      </c>
      <c r="B5" t="s">
        <v>6</v>
      </c>
      <c r="C5" s="3" t="s">
        <v>7</v>
      </c>
      <c r="D5" s="4">
        <v>24.95</v>
      </c>
      <c r="E5">
        <v>2</v>
      </c>
      <c r="F5" s="5">
        <f>(D5*E5)</f>
        <v>49.9</v>
      </c>
      <c r="H5" s="14" t="s">
        <v>43</v>
      </c>
      <c r="I5" s="10"/>
      <c r="J5" s="14">
        <v>25</v>
      </c>
      <c r="K5" s="16">
        <v>10</v>
      </c>
      <c r="L5" s="14">
        <v>14</v>
      </c>
    </row>
    <row r="6" spans="1:13" x14ac:dyDescent="0.2">
      <c r="A6">
        <v>3</v>
      </c>
      <c r="B6" t="s">
        <v>8</v>
      </c>
      <c r="C6" s="3" t="s">
        <v>9</v>
      </c>
      <c r="D6" s="4">
        <v>7.18</v>
      </c>
      <c r="E6">
        <v>3</v>
      </c>
      <c r="F6" s="5">
        <f t="shared" ref="F6:F10" si="0">(D6*E6)</f>
        <v>21.54</v>
      </c>
      <c r="H6" s="14" t="s">
        <v>44</v>
      </c>
      <c r="I6" s="10"/>
      <c r="J6" s="14">
        <v>6</v>
      </c>
      <c r="K6" s="16">
        <v>1.5</v>
      </c>
      <c r="L6" s="14">
        <v>12</v>
      </c>
    </row>
    <row r="7" spans="1:13" x14ac:dyDescent="0.2">
      <c r="A7">
        <v>4</v>
      </c>
      <c r="B7" t="s">
        <v>10</v>
      </c>
      <c r="C7" s="3" t="s">
        <v>11</v>
      </c>
      <c r="D7" s="4">
        <v>0.69</v>
      </c>
      <c r="E7">
        <v>4</v>
      </c>
      <c r="F7" s="5">
        <f t="shared" si="0"/>
        <v>2.76</v>
      </c>
      <c r="H7" s="14" t="s">
        <v>45</v>
      </c>
      <c r="I7" s="10"/>
      <c r="J7" s="14">
        <v>10</v>
      </c>
      <c r="K7" s="16">
        <v>32</v>
      </c>
      <c r="L7" s="14">
        <v>2</v>
      </c>
    </row>
    <row r="8" spans="1:13" x14ac:dyDescent="0.2">
      <c r="A8">
        <v>5</v>
      </c>
      <c r="B8" t="s">
        <v>12</v>
      </c>
      <c r="C8" s="3" t="s">
        <v>13</v>
      </c>
      <c r="D8" s="4">
        <v>15.12</v>
      </c>
      <c r="E8">
        <v>4</v>
      </c>
      <c r="F8" s="5">
        <f t="shared" si="0"/>
        <v>60.48</v>
      </c>
      <c r="H8" s="14" t="s">
        <v>46</v>
      </c>
      <c r="I8" s="10"/>
      <c r="J8" s="14">
        <v>1</v>
      </c>
      <c r="K8" s="16">
        <v>2</v>
      </c>
      <c r="L8" s="14">
        <v>10</v>
      </c>
    </row>
    <row r="9" spans="1:13" x14ac:dyDescent="0.2">
      <c r="A9">
        <v>6</v>
      </c>
      <c r="B9" t="s">
        <v>14</v>
      </c>
      <c r="C9" s="3" t="s">
        <v>15</v>
      </c>
      <c r="D9" s="4">
        <v>18.440000000000001</v>
      </c>
      <c r="E9">
        <v>1</v>
      </c>
      <c r="F9" s="5">
        <f t="shared" si="0"/>
        <v>18.440000000000001</v>
      </c>
      <c r="H9" s="14" t="s">
        <v>47</v>
      </c>
      <c r="I9" s="10"/>
      <c r="J9" s="14">
        <v>12</v>
      </c>
      <c r="K9" s="16">
        <v>12</v>
      </c>
      <c r="L9" s="14">
        <v>8</v>
      </c>
    </row>
    <row r="10" spans="1:13" x14ac:dyDescent="0.2">
      <c r="A10">
        <v>7</v>
      </c>
      <c r="B10" t="s">
        <v>16</v>
      </c>
      <c r="C10" s="3" t="s">
        <v>17</v>
      </c>
      <c r="D10" s="4">
        <v>15.06</v>
      </c>
      <c r="E10">
        <v>1</v>
      </c>
      <c r="F10" s="5">
        <f t="shared" si="0"/>
        <v>15.06</v>
      </c>
      <c r="H10" s="14" t="s">
        <v>48</v>
      </c>
      <c r="I10" s="10"/>
      <c r="J10" s="14">
        <v>20</v>
      </c>
      <c r="K10" s="16">
        <v>20</v>
      </c>
      <c r="L10" s="14">
        <v>20</v>
      </c>
    </row>
    <row r="11" spans="1:13" x14ac:dyDescent="0.2">
      <c r="A11">
        <v>8</v>
      </c>
      <c r="B11" t="s">
        <v>18</v>
      </c>
      <c r="C11" s="3" t="s">
        <v>29</v>
      </c>
      <c r="D11" s="4">
        <v>2.5000000000000001E-2</v>
      </c>
      <c r="E11">
        <v>18</v>
      </c>
      <c r="F11" s="5">
        <f>(D11*E11)</f>
        <v>0.45</v>
      </c>
      <c r="H11" s="14" t="s">
        <v>49</v>
      </c>
      <c r="I11" s="16"/>
      <c r="J11" s="14">
        <v>35</v>
      </c>
      <c r="K11" s="16">
        <v>30</v>
      </c>
      <c r="L11" s="14">
        <v>30</v>
      </c>
    </row>
    <row r="12" spans="1:13" ht="17" thickBot="1" x14ac:dyDescent="0.25">
      <c r="A12">
        <v>9</v>
      </c>
      <c r="B12" t="s">
        <v>19</v>
      </c>
      <c r="C12" s="3" t="s">
        <v>30</v>
      </c>
      <c r="D12" s="4">
        <v>0.05</v>
      </c>
      <c r="E12">
        <v>18</v>
      </c>
      <c r="F12" s="5">
        <f t="shared" ref="F12:F21" si="1">(D12*E12)</f>
        <v>0.9</v>
      </c>
      <c r="H12" s="15" t="s">
        <v>55</v>
      </c>
      <c r="I12" s="11"/>
      <c r="J12" s="15">
        <v>5</v>
      </c>
      <c r="K12" s="17">
        <v>5</v>
      </c>
      <c r="L12" s="15">
        <v>20</v>
      </c>
    </row>
    <row r="13" spans="1:13" x14ac:dyDescent="0.2">
      <c r="A13">
        <v>10</v>
      </c>
      <c r="B13" t="s">
        <v>20</v>
      </c>
      <c r="C13" s="3" t="s">
        <v>31</v>
      </c>
      <c r="D13" s="4">
        <v>0.62</v>
      </c>
      <c r="E13">
        <v>2</v>
      </c>
      <c r="F13" s="5">
        <f t="shared" si="1"/>
        <v>1.24</v>
      </c>
      <c r="H13" s="14" t="s">
        <v>50</v>
      </c>
      <c r="I13" s="10"/>
      <c r="J13" s="14">
        <f>SUM(J4:J12)</f>
        <v>135</v>
      </c>
      <c r="K13" s="16">
        <f>SUM(K4:K12)</f>
        <v>127.5</v>
      </c>
      <c r="L13" s="14">
        <f>SUM(L4:L12)</f>
        <v>128</v>
      </c>
    </row>
    <row r="14" spans="1:13" x14ac:dyDescent="0.2">
      <c r="A14">
        <v>11</v>
      </c>
      <c r="B14" t="s">
        <v>21</v>
      </c>
      <c r="C14" s="3" t="s">
        <v>32</v>
      </c>
      <c r="D14" s="4">
        <v>0.1</v>
      </c>
      <c r="E14">
        <v>1</v>
      </c>
      <c r="F14" s="5">
        <f t="shared" si="1"/>
        <v>0.1</v>
      </c>
    </row>
    <row r="15" spans="1:13" x14ac:dyDescent="0.2">
      <c r="A15">
        <v>12</v>
      </c>
      <c r="B15" t="s">
        <v>22</v>
      </c>
      <c r="C15" s="3" t="s">
        <v>33</v>
      </c>
      <c r="D15" s="4">
        <v>0.1</v>
      </c>
      <c r="E15">
        <v>1</v>
      </c>
      <c r="F15" s="5">
        <f t="shared" si="1"/>
        <v>0.1</v>
      </c>
    </row>
    <row r="16" spans="1:13" x14ac:dyDescent="0.2">
      <c r="A16">
        <v>13</v>
      </c>
      <c r="B16" t="s">
        <v>23</v>
      </c>
      <c r="C16" s="3" t="s">
        <v>24</v>
      </c>
      <c r="D16" s="4">
        <v>0.78</v>
      </c>
      <c r="E16">
        <v>2</v>
      </c>
      <c r="F16" s="5">
        <f t="shared" si="1"/>
        <v>1.56</v>
      </c>
    </row>
    <row r="17" spans="1:6" x14ac:dyDescent="0.2">
      <c r="A17">
        <v>14</v>
      </c>
      <c r="B17" t="s">
        <v>25</v>
      </c>
      <c r="C17" s="3" t="s">
        <v>28</v>
      </c>
      <c r="D17" s="4">
        <v>0.96</v>
      </c>
      <c r="E17">
        <v>2</v>
      </c>
      <c r="F17" s="5">
        <f t="shared" si="1"/>
        <v>1.92</v>
      </c>
    </row>
    <row r="18" spans="1:6" x14ac:dyDescent="0.2">
      <c r="A18">
        <v>15</v>
      </c>
      <c r="B18" t="s">
        <v>26</v>
      </c>
      <c r="C18" s="3" t="s">
        <v>27</v>
      </c>
      <c r="D18" s="4">
        <v>0.71</v>
      </c>
      <c r="E18">
        <v>2</v>
      </c>
      <c r="F18" s="5">
        <f t="shared" si="1"/>
        <v>1.42</v>
      </c>
    </row>
    <row r="19" spans="1:6" x14ac:dyDescent="0.2">
      <c r="A19">
        <v>16</v>
      </c>
      <c r="B19" t="s">
        <v>34</v>
      </c>
      <c r="C19" s="3" t="s">
        <v>35</v>
      </c>
      <c r="D19" s="4">
        <v>0.1</v>
      </c>
      <c r="E19">
        <v>4</v>
      </c>
      <c r="F19" s="5">
        <f t="shared" si="1"/>
        <v>0.4</v>
      </c>
    </row>
    <row r="20" spans="1:6" x14ac:dyDescent="0.2">
      <c r="A20">
        <v>17</v>
      </c>
      <c r="B20" t="s">
        <v>36</v>
      </c>
      <c r="C20" s="3" t="s">
        <v>37</v>
      </c>
      <c r="D20" s="4">
        <v>15.95</v>
      </c>
      <c r="E20">
        <v>1</v>
      </c>
      <c r="F20" s="5">
        <f t="shared" si="1"/>
        <v>15.95</v>
      </c>
    </row>
    <row r="21" spans="1:6" x14ac:dyDescent="0.2">
      <c r="A21">
        <v>18</v>
      </c>
      <c r="B21" t="s">
        <v>38</v>
      </c>
      <c r="C21" s="3" t="s">
        <v>39</v>
      </c>
      <c r="D21" s="4">
        <v>9.7000000000000003E-2</v>
      </c>
      <c r="E21">
        <v>1</v>
      </c>
      <c r="F21" s="5">
        <f t="shared" si="1"/>
        <v>9.7000000000000003E-2</v>
      </c>
    </row>
    <row r="23" spans="1:6" x14ac:dyDescent="0.2">
      <c r="E23" s="9" t="s">
        <v>40</v>
      </c>
      <c r="F23" s="1">
        <f>SUM(F4:F21)</f>
        <v>205.11699999999999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Xie</dc:creator>
  <cp:lastModifiedBy>Andrew Xie</cp:lastModifiedBy>
  <cp:lastPrinted>2024-02-22T01:43:48Z</cp:lastPrinted>
  <dcterms:created xsi:type="dcterms:W3CDTF">2024-02-21T05:22:29Z</dcterms:created>
  <dcterms:modified xsi:type="dcterms:W3CDTF">2024-02-22T07:45:13Z</dcterms:modified>
</cp:coreProperties>
</file>