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E791DF58-2A14-4A86-AFA5-4643837550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Sheet1!$A$1:$K$28</definedName>
    <definedName name="_xlnm._FilterDatabase" localSheetId="1" hidden="1">Sheet2!$A$1:$B$32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K3" i="2"/>
  <c r="K4" i="2"/>
  <c r="K5" i="2"/>
  <c r="K6" i="2"/>
  <c r="K7" i="2"/>
  <c r="K2" i="2"/>
  <c r="J3" i="2"/>
  <c r="J4" i="2"/>
  <c r="J5" i="2"/>
  <c r="J6" i="2"/>
  <c r="J7" i="2"/>
  <c r="J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I8" i="2"/>
  <c r="H8" i="2"/>
  <c r="G8" i="2"/>
  <c r="N4" i="1" l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  <c r="G2" i="1"/>
  <c r="J2" i="1"/>
  <c r="I2" i="1"/>
  <c r="H2" i="1"/>
  <c r="F2" i="1"/>
  <c r="E2" i="1"/>
  <c r="B2" i="1"/>
</calcChain>
</file>

<file path=xl/sharedStrings.xml><?xml version="1.0" encoding="utf-8"?>
<sst xmlns="http://schemas.openxmlformats.org/spreadsheetml/2006/main" count="113" uniqueCount="70">
  <si>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</si>
  <si>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</si>
  <si>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</si>
  <si>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</si>
  <si>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</si>
  <si>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</si>
  <si>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</si>
  <si>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</si>
  <si>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</si>
  <si>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</si>
  <si>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</si>
  <si>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</si>
  <si>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</si>
  <si>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</si>
  <si>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</si>
  <si>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</si>
  <si>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</si>
  <si>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</si>
  <si>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</si>
  <si>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</si>
  <si>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</si>
  <si>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</si>
  <si>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</si>
  <si>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</si>
  <si>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</si>
  <si>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</si>
  <si>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词频总览</t>
    <phoneticPr fontId="1" type="noConversion"/>
  </si>
  <si>
    <t>High Percent</t>
    <phoneticPr fontId="1" type="noConversion"/>
  </si>
  <si>
    <t>Medium Percent</t>
    <phoneticPr fontId="1" type="noConversion"/>
  </si>
  <si>
    <t>Low Percent</t>
    <phoneticPr fontId="1" type="noConversion"/>
  </si>
  <si>
    <t>ar</t>
  </si>
  <si>
    <t>ar</t>
    <phoneticPr fontId="1" type="noConversion"/>
  </si>
  <si>
    <t>er</t>
  </si>
  <si>
    <t>er</t>
    <phoneticPr fontId="1" type="noConversion"/>
  </si>
  <si>
    <t>or</t>
  </si>
  <si>
    <t>or</t>
    <phoneticPr fontId="1" type="noConversion"/>
  </si>
  <si>
    <t>LOW</t>
    <phoneticPr fontId="1" type="noConversion"/>
  </si>
  <si>
    <t>MEDIAM</t>
    <phoneticPr fontId="1" type="noConversion"/>
  </si>
  <si>
    <t>HIGH</t>
    <phoneticPr fontId="1" type="noConversion"/>
  </si>
  <si>
    <t>al</t>
  </si>
  <si>
    <t>an</t>
  </si>
  <si>
    <t>ap</t>
  </si>
  <si>
    <t>at</t>
  </si>
  <si>
    <t>ca</t>
  </si>
  <si>
    <t>ch</t>
  </si>
  <si>
    <t>ea</t>
  </si>
  <si>
    <t>el</t>
  </si>
  <si>
    <t>ha</t>
  </si>
  <si>
    <t>ho</t>
  </si>
  <si>
    <t>in</t>
  </si>
  <si>
    <t>la</t>
  </si>
  <si>
    <t>lo</t>
  </si>
  <si>
    <t>me</t>
  </si>
  <si>
    <t>ne</t>
  </si>
  <si>
    <t>ou</t>
  </si>
  <si>
    <t>ra</t>
  </si>
  <si>
    <t>re</t>
  </si>
  <si>
    <t>ri</t>
  </si>
  <si>
    <t>ro</t>
  </si>
  <si>
    <t>se</t>
  </si>
  <si>
    <t>sh</t>
  </si>
  <si>
    <t>st</t>
  </si>
  <si>
    <t>te</t>
  </si>
  <si>
    <t>th</t>
  </si>
  <si>
    <t>tr</t>
  </si>
  <si>
    <t>un</t>
  </si>
  <si>
    <t>ve</t>
  </si>
  <si>
    <t>总览</t>
    <phoneticPr fontId="1" type="noConversion"/>
  </si>
  <si>
    <t>MEDIUM</t>
    <phoneticPr fontId="1" type="noConversion"/>
  </si>
  <si>
    <t>viki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</si>
</sst>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Single Letter Frequency in different percentage</a:t>
            </a:r>
            <a:r>
              <a:rPr lang="en-US" altLang="zh-CN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Hard Mode</a:t>
            </a:r>
            <a:endParaRPr lang="zh-CN" alt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Percent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Sheet1!$K$3:$K$11</c:f>
              <c:strCache>
                <c:ptCount val="9"/>
                <c:pt idx="0">
                  <c:v>e</c:v>
                </c:pt>
                <c:pt idx="1">
                  <c:v>a</c:v>
                </c:pt>
                <c:pt idx="2">
                  <c:v>r</c:v>
                </c:pt>
                <c:pt idx="3">
                  <c:v>o</c:v>
                </c:pt>
                <c:pt idx="4">
                  <c:v>t</c:v>
                </c:pt>
                <c:pt idx="5">
                  <c:v>l</c:v>
                </c:pt>
                <c:pt idx="6">
                  <c:v>i</c:v>
                </c:pt>
                <c:pt idx="7">
                  <c:v>n</c:v>
                </c:pt>
                <c:pt idx="8">
                  <c:v>s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0.10333333333333333</c:v>
                </c:pt>
                <c:pt idx="1">
                  <c:v>9.6666666666666665E-2</c:v>
                </c:pt>
                <c:pt idx="2">
                  <c:v>6.3333333333333339E-2</c:v>
                </c:pt>
                <c:pt idx="3">
                  <c:v>6.5000000000000002E-2</c:v>
                </c:pt>
                <c:pt idx="4">
                  <c:v>6.6666666666666666E-2</c:v>
                </c:pt>
                <c:pt idx="5">
                  <c:v>6.8333333333333329E-2</c:v>
                </c:pt>
                <c:pt idx="6">
                  <c:v>6.3333333333333339E-2</c:v>
                </c:pt>
                <c:pt idx="7">
                  <c:v>4.6666666666666669E-2</c:v>
                </c:pt>
                <c:pt idx="8">
                  <c:v>4.3333333333333335E-2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FF4-95D7-BEBB21FA3ACF}"/>
            </c:ext>
          </c:extLst>
        </c:ser>
        <c:ser>
          <c:idx val="1"/>
          <c:order val="1"/>
          <c:tx>
            <c:v>Medium Percent</c:v>
          </c:tx>
          <c:spPr>
            <a:solidFill>
              <a:schemeClr val="accent6">
                <a:lumMod val="75000"/>
                <a:alpha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Sheet1!$K$3:$K$11</c:f>
              <c:strCache>
                <c:ptCount val="9"/>
                <c:pt idx="0">
                  <c:v>e</c:v>
                </c:pt>
                <c:pt idx="1">
                  <c:v>a</c:v>
                </c:pt>
                <c:pt idx="2">
                  <c:v>r</c:v>
                </c:pt>
                <c:pt idx="3">
                  <c:v>o</c:v>
                </c:pt>
                <c:pt idx="4">
                  <c:v>t</c:v>
                </c:pt>
                <c:pt idx="5">
                  <c:v>l</c:v>
                </c:pt>
                <c:pt idx="6">
                  <c:v>i</c:v>
                </c:pt>
                <c:pt idx="7">
                  <c:v>n</c:v>
                </c:pt>
                <c:pt idx="8">
                  <c:v>s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0.11333333333333333</c:v>
                </c:pt>
                <c:pt idx="1">
                  <c:v>8.666666666666667E-2</c:v>
                </c:pt>
                <c:pt idx="2">
                  <c:v>7.8333333333333338E-2</c:v>
                </c:pt>
                <c:pt idx="3">
                  <c:v>5.6666666666666664E-2</c:v>
                </c:pt>
                <c:pt idx="4">
                  <c:v>7.3333333333333334E-2</c:v>
                </c:pt>
                <c:pt idx="5">
                  <c:v>5.5E-2</c:v>
                </c:pt>
                <c:pt idx="6">
                  <c:v>5.8333333333333334E-2</c:v>
                </c:pt>
                <c:pt idx="7">
                  <c:v>5.1666666666666666E-2</c:v>
                </c:pt>
                <c:pt idx="8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FF4-95D7-BEBB21FA3ACF}"/>
            </c:ext>
          </c:extLst>
        </c:ser>
        <c:ser>
          <c:idx val="2"/>
          <c:order val="2"/>
          <c:tx>
            <c:v>Low Percent</c:v>
          </c:tx>
          <c:spPr>
            <a:solidFill>
              <a:schemeClr val="accent6">
                <a:lumMod val="60000"/>
                <a:lumOff val="40000"/>
                <a:alpha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Sheet1!$K$3:$K$11</c:f>
              <c:strCache>
                <c:ptCount val="9"/>
                <c:pt idx="0">
                  <c:v>e</c:v>
                </c:pt>
                <c:pt idx="1">
                  <c:v>a</c:v>
                </c:pt>
                <c:pt idx="2">
                  <c:v>r</c:v>
                </c:pt>
                <c:pt idx="3">
                  <c:v>o</c:v>
                </c:pt>
                <c:pt idx="4">
                  <c:v>t</c:v>
                </c:pt>
                <c:pt idx="5">
                  <c:v>l</c:v>
                </c:pt>
                <c:pt idx="6">
                  <c:v>i</c:v>
                </c:pt>
                <c:pt idx="7">
                  <c:v>n</c:v>
                </c:pt>
                <c:pt idx="8">
                  <c:v>s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9.5798319327731099E-2</c:v>
                </c:pt>
                <c:pt idx="1">
                  <c:v>8.7394957983193272E-2</c:v>
                </c:pt>
                <c:pt idx="2">
                  <c:v>7.8991596638655459E-2</c:v>
                </c:pt>
                <c:pt idx="3">
                  <c:v>7.7310924369747902E-2</c:v>
                </c:pt>
                <c:pt idx="4">
                  <c:v>7.2268907563025217E-2</c:v>
                </c:pt>
                <c:pt idx="5">
                  <c:v>6.2184873949579833E-2</c:v>
                </c:pt>
                <c:pt idx="6">
                  <c:v>5.378151260504202E-2</c:v>
                </c:pt>
                <c:pt idx="7">
                  <c:v>4.8739495798319328E-2</c:v>
                </c:pt>
                <c:pt idx="8">
                  <c:v>6.5546218487394961E-2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4-4FF4-95D7-BEBB21FA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45968"/>
        <c:axId val="952146384"/>
      </c:barChart>
      <c:catAx>
        <c:axId val="9521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Letter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146384"/>
        <c:crosses val="autoZero"/>
        <c:auto val="0"/>
        <c:lblAlgn val="ctr"/>
        <c:lblOffset val="100"/>
        <c:noMultiLvlLbl val="0"/>
      </c:catAx>
      <c:valAx>
        <c:axId val="952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Single Letter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Frequncy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1459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Letter Frequence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Letter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Sheet1!$A$3:$A$28</c:f>
              <c:strCache>
                <c:ptCount val="26"/>
                <c:pt idx="0">
                  <c:v>e</c:v>
                </c:pt>
                <c:pt idx="1">
                  <c:v>a</c:v>
                </c:pt>
                <c:pt idx="2">
                  <c:v>r</c:v>
                </c:pt>
                <c:pt idx="3">
                  <c:v>o</c:v>
                </c:pt>
                <c:pt idx="4">
                  <c:v>t</c:v>
                </c:pt>
                <c:pt idx="5">
                  <c:v>l</c:v>
                </c:pt>
                <c:pt idx="6">
                  <c:v>i</c:v>
                </c:pt>
                <c:pt idx="7">
                  <c:v>n</c:v>
                </c:pt>
                <c:pt idx="8">
                  <c:v>s</c:v>
                </c:pt>
                <c:pt idx="9">
                  <c:v>c</c:v>
                </c:pt>
                <c:pt idx="10">
                  <c:v>h</c:v>
                </c:pt>
                <c:pt idx="11">
                  <c:v>u</c:v>
                </c:pt>
                <c:pt idx="12">
                  <c:v>p</c:v>
                </c:pt>
                <c:pt idx="13">
                  <c:v>y</c:v>
                </c:pt>
                <c:pt idx="14">
                  <c:v>m</c:v>
                </c:pt>
                <c:pt idx="15">
                  <c:v>d</c:v>
                </c:pt>
                <c:pt idx="16">
                  <c:v>g</c:v>
                </c:pt>
                <c:pt idx="17">
                  <c:v>k</c:v>
                </c:pt>
                <c:pt idx="18">
                  <c:v>f</c:v>
                </c:pt>
                <c:pt idx="19">
                  <c:v>b</c:v>
                </c:pt>
                <c:pt idx="20">
                  <c:v>w</c:v>
                </c:pt>
                <c:pt idx="21">
                  <c:v>v</c:v>
                </c:pt>
                <c:pt idx="22">
                  <c:v>x</c:v>
                </c:pt>
                <c:pt idx="23">
                  <c:v>z</c:v>
                </c:pt>
                <c:pt idx="24">
                  <c:v>q</c:v>
                </c:pt>
                <c:pt idx="25">
                  <c:v>j</c:v>
                </c:pt>
              </c:strCache>
            </c:str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0.10250696378830083</c:v>
                </c:pt>
                <c:pt idx="1">
                  <c:v>8.8579387186629527E-2</c:v>
                </c:pt>
                <c:pt idx="2">
                  <c:v>7.465181058495822E-2</c:v>
                </c:pt>
                <c:pt idx="3">
                  <c:v>7.4094707520891367E-2</c:v>
                </c:pt>
                <c:pt idx="4">
                  <c:v>7.2423398328690811E-2</c:v>
                </c:pt>
                <c:pt idx="5">
                  <c:v>6.2395543175487463E-2</c:v>
                </c:pt>
                <c:pt idx="6">
                  <c:v>5.682451253481894E-2</c:v>
                </c:pt>
                <c:pt idx="7">
                  <c:v>4.9025069637883008E-2</c:v>
                </c:pt>
                <c:pt idx="8">
                  <c:v>4.8467966573816156E-2</c:v>
                </c:pt>
                <c:pt idx="9">
                  <c:v>3.9554317548746519E-2</c:v>
                </c:pt>
                <c:pt idx="10">
                  <c:v>3.8997214484679667E-2</c:v>
                </c:pt>
                <c:pt idx="11">
                  <c:v>3.5654596100278553E-2</c:v>
                </c:pt>
                <c:pt idx="12">
                  <c:v>3.5654596100278553E-2</c:v>
                </c:pt>
                <c:pt idx="13">
                  <c:v>3.3983286908077996E-2</c:v>
                </c:pt>
                <c:pt idx="14">
                  <c:v>3.0640668523676879E-2</c:v>
                </c:pt>
                <c:pt idx="15">
                  <c:v>3.0083565459610027E-2</c:v>
                </c:pt>
                <c:pt idx="16">
                  <c:v>2.841225626740947E-2</c:v>
                </c:pt>
                <c:pt idx="17">
                  <c:v>1.9498607242339833E-2</c:v>
                </c:pt>
                <c:pt idx="18">
                  <c:v>1.8384401114206129E-2</c:v>
                </c:pt>
                <c:pt idx="19">
                  <c:v>1.7270194986072424E-2</c:v>
                </c:pt>
                <c:pt idx="20">
                  <c:v>1.6713091922005572E-2</c:v>
                </c:pt>
                <c:pt idx="21">
                  <c:v>1.3927576601671309E-2</c:v>
                </c:pt>
                <c:pt idx="22">
                  <c:v>4.4568245125348191E-3</c:v>
                </c:pt>
                <c:pt idx="23">
                  <c:v>2.7855153203342618E-3</c:v>
                </c:pt>
                <c:pt idx="24">
                  <c:v>2.7855153203342618E-3</c:v>
                </c:pt>
                <c:pt idx="25">
                  <c:v>2.2284122562674096E-3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2E8-9159-2AA3A4C2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11840"/>
        <c:axId val="552601440"/>
        <c:axId val="0"/>
      </c:bar3DChart>
      <c:catAx>
        <c:axId val="5526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2601440"/>
        <c:crosses val="autoZero"/>
        <c:auto val="1"/>
        <c:lblAlgn val="ctr"/>
        <c:lblOffset val="100"/>
        <c:noMultiLvlLbl val="0"/>
      </c:catAx>
      <c:valAx>
        <c:axId val="5526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Double Letter Frequency in Different</a:t>
            </a:r>
            <a:r>
              <a:rPr lang="en-US" altLang="zh-CN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Percentage of Hard Mode </a:t>
            </a:r>
            <a:endParaRPr lang="zh-CN" alt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Percent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Sheet2!$F$2:$F$7</c:f>
              <c:strCache>
                <c:ptCount val="6"/>
                <c:pt idx="0">
                  <c:v>er</c:v>
                </c:pt>
                <c:pt idx="1">
                  <c:v>in</c:v>
                </c:pt>
                <c:pt idx="2">
                  <c:v>st</c:v>
                </c:pt>
                <c:pt idx="3">
                  <c:v>lo</c:v>
                </c:pt>
                <c:pt idx="4">
                  <c:v>al</c:v>
                </c:pt>
                <c:pt idx="5">
                  <c:v>ar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5.8333333333333334E-2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4D4B-88AA-7C4DB1FAC729}"/>
            </c:ext>
          </c:extLst>
        </c:ser>
        <c:ser>
          <c:idx val="1"/>
          <c:order val="1"/>
          <c:tx>
            <c:v>Medium Percent</c:v>
          </c:tx>
          <c:spPr>
            <a:solidFill>
              <a:schemeClr val="accent6">
                <a:lumMod val="75000"/>
                <a:alpha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Sheet2!$F$2:$F$7</c:f>
              <c:strCache>
                <c:ptCount val="6"/>
                <c:pt idx="0">
                  <c:v>er</c:v>
                </c:pt>
                <c:pt idx="1">
                  <c:v>in</c:v>
                </c:pt>
                <c:pt idx="2">
                  <c:v>st</c:v>
                </c:pt>
                <c:pt idx="3">
                  <c:v>lo</c:v>
                </c:pt>
                <c:pt idx="4">
                  <c:v>al</c:v>
                </c:pt>
                <c:pt idx="5">
                  <c:v>ar</c:v>
                </c:pt>
              </c:strCache>
            </c:strRef>
          </c:cat>
          <c:val>
            <c:numRef>
              <c:f>Sheet2!$K$2:$K$7</c:f>
              <c:numCache>
                <c:formatCode>General</c:formatCode>
                <c:ptCount val="6"/>
                <c:pt idx="0">
                  <c:v>0.10833333333333334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4D4B-88AA-7C4DB1FAC729}"/>
            </c:ext>
          </c:extLst>
        </c:ser>
        <c:ser>
          <c:idx val="2"/>
          <c:order val="2"/>
          <c:tx>
            <c:v>Low Percent</c:v>
          </c:tx>
          <c:spPr>
            <a:solidFill>
              <a:schemeClr val="accent6">
                <a:lumMod val="60000"/>
                <a:lumOff val="40000"/>
                <a:alpha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Sheet2!$F$2:$F$7</c:f>
              <c:strCache>
                <c:ptCount val="6"/>
                <c:pt idx="0">
                  <c:v>er</c:v>
                </c:pt>
                <c:pt idx="1">
                  <c:v>in</c:v>
                </c:pt>
                <c:pt idx="2">
                  <c:v>st</c:v>
                </c:pt>
                <c:pt idx="3">
                  <c:v>lo</c:v>
                </c:pt>
                <c:pt idx="4">
                  <c:v>al</c:v>
                </c:pt>
                <c:pt idx="5">
                  <c:v>ar</c:v>
                </c:pt>
              </c:strCache>
            </c:strRef>
          </c:cat>
          <c:val>
            <c:numRef>
              <c:f>Sheet2!$L$2:$L$7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4.1666666666666664E-2</c:v>
                </c:pt>
                <c:pt idx="5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4D4B-88AA-7C4DB1FA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450560"/>
        <c:axId val="2004470112"/>
      </c:barChart>
      <c:catAx>
        <c:axId val="20044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Double Letter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4470112"/>
        <c:crosses val="autoZero"/>
        <c:auto val="1"/>
        <c:lblAlgn val="ctr"/>
        <c:lblOffset val="100"/>
        <c:noMultiLvlLbl val="0"/>
      </c:catAx>
      <c:valAx>
        <c:axId val="20044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Double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Letter Frequency</a:t>
                </a:r>
                <a:endParaRPr lang="en-US" altLang="zh-CN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4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</xdr:colOff>
      <xdr:row>15</xdr:row>
      <xdr:rowOff>40640</xdr:rowOff>
    </xdr:from>
    <xdr:to>
      <xdr:col>18</xdr:col>
      <xdr:colOff>45720</xdr:colOff>
      <xdr:row>34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1AA5D2-3602-86F3-DBA8-1224BBC6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195580</xdr:colOff>
      <xdr:row>29</xdr:row>
      <xdr:rowOff>40640</xdr:rowOff>
    </xdr:from>
    <xdr:to>
      <xdr:col>11</xdr:col>
      <xdr:colOff>439420</xdr:colOff>
      <xdr:row>44</xdr:row>
      <xdr:rowOff>40640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6A354D-919B-4841-A67B-A7BC03FE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375557</xdr:colOff>
      <xdr:row>10</xdr:row>
      <xdr:rowOff>87085</xdr:rowOff>
    </xdr:from>
    <xdr:to>
      <xdr:col>12</xdr:col>
      <xdr:colOff>495300</xdr:colOff>
      <xdr:row>27</xdr:row>
      <xdr:rowOff>70757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DFFA62-4FF4-9BEA-D796-52E1B03D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G15" zoomScale="150" zoomScaleNormal="150" workbookViewId="0">
      <selection activeCell="S21" sqref="S21"/>
    </sheetView>
  </sheetViews>
  <sheetFormatPr defaultRowHeight="14.4" x14ac:dyDescent="0.25"/>
  <cols>
    <col min="5" max="10" width="9" style="1"/>
  </cols>
  <sheetData>
    <row r="1" spans="1:15" x14ac:dyDescent="0.25">
      <c r="A1" t="s">
        <v>26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L1" s="1">
        <v>1</v>
      </c>
      <c r="M1" s="1">
        <v>2</v>
      </c>
      <c r="N1" s="1">
        <v>3</v>
      </c>
      <c r="O1" s="1"/>
    </row>
    <row r="2" spans="1:15" x14ac:dyDescent="0.25">
      <c r="B2">
        <f>SUM(B1:B1)</f>
        <v>0</v>
      </c>
      <c r="E2" s="1">
        <f t="shared" ref="E2:J2" si="0">SUM(E1:E1)</f>
        <v>1</v>
      </c>
      <c r="F2" s="1">
        <f t="shared" si="0"/>
        <v>2</v>
      </c>
      <c r="G2" s="1">
        <f t="shared" si="0"/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</row>
    <row r="3" spans="1:15" x14ac:dyDescent="0.25">
      <c r="A3" t="s">
        <v>4</v>
      </c>
      <c r="B3">
        <v>184</v>
      </c>
      <c r="C3">
        <f>B3/1795</f>
        <v>0.10250696378830083</v>
      </c>
      <c r="E3" s="1">
        <v>33</v>
      </c>
      <c r="F3" s="1">
        <v>29</v>
      </c>
      <c r="G3" s="1">
        <v>39</v>
      </c>
      <c r="H3" s="1">
        <v>26</v>
      </c>
      <c r="I3" s="1">
        <v>36</v>
      </c>
      <c r="J3" s="1">
        <v>21</v>
      </c>
      <c r="K3" s="1" t="s">
        <v>4</v>
      </c>
      <c r="L3">
        <f>(E3+F3)/600</f>
        <v>0.10333333333333333</v>
      </c>
      <c r="M3">
        <f>(F3+G3)/600</f>
        <v>0.11333333333333333</v>
      </c>
      <c r="N3">
        <f>(I3+J3)/595</f>
        <v>9.5798319327731099E-2</v>
      </c>
    </row>
    <row r="4" spans="1:15" x14ac:dyDescent="0.25">
      <c r="A4" t="s">
        <v>0</v>
      </c>
      <c r="B4">
        <v>159</v>
      </c>
      <c r="C4">
        <f t="shared" ref="C4:C28" si="1">B4/1795</f>
        <v>8.8579387186629527E-2</v>
      </c>
      <c r="E4" s="1">
        <v>29</v>
      </c>
      <c r="F4" s="1">
        <v>29</v>
      </c>
      <c r="G4" s="1">
        <v>23</v>
      </c>
      <c r="H4" s="1">
        <v>26</v>
      </c>
      <c r="I4" s="1">
        <v>28</v>
      </c>
      <c r="J4" s="1">
        <v>24</v>
      </c>
      <c r="K4" s="1" t="s">
        <v>0</v>
      </c>
      <c r="L4">
        <f t="shared" ref="L4:L11" si="2">(E4+F4)/600</f>
        <v>9.6666666666666665E-2</v>
      </c>
      <c r="M4">
        <f t="shared" ref="M4:M11" si="3">(F4+G4)/600</f>
        <v>8.666666666666667E-2</v>
      </c>
      <c r="N4">
        <f t="shared" ref="N4:N11" si="4">(I4+J4)/595</f>
        <v>8.7394957983193272E-2</v>
      </c>
    </row>
    <row r="5" spans="1:15" x14ac:dyDescent="0.25">
      <c r="A5" t="s">
        <v>17</v>
      </c>
      <c r="B5">
        <v>134</v>
      </c>
      <c r="C5">
        <f t="shared" si="1"/>
        <v>7.465181058495822E-2</v>
      </c>
      <c r="E5" s="1">
        <v>17</v>
      </c>
      <c r="F5" s="1">
        <v>21</v>
      </c>
      <c r="G5" s="1">
        <v>26</v>
      </c>
      <c r="H5" s="1">
        <v>23</v>
      </c>
      <c r="I5" s="1">
        <v>19</v>
      </c>
      <c r="J5" s="1">
        <v>28</v>
      </c>
      <c r="K5" s="1" t="s">
        <v>17</v>
      </c>
      <c r="L5">
        <f t="shared" si="2"/>
        <v>6.3333333333333339E-2</v>
      </c>
      <c r="M5">
        <f t="shared" si="3"/>
        <v>7.8333333333333338E-2</v>
      </c>
      <c r="N5">
        <f t="shared" si="4"/>
        <v>7.8991596638655459E-2</v>
      </c>
    </row>
    <row r="6" spans="1:15" x14ac:dyDescent="0.25">
      <c r="A6" t="s">
        <v>14</v>
      </c>
      <c r="B6">
        <v>133</v>
      </c>
      <c r="C6">
        <f t="shared" si="1"/>
        <v>7.4094707520891367E-2</v>
      </c>
      <c r="E6" s="1">
        <v>20</v>
      </c>
      <c r="F6" s="1">
        <v>19</v>
      </c>
      <c r="G6" s="1">
        <v>15</v>
      </c>
      <c r="H6" s="1">
        <v>33</v>
      </c>
      <c r="I6" s="1">
        <v>21</v>
      </c>
      <c r="J6" s="1">
        <v>25</v>
      </c>
      <c r="K6" s="1" t="s">
        <v>14</v>
      </c>
      <c r="L6">
        <f t="shared" si="2"/>
        <v>6.5000000000000002E-2</v>
      </c>
      <c r="M6">
        <f t="shared" si="3"/>
        <v>5.6666666666666664E-2</v>
      </c>
      <c r="N6">
        <f t="shared" si="4"/>
        <v>7.7310924369747902E-2</v>
      </c>
    </row>
    <row r="7" spans="1:15" x14ac:dyDescent="0.25">
      <c r="A7" t="s">
        <v>19</v>
      </c>
      <c r="B7">
        <v>130</v>
      </c>
      <c r="C7">
        <f t="shared" si="1"/>
        <v>7.2423398328690811E-2</v>
      </c>
      <c r="E7" s="1">
        <v>21</v>
      </c>
      <c r="F7" s="1">
        <v>19</v>
      </c>
      <c r="G7" s="1">
        <v>25</v>
      </c>
      <c r="H7" s="1">
        <v>22</v>
      </c>
      <c r="I7" s="1">
        <v>25</v>
      </c>
      <c r="J7" s="1">
        <v>18</v>
      </c>
      <c r="K7" s="1" t="s">
        <v>19</v>
      </c>
      <c r="L7">
        <f t="shared" si="2"/>
        <v>6.6666666666666666E-2</v>
      </c>
      <c r="M7">
        <f t="shared" si="3"/>
        <v>7.3333333333333334E-2</v>
      </c>
      <c r="N7">
        <f t="shared" si="4"/>
        <v>7.2268907563025217E-2</v>
      </c>
    </row>
    <row r="8" spans="1:15" x14ac:dyDescent="0.25">
      <c r="A8" t="s">
        <v>11</v>
      </c>
      <c r="B8">
        <v>112</v>
      </c>
      <c r="C8">
        <f t="shared" si="1"/>
        <v>6.2395543175487463E-2</v>
      </c>
      <c r="E8" s="1">
        <v>21</v>
      </c>
      <c r="F8" s="1">
        <v>20</v>
      </c>
      <c r="G8" s="1">
        <v>13</v>
      </c>
      <c r="H8" s="1">
        <v>21</v>
      </c>
      <c r="I8" s="1">
        <v>18</v>
      </c>
      <c r="J8" s="1">
        <v>19</v>
      </c>
      <c r="K8" s="1" t="s">
        <v>11</v>
      </c>
      <c r="L8">
        <f t="shared" si="2"/>
        <v>6.8333333333333329E-2</v>
      </c>
      <c r="M8">
        <f t="shared" si="3"/>
        <v>5.5E-2</v>
      </c>
      <c r="N8">
        <f t="shared" si="4"/>
        <v>6.2184873949579833E-2</v>
      </c>
    </row>
    <row r="9" spans="1:15" x14ac:dyDescent="0.25">
      <c r="A9" t="s">
        <v>8</v>
      </c>
      <c r="B9">
        <v>102</v>
      </c>
      <c r="C9">
        <f t="shared" si="1"/>
        <v>5.682451253481894E-2</v>
      </c>
      <c r="E9" s="1">
        <v>20</v>
      </c>
      <c r="F9" s="1">
        <v>18</v>
      </c>
      <c r="G9" s="1">
        <v>17</v>
      </c>
      <c r="H9" s="1">
        <v>15</v>
      </c>
      <c r="I9" s="1">
        <v>14</v>
      </c>
      <c r="J9" s="1">
        <v>18</v>
      </c>
      <c r="K9" s="1" t="s">
        <v>8</v>
      </c>
      <c r="L9">
        <f t="shared" si="2"/>
        <v>6.3333333333333339E-2</v>
      </c>
      <c r="M9">
        <f t="shared" si="3"/>
        <v>5.8333333333333334E-2</v>
      </c>
      <c r="N9">
        <f t="shared" si="4"/>
        <v>5.378151260504202E-2</v>
      </c>
    </row>
    <row r="10" spans="1:15" x14ac:dyDescent="0.25">
      <c r="A10" t="s">
        <v>13</v>
      </c>
      <c r="B10">
        <v>88</v>
      </c>
      <c r="C10">
        <f t="shared" si="1"/>
        <v>4.9025069637883008E-2</v>
      </c>
      <c r="E10" s="1">
        <v>12</v>
      </c>
      <c r="F10" s="1">
        <v>16</v>
      </c>
      <c r="G10" s="1">
        <v>15</v>
      </c>
      <c r="H10" s="1">
        <v>16</v>
      </c>
      <c r="I10" s="1">
        <v>13</v>
      </c>
      <c r="J10" s="1">
        <v>16</v>
      </c>
      <c r="K10" s="1" t="s">
        <v>13</v>
      </c>
      <c r="L10">
        <f t="shared" si="2"/>
        <v>4.6666666666666669E-2</v>
      </c>
      <c r="M10">
        <f t="shared" si="3"/>
        <v>5.1666666666666666E-2</v>
      </c>
      <c r="N10">
        <f t="shared" si="4"/>
        <v>4.8739495798319328E-2</v>
      </c>
    </row>
    <row r="11" spans="1:15" x14ac:dyDescent="0.25">
      <c r="A11" t="s">
        <v>18</v>
      </c>
      <c r="B11">
        <v>87</v>
      </c>
      <c r="C11">
        <f t="shared" si="1"/>
        <v>4.8467966573816156E-2</v>
      </c>
      <c r="E11" s="1">
        <v>9</v>
      </c>
      <c r="F11" s="1">
        <v>17</v>
      </c>
      <c r="G11" s="1">
        <v>10</v>
      </c>
      <c r="H11" s="1">
        <v>12</v>
      </c>
      <c r="I11" s="1">
        <v>26</v>
      </c>
      <c r="J11" s="1">
        <v>13</v>
      </c>
      <c r="K11" s="1" t="s">
        <v>18</v>
      </c>
      <c r="L11">
        <f t="shared" si="2"/>
        <v>4.3333333333333335E-2</v>
      </c>
      <c r="M11">
        <f t="shared" si="3"/>
        <v>4.4999999999999998E-2</v>
      </c>
      <c r="N11">
        <f t="shared" si="4"/>
        <v>6.5546218487394961E-2</v>
      </c>
    </row>
    <row r="12" spans="1:15" x14ac:dyDescent="0.25">
      <c r="A12" t="s">
        <v>2</v>
      </c>
      <c r="B12">
        <v>71</v>
      </c>
      <c r="C12">
        <f t="shared" si="1"/>
        <v>3.9554317548746519E-2</v>
      </c>
      <c r="E12" s="1">
        <v>12</v>
      </c>
      <c r="F12" s="1">
        <v>8</v>
      </c>
      <c r="G12" s="1">
        <v>14</v>
      </c>
      <c r="H12" s="1">
        <v>10</v>
      </c>
      <c r="I12" s="1">
        <v>12</v>
      </c>
      <c r="J12" s="1">
        <v>15</v>
      </c>
    </row>
    <row r="13" spans="1:15" x14ac:dyDescent="0.25">
      <c r="A13" t="s">
        <v>7</v>
      </c>
      <c r="B13">
        <v>70</v>
      </c>
      <c r="C13">
        <f t="shared" si="1"/>
        <v>3.8997214484679667E-2</v>
      </c>
      <c r="E13" s="1">
        <v>6</v>
      </c>
      <c r="F13" s="1">
        <v>13</v>
      </c>
      <c r="G13" s="1">
        <v>12</v>
      </c>
      <c r="H13" s="1">
        <v>9</v>
      </c>
      <c r="I13" s="1">
        <v>16</v>
      </c>
      <c r="J13" s="1">
        <v>14</v>
      </c>
      <c r="K13" s="1" t="s">
        <v>27</v>
      </c>
    </row>
    <row r="14" spans="1:15" x14ac:dyDescent="0.25">
      <c r="A14" t="s">
        <v>20</v>
      </c>
      <c r="B14">
        <v>64</v>
      </c>
      <c r="C14">
        <f t="shared" si="1"/>
        <v>3.5654596100278553E-2</v>
      </c>
      <c r="E14" s="1">
        <v>16</v>
      </c>
      <c r="F14" s="1">
        <v>8</v>
      </c>
      <c r="G14" s="1">
        <v>12</v>
      </c>
      <c r="H14" s="1">
        <v>8</v>
      </c>
      <c r="I14" s="1">
        <v>7</v>
      </c>
      <c r="J14" s="1">
        <v>13</v>
      </c>
      <c r="K14" s="1" t="s">
        <v>28</v>
      </c>
    </row>
    <row r="15" spans="1:15" x14ac:dyDescent="0.25">
      <c r="A15" t="s">
        <v>15</v>
      </c>
      <c r="B15">
        <v>64</v>
      </c>
      <c r="C15">
        <f t="shared" si="1"/>
        <v>3.5654596100278553E-2</v>
      </c>
      <c r="E15" s="1">
        <v>10</v>
      </c>
      <c r="F15" s="1">
        <v>14</v>
      </c>
      <c r="G15" s="1">
        <v>10</v>
      </c>
      <c r="H15" s="1">
        <v>10</v>
      </c>
      <c r="I15" s="1">
        <v>9</v>
      </c>
      <c r="J15" s="1">
        <v>11</v>
      </c>
      <c r="K15" s="1" t="s">
        <v>29</v>
      </c>
    </row>
    <row r="16" spans="1:15" x14ac:dyDescent="0.25">
      <c r="A16" t="s">
        <v>24</v>
      </c>
      <c r="B16">
        <v>61</v>
      </c>
      <c r="C16">
        <f t="shared" si="1"/>
        <v>3.3983286908077996E-2</v>
      </c>
      <c r="E16" s="1">
        <v>11</v>
      </c>
      <c r="F16" s="1">
        <v>13</v>
      </c>
      <c r="G16" s="1">
        <v>10</v>
      </c>
      <c r="H16" s="1">
        <v>10</v>
      </c>
      <c r="I16" s="1">
        <v>10</v>
      </c>
      <c r="J16" s="1">
        <v>7</v>
      </c>
    </row>
    <row r="17" spans="1:10" x14ac:dyDescent="0.25">
      <c r="A17" t="s">
        <v>12</v>
      </c>
      <c r="B17">
        <v>55</v>
      </c>
      <c r="C17">
        <f t="shared" si="1"/>
        <v>3.0640668523676879E-2</v>
      </c>
      <c r="E17" s="1">
        <v>7</v>
      </c>
      <c r="F17" s="1">
        <v>9</v>
      </c>
      <c r="G17" s="1">
        <v>12</v>
      </c>
      <c r="H17" s="1">
        <v>9</v>
      </c>
      <c r="I17" s="1">
        <v>10</v>
      </c>
      <c r="J17" s="1">
        <v>8</v>
      </c>
    </row>
    <row r="18" spans="1:10" x14ac:dyDescent="0.25">
      <c r="A18" t="s">
        <v>3</v>
      </c>
      <c r="B18">
        <v>54</v>
      </c>
      <c r="C18">
        <f t="shared" si="1"/>
        <v>3.0083565459610027E-2</v>
      </c>
      <c r="E18" s="1">
        <v>10</v>
      </c>
      <c r="F18" s="1">
        <v>11</v>
      </c>
      <c r="G18" s="1">
        <v>8</v>
      </c>
      <c r="H18" s="1">
        <v>10</v>
      </c>
      <c r="I18" s="1">
        <v>7</v>
      </c>
      <c r="J18" s="1">
        <v>8</v>
      </c>
    </row>
    <row r="19" spans="1:10" x14ac:dyDescent="0.25">
      <c r="A19" t="s">
        <v>6</v>
      </c>
      <c r="B19">
        <v>51</v>
      </c>
      <c r="C19">
        <f t="shared" si="1"/>
        <v>2.841225626740947E-2</v>
      </c>
      <c r="E19" s="1">
        <v>7</v>
      </c>
      <c r="F19" s="1">
        <v>12</v>
      </c>
      <c r="G19" s="1">
        <v>10</v>
      </c>
      <c r="H19" s="1">
        <v>13</v>
      </c>
      <c r="I19" s="1">
        <v>2</v>
      </c>
      <c r="J19" s="1">
        <v>7</v>
      </c>
    </row>
    <row r="20" spans="1:10" x14ac:dyDescent="0.25">
      <c r="A20" t="s">
        <v>10</v>
      </c>
      <c r="B20">
        <v>35</v>
      </c>
      <c r="C20">
        <f t="shared" si="1"/>
        <v>1.9498607242339833E-2</v>
      </c>
      <c r="E20" s="1">
        <v>4</v>
      </c>
      <c r="F20" s="1">
        <v>8</v>
      </c>
      <c r="G20" s="1">
        <v>4</v>
      </c>
      <c r="H20" s="1">
        <v>4</v>
      </c>
      <c r="I20" s="1">
        <v>4</v>
      </c>
      <c r="J20" s="1">
        <v>11</v>
      </c>
    </row>
    <row r="21" spans="1:10" x14ac:dyDescent="0.25">
      <c r="A21" t="s">
        <v>5</v>
      </c>
      <c r="B21">
        <v>33</v>
      </c>
      <c r="C21">
        <f t="shared" si="1"/>
        <v>1.8384401114206129E-2</v>
      </c>
      <c r="E21" s="1">
        <v>6</v>
      </c>
      <c r="F21" s="1">
        <v>2</v>
      </c>
      <c r="G21" s="1">
        <v>8</v>
      </c>
      <c r="H21" s="1">
        <v>8</v>
      </c>
      <c r="I21" s="1">
        <v>6</v>
      </c>
      <c r="J21" s="1">
        <v>3</v>
      </c>
    </row>
    <row r="22" spans="1:10" x14ac:dyDescent="0.25">
      <c r="A22" t="s">
        <v>1</v>
      </c>
      <c r="B22">
        <v>31</v>
      </c>
      <c r="C22">
        <f t="shared" si="1"/>
        <v>1.7270194986072424E-2</v>
      </c>
      <c r="E22" s="1">
        <v>7</v>
      </c>
      <c r="F22" s="1">
        <v>5</v>
      </c>
      <c r="G22" s="1">
        <v>4</v>
      </c>
      <c r="H22" s="1">
        <v>8</v>
      </c>
      <c r="I22" s="1">
        <v>1</v>
      </c>
      <c r="J22" s="1">
        <v>6</v>
      </c>
    </row>
    <row r="23" spans="1:10" x14ac:dyDescent="0.25">
      <c r="A23" t="s">
        <v>22</v>
      </c>
      <c r="B23">
        <v>30</v>
      </c>
      <c r="C23">
        <f t="shared" si="1"/>
        <v>1.6713091922005572E-2</v>
      </c>
      <c r="E23" s="1">
        <v>1</v>
      </c>
      <c r="F23" s="1">
        <v>5</v>
      </c>
      <c r="G23" s="1">
        <v>8</v>
      </c>
      <c r="H23" s="1">
        <v>3</v>
      </c>
      <c r="I23" s="1">
        <v>9</v>
      </c>
      <c r="J23" s="1">
        <v>4</v>
      </c>
    </row>
    <row r="24" spans="1:10" x14ac:dyDescent="0.25">
      <c r="A24" t="s">
        <v>21</v>
      </c>
      <c r="B24">
        <v>25</v>
      </c>
      <c r="C24">
        <f t="shared" si="1"/>
        <v>1.3927576601671309E-2</v>
      </c>
      <c r="E24" s="1">
        <v>9</v>
      </c>
      <c r="F24" s="1">
        <v>2</v>
      </c>
      <c r="G24" s="1">
        <v>3</v>
      </c>
      <c r="H24" s="1">
        <v>4</v>
      </c>
      <c r="I24" s="1">
        <v>3</v>
      </c>
      <c r="J24" s="1">
        <v>4</v>
      </c>
    </row>
    <row r="25" spans="1:10" x14ac:dyDescent="0.25">
      <c r="A25" t="s">
        <v>23</v>
      </c>
      <c r="B25">
        <v>8</v>
      </c>
      <c r="C25">
        <f t="shared" si="1"/>
        <v>4.4568245125348191E-3</v>
      </c>
      <c r="E25" s="1">
        <v>4</v>
      </c>
      <c r="F25" s="1">
        <v>1</v>
      </c>
      <c r="G25" s="1">
        <v>0</v>
      </c>
      <c r="H25" s="1">
        <v>0</v>
      </c>
      <c r="I25" s="1">
        <v>2</v>
      </c>
      <c r="J25" s="1">
        <v>1</v>
      </c>
    </row>
    <row r="26" spans="1:10" x14ac:dyDescent="0.25">
      <c r="A26" t="s">
        <v>25</v>
      </c>
      <c r="B26">
        <v>5</v>
      </c>
      <c r="C26">
        <f t="shared" si="1"/>
        <v>2.7855153203342618E-3</v>
      </c>
      <c r="E26" s="1">
        <v>2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</row>
    <row r="27" spans="1:10" x14ac:dyDescent="0.25">
      <c r="A27" t="s">
        <v>16</v>
      </c>
      <c r="B27">
        <v>5</v>
      </c>
      <c r="C27">
        <f t="shared" si="1"/>
        <v>2.7855153203342618E-3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</row>
    <row r="28" spans="1:10" x14ac:dyDescent="0.25">
      <c r="A28" t="s">
        <v>9</v>
      </c>
      <c r="B28">
        <v>4</v>
      </c>
      <c r="C28">
        <f t="shared" si="1"/>
        <v>2.2284122562674096E-3</v>
      </c>
      <c r="E28" s="1">
        <v>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30" spans="1:10" x14ac:dyDescent="0.25">
      <c r="B30" t="s">
        <v>31</v>
      </c>
      <c r="C30" t="s">
        <v>33</v>
      </c>
      <c r="D30" t="s">
        <v>35</v>
      </c>
    </row>
    <row r="31" spans="1:10" x14ac:dyDescent="0.25">
      <c r="A31" t="s">
        <v>38</v>
      </c>
      <c r="B31">
        <v>6</v>
      </c>
      <c r="C31">
        <v>7</v>
      </c>
      <c r="D31">
        <v>8</v>
      </c>
    </row>
    <row r="32" spans="1:10" x14ac:dyDescent="0.25">
      <c r="A32" t="s">
        <v>37</v>
      </c>
      <c r="B32">
        <v>5</v>
      </c>
      <c r="C32">
        <v>13</v>
      </c>
      <c r="D32">
        <v>3</v>
      </c>
    </row>
    <row r="33" spans="1:4" x14ac:dyDescent="0.25">
      <c r="A33" t="s">
        <v>36</v>
      </c>
      <c r="B33">
        <v>8</v>
      </c>
      <c r="C33">
        <v>8</v>
      </c>
      <c r="D33">
        <v>6</v>
      </c>
    </row>
  </sheetData>
  <autoFilter ref="A1:K28" xr:uid="{00000000-0009-0000-0000-000000000000}">
    <sortState xmlns:xlrd2="http://schemas.microsoft.com/office/spreadsheetml/2017/richdata2" ref="A2:K28">
      <sortCondition descending="1" ref="B1:B28"/>
    </sortState>
  </autoFilter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10" zoomScale="140" zoomScaleNormal="140" workbookViewId="0">
      <selection activeCell="M15" sqref="M15"/>
    </sheetView>
  </sheetViews>
  <sheetFormatPr defaultRowHeight="14.4" x14ac:dyDescent="0.25"/>
  <cols>
    <col min="1" max="16384" width="8.88671875" style="1"/>
  </cols>
  <sheetData>
    <row r="1" spans="1:12" x14ac:dyDescent="0.25">
      <c r="B1" s="1" t="s">
        <v>67</v>
      </c>
      <c r="G1" s="1" t="s">
        <v>38</v>
      </c>
      <c r="H1" s="1" t="s">
        <v>68</v>
      </c>
      <c r="I1" s="1" t="s">
        <v>36</v>
      </c>
    </row>
    <row r="2" spans="1:12" x14ac:dyDescent="0.25">
      <c r="A2" s="1" t="s">
        <v>32</v>
      </c>
      <c r="B2" s="1">
        <v>28</v>
      </c>
      <c r="F2" s="1" t="s">
        <v>32</v>
      </c>
      <c r="G2" s="1">
        <v>7</v>
      </c>
      <c r="H2" s="1">
        <v>13</v>
      </c>
      <c r="I2" s="1">
        <v>8</v>
      </c>
      <c r="J2" s="1">
        <f>G2/120</f>
        <v>5.8333333333333334E-2</v>
      </c>
      <c r="K2" s="1">
        <f>H2/120</f>
        <v>0.10833333333333334</v>
      </c>
      <c r="L2" s="1">
        <f>I2/120</f>
        <v>6.6666666666666666E-2</v>
      </c>
    </row>
    <row r="3" spans="1:12" x14ac:dyDescent="0.25">
      <c r="A3" s="1" t="s">
        <v>49</v>
      </c>
      <c r="B3" s="1">
        <v>27</v>
      </c>
      <c r="F3" s="1" t="s">
        <v>49</v>
      </c>
      <c r="G3" s="1">
        <v>8</v>
      </c>
      <c r="H3" s="1">
        <v>10</v>
      </c>
      <c r="I3" s="1">
        <v>9</v>
      </c>
      <c r="J3" s="1">
        <f t="shared" ref="J3:J7" si="0">G3/120</f>
        <v>6.6666666666666666E-2</v>
      </c>
      <c r="K3" s="1">
        <f t="shared" ref="K3:K7" si="1">H3/120</f>
        <v>8.3333333333333329E-2</v>
      </c>
      <c r="L3" s="1">
        <f t="shared" ref="L3:L7" si="2">I3/120</f>
        <v>7.4999999999999997E-2</v>
      </c>
    </row>
    <row r="4" spans="1:12" x14ac:dyDescent="0.25">
      <c r="A4" s="1" t="s">
        <v>61</v>
      </c>
      <c r="B4" s="1">
        <v>22</v>
      </c>
      <c r="F4" s="1" t="s">
        <v>61</v>
      </c>
      <c r="G4" s="1">
        <v>8</v>
      </c>
      <c r="H4" s="1">
        <v>5</v>
      </c>
      <c r="I4" s="1">
        <v>9</v>
      </c>
      <c r="J4" s="1">
        <f t="shared" si="0"/>
        <v>6.6666666666666666E-2</v>
      </c>
      <c r="K4" s="1">
        <f t="shared" si="1"/>
        <v>4.1666666666666664E-2</v>
      </c>
      <c r="L4" s="1">
        <f t="shared" si="2"/>
        <v>7.4999999999999997E-2</v>
      </c>
    </row>
    <row r="5" spans="1:12" x14ac:dyDescent="0.25">
      <c r="A5" s="1" t="s">
        <v>51</v>
      </c>
      <c r="B5" s="1">
        <v>21</v>
      </c>
      <c r="F5" s="1" t="s">
        <v>51</v>
      </c>
      <c r="G5" s="1">
        <v>6</v>
      </c>
      <c r="H5" s="1">
        <v>9</v>
      </c>
      <c r="I5" s="1">
        <v>6</v>
      </c>
      <c r="J5" s="1">
        <f t="shared" si="0"/>
        <v>0.05</v>
      </c>
      <c r="K5" s="1">
        <f t="shared" si="1"/>
        <v>7.4999999999999997E-2</v>
      </c>
      <c r="L5" s="1">
        <f t="shared" si="2"/>
        <v>0.05</v>
      </c>
    </row>
    <row r="6" spans="1:12" x14ac:dyDescent="0.25">
      <c r="A6" s="1" t="s">
        <v>39</v>
      </c>
      <c r="B6" s="1">
        <v>20</v>
      </c>
      <c r="F6" s="1" t="s">
        <v>39</v>
      </c>
      <c r="G6" s="1">
        <v>12</v>
      </c>
      <c r="H6" s="1">
        <v>3</v>
      </c>
      <c r="I6" s="1">
        <v>5</v>
      </c>
      <c r="J6" s="1">
        <f t="shared" si="0"/>
        <v>0.1</v>
      </c>
      <c r="K6" s="1">
        <f t="shared" si="1"/>
        <v>2.5000000000000001E-2</v>
      </c>
      <c r="L6" s="1">
        <f t="shared" si="2"/>
        <v>4.1666666666666664E-2</v>
      </c>
    </row>
    <row r="7" spans="1:12" x14ac:dyDescent="0.25">
      <c r="A7" s="1" t="s">
        <v>30</v>
      </c>
      <c r="B7" s="1">
        <v>19</v>
      </c>
      <c r="F7" s="1" t="s">
        <v>30</v>
      </c>
      <c r="G7" s="1">
        <v>6</v>
      </c>
      <c r="H7" s="1">
        <v>5</v>
      </c>
      <c r="I7" s="1">
        <v>8</v>
      </c>
      <c r="J7" s="1">
        <f t="shared" si="0"/>
        <v>0.05</v>
      </c>
      <c r="K7" s="1">
        <f t="shared" si="1"/>
        <v>4.1666666666666664E-2</v>
      </c>
      <c r="L7" s="1">
        <f t="shared" si="2"/>
        <v>6.6666666666666666E-2</v>
      </c>
    </row>
    <row r="8" spans="1:12" x14ac:dyDescent="0.25">
      <c r="A8" s="1" t="s">
        <v>44</v>
      </c>
      <c r="B8" s="1">
        <v>17</v>
      </c>
      <c r="G8" s="1">
        <f>SUM(G2:G7)</f>
        <v>47</v>
      </c>
      <c r="H8" s="1">
        <f>SUM(H2:H7)</f>
        <v>45</v>
      </c>
      <c r="I8" s="1">
        <f>SUM(I2:I7)</f>
        <v>45</v>
      </c>
    </row>
    <row r="9" spans="1:12" x14ac:dyDescent="0.25">
      <c r="A9" s="1" t="s">
        <v>34</v>
      </c>
      <c r="B9" s="1">
        <v>17</v>
      </c>
    </row>
    <row r="10" spans="1:12" x14ac:dyDescent="0.25">
      <c r="A10" s="1" t="s">
        <v>63</v>
      </c>
      <c r="B10" s="1">
        <v>16</v>
      </c>
    </row>
    <row r="11" spans="1:12" x14ac:dyDescent="0.25">
      <c r="A11" s="1" t="s">
        <v>40</v>
      </c>
      <c r="B11" s="1">
        <v>15</v>
      </c>
    </row>
    <row r="12" spans="1:12" x14ac:dyDescent="0.25">
      <c r="A12" s="1" t="s">
        <v>45</v>
      </c>
      <c r="B12" s="1">
        <v>15</v>
      </c>
    </row>
    <row r="13" spans="1:12" x14ac:dyDescent="0.25">
      <c r="A13" s="1" t="s">
        <v>55</v>
      </c>
      <c r="B13" s="1">
        <v>15</v>
      </c>
    </row>
    <row r="14" spans="1:12" x14ac:dyDescent="0.25">
      <c r="A14" s="1" t="s">
        <v>58</v>
      </c>
      <c r="B14" s="1">
        <v>15</v>
      </c>
    </row>
    <row r="15" spans="1:12" x14ac:dyDescent="0.25">
      <c r="A15" s="1" t="s">
        <v>47</v>
      </c>
      <c r="B15" s="1">
        <v>14</v>
      </c>
    </row>
    <row r="16" spans="1:12" x14ac:dyDescent="0.25">
      <c r="A16" s="1" t="s">
        <v>54</v>
      </c>
      <c r="B16" s="1">
        <v>14</v>
      </c>
    </row>
    <row r="17" spans="1:2" x14ac:dyDescent="0.25">
      <c r="A17" s="1" t="s">
        <v>57</v>
      </c>
      <c r="B17" s="1">
        <v>14</v>
      </c>
    </row>
    <row r="18" spans="1:2" x14ac:dyDescent="0.25">
      <c r="A18" s="1" t="s">
        <v>62</v>
      </c>
      <c r="B18" s="1">
        <v>14</v>
      </c>
    </row>
    <row r="19" spans="1:2" x14ac:dyDescent="0.25">
      <c r="A19" s="1" t="s">
        <v>42</v>
      </c>
      <c r="B19" s="1">
        <v>13</v>
      </c>
    </row>
    <row r="20" spans="1:2" x14ac:dyDescent="0.25">
      <c r="A20" s="1" t="s">
        <v>46</v>
      </c>
      <c r="B20" s="1">
        <v>13</v>
      </c>
    </row>
    <row r="21" spans="1:2" x14ac:dyDescent="0.25">
      <c r="A21" s="1" t="s">
        <v>50</v>
      </c>
      <c r="B21" s="1">
        <v>13</v>
      </c>
    </row>
    <row r="22" spans="1:2" x14ac:dyDescent="0.25">
      <c r="A22" s="1" t="s">
        <v>52</v>
      </c>
      <c r="B22" s="1">
        <v>13</v>
      </c>
    </row>
    <row r="23" spans="1:2" x14ac:dyDescent="0.25">
      <c r="A23" s="1" t="s">
        <v>56</v>
      </c>
      <c r="B23" s="1">
        <v>13</v>
      </c>
    </row>
    <row r="24" spans="1:2" x14ac:dyDescent="0.25">
      <c r="A24" s="1" t="s">
        <v>66</v>
      </c>
      <c r="B24" s="1">
        <v>13</v>
      </c>
    </row>
    <row r="25" spans="1:2" x14ac:dyDescent="0.25">
      <c r="A25" s="1" t="s">
        <v>53</v>
      </c>
      <c r="B25" s="1">
        <v>12</v>
      </c>
    </row>
    <row r="26" spans="1:2" x14ac:dyDescent="0.25">
      <c r="A26" s="1" t="s">
        <v>60</v>
      </c>
      <c r="B26" s="1">
        <v>12</v>
      </c>
    </row>
    <row r="27" spans="1:2" x14ac:dyDescent="0.25">
      <c r="A27" s="1" t="s">
        <v>64</v>
      </c>
      <c r="B27" s="1">
        <v>12</v>
      </c>
    </row>
    <row r="28" spans="1:2" x14ac:dyDescent="0.25">
      <c r="A28" s="1" t="s">
        <v>65</v>
      </c>
      <c r="B28" s="1">
        <v>12</v>
      </c>
    </row>
    <row r="29" spans="1:2" x14ac:dyDescent="0.25">
      <c r="A29" s="1" t="s">
        <v>41</v>
      </c>
      <c r="B29" s="1">
        <v>11</v>
      </c>
    </row>
    <row r="30" spans="1:2" x14ac:dyDescent="0.25">
      <c r="A30" s="1" t="s">
        <v>43</v>
      </c>
      <c r="B30" s="1">
        <v>11</v>
      </c>
    </row>
    <row r="31" spans="1:2" x14ac:dyDescent="0.25">
      <c r="A31" s="1" t="s">
        <v>48</v>
      </c>
      <c r="B31" s="1">
        <v>11</v>
      </c>
    </row>
    <row r="32" spans="1:2" x14ac:dyDescent="0.25">
      <c r="A32" s="1" t="s">
        <v>59</v>
      </c>
      <c r="B32" s="1">
        <v>11</v>
      </c>
    </row>
  </sheetData>
  <autoFilter ref="A1:B32" xr:uid="{00000000-0001-0000-0100-000000000000}">
    <sortState xmlns:xlrd2="http://schemas.microsoft.com/office/spreadsheetml/2017/richdata2" ref="A2:B32">
      <sortCondition descending="1" ref="B1:B32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F20" sqref="F20"/>
    </sheetView>
  </sheetViews>
  <sheetFormatPr defaultRowHeight="14.4" x14ac:dyDescent="0.25"/>
  <sheetData>
    <row r="1" spans="1:2" x14ac:dyDescent="0.25">
      <c r="A1" t="s">
        <v>69</v>
      </c>
    </row>
    <row r="2" spans="1:2" x14ac:dyDescent="0.25">
      <c r="A2" t="s">
        <v>4</v>
      </c>
      <c r="B2">
        <v>0.13</v>
      </c>
    </row>
    <row r="3" spans="1:2" x14ac:dyDescent="0.25">
      <c r="A3" t="s">
        <v>19</v>
      </c>
      <c r="B3">
        <v>9.0999999999999998E-2</v>
      </c>
    </row>
    <row r="4" spans="1:2" x14ac:dyDescent="0.25">
      <c r="A4" t="s">
        <v>0</v>
      </c>
      <c r="B4">
        <v>8.2000000000000003E-2</v>
      </c>
    </row>
    <row r="5" spans="1:2" x14ac:dyDescent="0.25">
      <c r="A5" t="s">
        <v>14</v>
      </c>
      <c r="B5">
        <v>7.4999999999999997E-2</v>
      </c>
    </row>
    <row r="6" spans="1:2" x14ac:dyDescent="0.25">
      <c r="A6" t="s">
        <v>8</v>
      </c>
      <c r="B6">
        <v>7.0000000000000007E-2</v>
      </c>
    </row>
    <row r="7" spans="1:2" x14ac:dyDescent="0.25">
      <c r="A7" t="s">
        <v>13</v>
      </c>
      <c r="B7">
        <v>6.7000000000000004E-2</v>
      </c>
    </row>
    <row r="8" spans="1:2" x14ac:dyDescent="0.25">
      <c r="A8" t="s">
        <v>18</v>
      </c>
      <c r="B8">
        <v>6.3E-2</v>
      </c>
    </row>
    <row r="9" spans="1:2" x14ac:dyDescent="0.25">
      <c r="A9" t="s">
        <v>7</v>
      </c>
      <c r="B9">
        <v>6.0999999999999999E-2</v>
      </c>
    </row>
    <row r="10" spans="1:2" x14ac:dyDescent="0.25">
      <c r="A10" t="s">
        <v>17</v>
      </c>
      <c r="B10">
        <v>0.06</v>
      </c>
    </row>
    <row r="11" spans="1:2" x14ac:dyDescent="0.25">
      <c r="A11" t="s">
        <v>3</v>
      </c>
      <c r="B11">
        <v>4.2999999999999997E-2</v>
      </c>
    </row>
    <row r="12" spans="1:2" x14ac:dyDescent="0.25">
      <c r="A12" t="s">
        <v>11</v>
      </c>
      <c r="B12">
        <v>0.04</v>
      </c>
    </row>
    <row r="13" spans="1:2" x14ac:dyDescent="0.25">
      <c r="A13" t="s">
        <v>2</v>
      </c>
      <c r="B13">
        <v>2.8000000000000001E-2</v>
      </c>
    </row>
    <row r="14" spans="1:2" x14ac:dyDescent="0.25">
      <c r="A14" t="s">
        <v>20</v>
      </c>
      <c r="B14">
        <v>2.8000000000000001E-2</v>
      </c>
    </row>
    <row r="15" spans="1:2" x14ac:dyDescent="0.25">
      <c r="A15" t="s">
        <v>12</v>
      </c>
      <c r="B15">
        <v>2.4E-2</v>
      </c>
    </row>
    <row r="16" spans="1:2" x14ac:dyDescent="0.25">
      <c r="A16" t="s">
        <v>22</v>
      </c>
      <c r="B16">
        <v>2.4E-2</v>
      </c>
    </row>
    <row r="17" spans="1:2" x14ac:dyDescent="0.25">
      <c r="A17" t="s">
        <v>5</v>
      </c>
      <c r="B17">
        <v>2.1999999999999999E-2</v>
      </c>
    </row>
    <row r="18" spans="1:2" x14ac:dyDescent="0.25">
      <c r="A18" t="s">
        <v>6</v>
      </c>
      <c r="B18">
        <v>0.02</v>
      </c>
    </row>
    <row r="19" spans="1:2" x14ac:dyDescent="0.25">
      <c r="A19" t="s">
        <v>24</v>
      </c>
      <c r="B19">
        <v>0.02</v>
      </c>
    </row>
    <row r="20" spans="1:2" x14ac:dyDescent="0.25">
      <c r="A20" t="s">
        <v>15</v>
      </c>
      <c r="B20">
        <v>1.9E-2</v>
      </c>
    </row>
    <row r="21" spans="1:2" x14ac:dyDescent="0.25">
      <c r="A21" t="s">
        <v>1</v>
      </c>
      <c r="B21">
        <v>1.4999999999999999E-2</v>
      </c>
    </row>
    <row r="22" spans="1:2" x14ac:dyDescent="0.25">
      <c r="A22" t="s">
        <v>21</v>
      </c>
      <c r="B22">
        <v>9.7999999999999997E-3</v>
      </c>
    </row>
    <row r="23" spans="1:2" x14ac:dyDescent="0.25">
      <c r="A23" t="s">
        <v>10</v>
      </c>
      <c r="B23">
        <v>7.7000000000000002E-3</v>
      </c>
    </row>
    <row r="24" spans="1:2" x14ac:dyDescent="0.25">
      <c r="A24" t="s">
        <v>23</v>
      </c>
      <c r="B24">
        <v>1.5E-3</v>
      </c>
    </row>
    <row r="25" spans="1:2" x14ac:dyDescent="0.25">
      <c r="A25" t="s">
        <v>9</v>
      </c>
      <c r="B25">
        <v>1.5E-3</v>
      </c>
    </row>
    <row r="26" spans="1:2" x14ac:dyDescent="0.25">
      <c r="A26" t="s">
        <v>16</v>
      </c>
      <c r="B26">
        <v>9.5E-4</v>
      </c>
    </row>
    <row r="27" spans="1:2" x14ac:dyDescent="0.25">
      <c r="A27" t="s">
        <v>25</v>
      </c>
      <c r="B27">
        <v>7.3999999999999999E-4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2023-02-20T01:43:25Z</dcterms:modified>
</cp:coreProperties>
</file>