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d.docs.live.net/98290ff34031ae91/Master Informatik/Embedded Systems/Platine/"/>
    </mc:Choice>
  </mc:AlternateContent>
  <xr:revisionPtr revIDLastSave="294" documentId="8_{8331587D-8827-414F-9C36-5CDACF553EF9}" xr6:coauthVersionLast="46" xr6:coauthVersionMax="46" xr10:uidLastSave="{4DD8B2B7-0C9F-435E-B2BD-958AB1F38AC8}"/>
  <bookViews>
    <workbookView xWindow="-110" yWindow="350" windowWidth="19420" windowHeight="10560" tabRatio="831" activeTab="1" xr2:uid="{00000000-000D-0000-FFFF-FFFF00000000}"/>
  </bookViews>
  <sheets>
    <sheet name="Bestellliste" sheetId="1" r:id="rId1"/>
    <sheet name="Tabelle1" sheetId="2" r:id="rId2"/>
  </sheets>
  <definedNames>
    <definedName name="head_detail" localSheetId="0">Bestellliste!$A$6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1" l="1"/>
  <c r="H6" i="1" l="1"/>
  <c r="H7" i="1"/>
  <c r="H8" i="1"/>
  <c r="H9" i="1"/>
  <c r="H10" i="1"/>
  <c r="H11" i="1"/>
  <c r="H12" i="1"/>
  <c r="H13" i="1"/>
  <c r="H14" i="1"/>
  <c r="H15" i="1"/>
  <c r="H16" i="1"/>
  <c r="H17" i="1"/>
  <c r="H18" i="1"/>
  <c r="H19" i="1"/>
  <c r="H20" i="1"/>
  <c r="H21" i="1"/>
  <c r="H22" i="1"/>
  <c r="H23" i="1"/>
  <c r="H24" i="1"/>
  <c r="H25" i="1"/>
  <c r="H26" i="1"/>
  <c r="H27" i="1"/>
  <c r="H28" i="1"/>
  <c r="H29" i="1" l="1"/>
</calcChain>
</file>

<file path=xl/sharedStrings.xml><?xml version="1.0" encoding="utf-8"?>
<sst xmlns="http://schemas.openxmlformats.org/spreadsheetml/2006/main" count="251" uniqueCount="138">
  <si>
    <t>Name des Bestellers:</t>
  </si>
  <si>
    <t>Vorlesung</t>
  </si>
  <si>
    <t>Projekt</t>
  </si>
  <si>
    <t>E-Mail</t>
  </si>
  <si>
    <t>Datum</t>
  </si>
  <si>
    <t>Bauteilbezeichnung</t>
  </si>
  <si>
    <t>Bestellnr.</t>
  </si>
  <si>
    <t>Lieferant</t>
  </si>
  <si>
    <t>Link</t>
  </si>
  <si>
    <t>Anzahl</t>
  </si>
  <si>
    <t>Einzelpreis</t>
  </si>
  <si>
    <t>Gesamtpreis</t>
  </si>
  <si>
    <t>Summe:</t>
  </si>
  <si>
    <t>Bei der Auswahl der Bauteile ist auf die Lieferbarkeit zu achten! Aus organisatorischen Gründen werden Artikel, die zum Zeitpunkt der Bestellung nicht lieferbar sind, von der Bestellung ausgenommen. Ersatz muss selbsständig gesucht und mit neuem Formular bestellt werden.</t>
  </si>
  <si>
    <t>Bei der Auswahl der Bauteile ist auf Mindestbestellmengen zu achten! Zur Vermeidung von Kosten und Abfall werden Artikel, bei denen die benötigte Menge kleiner ist als die Mindestbestellmenge, von der Bestellung ausgenommen. Ersatz muss selbstständig gesucht und mit neuem Formular bestellt werden.</t>
  </si>
  <si>
    <t>MCP4728T-E/UN</t>
  </si>
  <si>
    <t>ADG884BRMZ-REEL7</t>
  </si>
  <si>
    <t>Microchip MCP6002T-I/SN</t>
  </si>
  <si>
    <t>LTST-C190GKT</t>
  </si>
  <si>
    <t>MMBT2222A-TP</t>
  </si>
  <si>
    <t>https://www.mouser.de/ProductDetail/Microchip-Technology/MCP4728T-E-UN?qs=E6wAi2XWqcPJxULNRq0fKQ%3D%3D</t>
  </si>
  <si>
    <t>Mouser</t>
  </si>
  <si>
    <t>579-MCP4728T-E/UN</t>
  </si>
  <si>
    <t>584-ADG884BRMZ-R7</t>
  </si>
  <si>
    <t>https://www.mouser.de/ProductDetail/Analog-Devices/ADG884BRMZ-REEL7?qs=BpaRKvA4VqGF6bep0UvEwA%3D%3D</t>
  </si>
  <si>
    <t>https://www.mouser.de/ProductDetail/Microchip-Technology/MCP6002T-I-SN?qs=hul3WK2zl4od4mMZEAcUDQ%3D%3D</t>
  </si>
  <si>
    <t>579-MCP6002T-I/SN</t>
  </si>
  <si>
    <t>859-LTST-C190GKT</t>
  </si>
  <si>
    <t>https://www.mouser.de/ProductDetail/Lite-On/LTST-C190GKT?qs=%2Fha2pyFaduj%252BwTWyfQGTEzYw6lQY%2FPo3zMaKykGigC6mmV8Ldn5ThA%3D%3D</t>
  </si>
  <si>
    <t>833-MMBT2222A-TP</t>
  </si>
  <si>
    <t>https://www.mouser.de/ProductDetail/Micro-Commercial-Components-MCC/MMBT2222A-TP?qs=KFo7JewZbUE%252BJc5W0eD55w%3D%3D</t>
  </si>
  <si>
    <t>SSW-110-23-S-D</t>
  </si>
  <si>
    <t>200-SSW11023SD</t>
  </si>
  <si>
    <t>https://www.mouser.de/ProductDetail/Samtec/SSW-110-23-S-D?qs=rU5fayqh%252BE2cTawWekZnMA%3D%3D</t>
  </si>
  <si>
    <t>710-618009231121</t>
  </si>
  <si>
    <t>https://www.mouser.de/ProductDetail/Wurth-Elektronik/618009231121?qs=ZtY9WdtwX554OkDtCn8rLw%3D%3D</t>
  </si>
  <si>
    <t>WR-DSUB Female PCB 9Pin (618009231121)</t>
  </si>
  <si>
    <t>CRCW080550R0FKTA</t>
  </si>
  <si>
    <t>https://www.mouser.de/ProductDetail/Vishay-Dale/CRCW080550R0FKTA?qs=aRXG1QX2Yl9J6LSLM7CpJQ%3D%3D</t>
  </si>
  <si>
    <t>Dickfilmwiderstand - SMD 1/8 watt 50ohms 1%</t>
  </si>
  <si>
    <t>Dickfilmwiderstand - SMD 1/8Watt 4.7 Kohms 5%</t>
  </si>
  <si>
    <t>https://www.mouser.de/ProductDetail/Vishay-Dale/CRCW08054K70JNEAC?qs=E3Y5ESvWgWOnSsFiyB52CA%3D%3D</t>
  </si>
  <si>
    <t>CRCW08055K10JNEB</t>
  </si>
  <si>
    <t>https://www.mouser.de/ProductDetail/Vishay-Dale/CRCW08055K10JNEB?qs=8UjxRNpjuUJ8fKbd%252B%252BcmXw%3D%3D</t>
  </si>
  <si>
    <t>Dickfilmwiderstand - SMD 1/8watt 5.1 Kohms 5%</t>
  </si>
  <si>
    <t>https://www.mouser.de/ProductDetail/Vishay-Dale/CRCW0805100KFKEAC?qs=E3Y5ESvWgWORJvbAiaO1ug%3D%3D</t>
  </si>
  <si>
    <t xml:space="preserve">CRCW0805100KFKEAC </t>
  </si>
  <si>
    <t>Dickfilmwiderstand - SMD 1/8Watt 100 Kohms 1%</t>
  </si>
  <si>
    <t>CRCW08052K70JNEA</t>
  </si>
  <si>
    <t>https://www.mouser.de/ProductDetail/Vishay-Dale/CRCW08052K70JNEA?qs=YsYeyRVmgbTaElO0gdFQ1A%3D%3D</t>
  </si>
  <si>
    <t>Dickfilmwiderstand - SMD 1/8watt 2.7 Kohms 5%</t>
  </si>
  <si>
    <t xml:space="preserve">CRCW0805220KFKEA </t>
  </si>
  <si>
    <t>https://www.mouser.de/ProductDetail/Vishay-Dale/CRCW0805220KFKEA?qs=t6Mf8e9K%2FumznBtSBGWnFQ%3D%3D</t>
  </si>
  <si>
    <t xml:space="preserve">Dickfilmwiderstand - SMD 1/8watt 220 Kohms 1% </t>
  </si>
  <si>
    <t>CRCW080510K0FKEAC</t>
  </si>
  <si>
    <t>https://www.mouser.de/ProductDetail/Vishay-Dale/CRCW080510K0FKEAC?qs=E3Y5ESvWgWORadmUijPtxQ%3D%3D</t>
  </si>
  <si>
    <t>Dickfilmwiderstand - SMD 1/8 Watt 10 Kohms 1%</t>
  </si>
  <si>
    <t>https://www.mouser.de/ProductDetail/Wurth-Elektronik/885012207128?qs=sGAEpiMZZMsh%252B1woXyUXj88C7E9rEmUTAsqbQH1LPSk%3D</t>
  </si>
  <si>
    <t xml:space="preserve">MLCC - SMD/SMT WCAP-CSGP 100V 0.1uF 0805 10% </t>
  </si>
  <si>
    <t>https://www.mouser.de/ProductDetail/AVX/08051C103KAT2A?qs=KWx4lwXkSG0FvSLLLRI%252BHw%3D%3D</t>
  </si>
  <si>
    <t xml:space="preserve">08051C103KAT2A </t>
  </si>
  <si>
    <t>MLCC - SMD/SMT 100V .01uF X7R 0805 10%TOL</t>
  </si>
  <si>
    <t>https://www.mouser.de/ProductDetail/Wurth-Elektronik/885012007076?qs=MLItCLRbWsymS1eS%2FhI62Q%3D%3D</t>
  </si>
  <si>
    <t>MLCC - SMD/SMT WCAP-CSGP 100V 10pF 0805 5%</t>
  </si>
  <si>
    <t xml:space="preserve">
CRCW08054K70JNE</t>
  </si>
  <si>
    <t xml:space="preserve">Dickfilmwiderstand - SMD 100 OHM 1% 1/8W </t>
  </si>
  <si>
    <t>CRCW0805100RFKEA</t>
  </si>
  <si>
    <t>https://www.mouser.de/ProductDetail/Vishay-Dale/CRCW0805100RFKEA?qs=LOX6nxTstiYDPDKmuLyNLw%3D%3D</t>
  </si>
  <si>
    <t>MLCC - SMD/SMT WCAP-CSGP 22pF 0805 5% 25V</t>
  </si>
  <si>
    <t>https://www.mouser.de/ProductDetail/Wurth-Elektronik/885012007030?qs=%2Fha2pyFaduiCS1CQjZq023CdbxlYfUAo9Lf1KoiXZJxSx9zyIsmuwA%3D%3D</t>
  </si>
  <si>
    <t xml:space="preserve">VJ0805Y105KXQRW1BC </t>
  </si>
  <si>
    <t>https://www.mouser.de/ProductDetail/Vishay-Vitramon/VJ0805Y105KXQRW1BC?qs=%2Fha2pyFaduhF2nQ94KIYvZVWCW5iMSB65osGE%252BezFDmJ1fmaWb2%252BKA%3D%3D</t>
  </si>
  <si>
    <t>MLCC - MLCC - SMD/SMT 0805 1uF 10volts X7R 10%</t>
  </si>
  <si>
    <t>Andreas Roth</t>
  </si>
  <si>
    <t>Embedded Systems</t>
  </si>
  <si>
    <t>Puls-Oximeter</t>
  </si>
  <si>
    <t>an721rot@htwg-konstanz.de</t>
  </si>
  <si>
    <t>x</t>
  </si>
  <si>
    <t>ok</t>
  </si>
  <si>
    <t>TCP0J106M8R</t>
  </si>
  <si>
    <t>https://www.mouser.de/ProductDetail/ROHM-Semiconductor/TCP0J106M8R?qs=gmcn8Ik9O3HZ%252B34S5YYCCQ%3D%3D</t>
  </si>
  <si>
    <t>Tantalkond. fest für SMD 10uF 6.3V 20% 0805 P Case</t>
  </si>
  <si>
    <t>Labor</t>
  </si>
  <si>
    <t>nein</t>
  </si>
  <si>
    <t>1x</t>
  </si>
  <si>
    <t>Widerstand E24-Reihe, 50 Ω, 1% 0805 (2012)</t>
  </si>
  <si>
    <t>Keramikkondensator E6-Reihe, 100 nF 0805 (2012) Dielektrikum X7R, Spannungsfestigkeit 50 V</t>
  </si>
  <si>
    <t xml:space="preserve">Keramikkondensator E12-Reihe, 10 pF 0805 (2012) Dielektrikum NP0, Spannungsfestigkeit 50 V </t>
  </si>
  <si>
    <t xml:space="preserve">Keramikkondensator E12-Reihe, 22 pF 0805 (2012) Dielektrikum NP0, Spannungsfestigkeit 50 V </t>
  </si>
  <si>
    <t>Tantalkondensator E3-Reihe, 10 µF 1411 (3528) (Baugröße viel zu groß)</t>
  </si>
  <si>
    <t>alternative:</t>
  </si>
  <si>
    <t>Keramikkondensator E3-Reihe, 10 µF 1206 (3216) (Buagrüße zu groß)</t>
  </si>
  <si>
    <t>Bezeichner</t>
  </si>
  <si>
    <t>Nr.</t>
  </si>
  <si>
    <t>Kommentar</t>
  </si>
  <si>
    <t>U1</t>
  </si>
  <si>
    <t>U2</t>
  </si>
  <si>
    <t>U3</t>
  </si>
  <si>
    <t>Q1, Q2</t>
  </si>
  <si>
    <t>D1</t>
  </si>
  <si>
    <t>J1, J2</t>
  </si>
  <si>
    <t>J3</t>
  </si>
  <si>
    <t>0.1 uF</t>
  </si>
  <si>
    <t>C1, C3, C5, C8</t>
  </si>
  <si>
    <t>10 uF</t>
  </si>
  <si>
    <t>C2</t>
  </si>
  <si>
    <t>0.01 uF</t>
  </si>
  <si>
    <t>C4</t>
  </si>
  <si>
    <t>10 pF</t>
  </si>
  <si>
    <t>C6</t>
  </si>
  <si>
    <t>1.00 µF</t>
  </si>
  <si>
    <t>C7</t>
  </si>
  <si>
    <t>22 pF</t>
  </si>
  <si>
    <t>C9</t>
  </si>
  <si>
    <t>LTST-C190GKT Green 2.1 V 20 mA</t>
  </si>
  <si>
    <t>D-SUB (9-Pin)</t>
  </si>
  <si>
    <t>100.0 O</t>
  </si>
  <si>
    <t>R1, R5, R8</t>
  </si>
  <si>
    <t>4.7k O</t>
  </si>
  <si>
    <t>R2, R3</t>
  </si>
  <si>
    <t>50.0 O</t>
  </si>
  <si>
    <t>R4, R7, R9, R15</t>
  </si>
  <si>
    <t>5.1 kO</t>
  </si>
  <si>
    <t>R6, R10</t>
  </si>
  <si>
    <t>100 kO</t>
  </si>
  <si>
    <t>R11</t>
  </si>
  <si>
    <t>2.7k O</t>
  </si>
  <si>
    <t>R12</t>
  </si>
  <si>
    <t>220 kO</t>
  </si>
  <si>
    <t>R13</t>
  </si>
  <si>
    <t>10 kO</t>
  </si>
  <si>
    <t>R14</t>
  </si>
  <si>
    <t>TI Board Connector</t>
  </si>
  <si>
    <t>Transistor</t>
  </si>
  <si>
    <t>LED</t>
  </si>
  <si>
    <t>OP</t>
  </si>
  <si>
    <t>Analog Switch</t>
  </si>
  <si>
    <t>DAC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</si>
</sst>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quot;;[Red]\-#,##0.00&quot; €&quot;"/>
    <numFmt numFmtId="165" formatCode="#,##0.00&quot; €&quot;"/>
  </numFmts>
  <fonts count="10">
    <font>
      <sz val="11"/>
      <color indexed="8"/>
      <name val="Calibri"/>
      <family val="2"/>
    </font>
    <font>
      <sz val="12"/>
      <color indexed="8"/>
      <name val="Arial"/>
      <family val="2"/>
      <charset val="1"/>
    </font>
    <font>
      <sz val="10"/>
      <color indexed="8"/>
      <name val="Arial"/>
      <family val="2"/>
      <charset val="1"/>
    </font>
    <font>
      <b/>
      <sz val="10"/>
      <color indexed="8"/>
      <name val="Arial"/>
      <family val="2"/>
      <charset val="1"/>
    </font>
    <font>
      <b/>
      <sz val="12"/>
      <color indexed="8"/>
      <name val="Arial"/>
      <family val="2"/>
      <charset val="1"/>
    </font>
    <font>
      <sz val="11"/>
      <color indexed="8"/>
      <name val="Arial"/>
      <family val="2"/>
      <charset val="1"/>
    </font>
    <font>
      <u/>
      <sz val="11"/>
      <color theme="10"/>
      <name val="Calibri"/>
      <family val="2"/>
    </font>
    <font>
      <sz val="10"/>
      <color rgb="FF000000"/>
      <name val="LiberationSans"/>
    </font>
    <font>
      <sz val="10"/>
      <name val="Arial"/>
      <family val="2"/>
    </font>
    <font>
      <sz val="11"/>
      <name val="Calibri"/>
      <family val="2"/>
    </font>
  </fonts>
  <fills count="3">
    <fill>
      <patternFill patternType="none"/>
    </fill>
    <fill>
      <patternFill patternType="gray125"/>
    </fill>
    <fill>
      <patternFill patternType="solid">
        <fgColor indexed="17"/>
        <bgColor indexed="21"/>
      </patternFill>
    </fill>
  </fills>
  <borders count="28">
    <border>
      <left/>
      <right/>
      <top/>
      <bottom/>
      <diagonal/>
    </border>
    <border>
      <left style="thin">
        <color indexed="63"/>
      </left>
      <right style="thin">
        <color indexed="63"/>
      </right>
      <top style="thin">
        <color indexed="63"/>
      </top>
      <bottom style="thin">
        <color indexed="63"/>
      </bottom>
      <diagonal/>
    </border>
    <border>
      <left style="medium">
        <color indexed="63"/>
      </left>
      <right style="medium">
        <color indexed="63"/>
      </right>
      <top/>
      <bottom style="medium">
        <color indexed="63"/>
      </bottom>
      <diagonal/>
    </border>
    <border>
      <left/>
      <right style="medium">
        <color indexed="63"/>
      </right>
      <top/>
      <bottom style="medium">
        <color indexed="63"/>
      </bottom>
      <diagonal/>
    </border>
    <border>
      <left/>
      <right style="thin">
        <color indexed="63"/>
      </right>
      <top style="medium">
        <color indexed="63"/>
      </top>
      <bottom style="thin">
        <color indexed="63"/>
      </bottom>
      <diagonal/>
    </border>
    <border>
      <left style="thin">
        <color indexed="63"/>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style="thin">
        <color indexed="63"/>
      </left>
      <right style="medium">
        <color indexed="63"/>
      </right>
      <top style="thin">
        <color indexed="63"/>
      </top>
      <bottom style="thin">
        <color indexed="63"/>
      </bottom>
      <diagonal/>
    </border>
    <border>
      <left style="thin">
        <color indexed="63"/>
      </left>
      <right style="thin">
        <color indexed="63"/>
      </right>
      <top style="thin">
        <color indexed="63"/>
      </top>
      <bottom/>
      <diagonal/>
    </border>
    <border>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medium">
        <color indexed="63"/>
      </right>
      <top style="medium">
        <color indexed="63"/>
      </top>
      <bottom/>
      <diagonal/>
    </border>
    <border>
      <left style="medium">
        <color indexed="63"/>
      </left>
      <right/>
      <top style="thin">
        <color indexed="63"/>
      </top>
      <bottom style="medium">
        <color indexed="63"/>
      </bottom>
      <diagonal/>
    </border>
    <border>
      <left style="medium">
        <color indexed="63"/>
      </left>
      <right/>
      <top style="thin">
        <color indexed="63"/>
      </top>
      <bottom style="thin">
        <color indexed="63"/>
      </bottom>
      <diagonal/>
    </border>
    <border>
      <left/>
      <right style="thin">
        <color indexed="63"/>
      </right>
      <top style="thin">
        <color indexed="63"/>
      </top>
      <bottom style="thin">
        <color indexed="63"/>
      </bottom>
      <diagonal/>
    </border>
    <border>
      <left style="medium">
        <color indexed="63"/>
      </left>
      <right/>
      <top style="medium">
        <color indexed="63"/>
      </top>
      <bottom style="thin">
        <color indexed="63"/>
      </bottom>
      <diagonal/>
    </border>
    <border>
      <left style="medium">
        <color indexed="63"/>
      </left>
      <right/>
      <top style="medium">
        <color indexed="63"/>
      </top>
      <bottom/>
      <diagonal/>
    </border>
    <border>
      <left/>
      <right style="medium">
        <color indexed="63"/>
      </right>
      <top style="medium">
        <color indexed="63"/>
      </top>
      <bottom/>
      <diagonal/>
    </border>
    <border>
      <left style="medium">
        <color indexed="63"/>
      </left>
      <right/>
      <top/>
      <bottom style="medium">
        <color indexed="63"/>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medium">
        <color indexed="64"/>
      </top>
      <bottom style="thin">
        <color indexed="63"/>
      </bottom>
      <diagonal/>
    </border>
    <border>
      <left style="medium">
        <color indexed="64"/>
      </left>
      <right style="medium">
        <color indexed="64"/>
      </right>
      <top style="thin">
        <color indexed="63"/>
      </top>
      <bottom style="thin">
        <color indexed="63"/>
      </bottom>
      <diagonal/>
    </border>
    <border>
      <left style="medium">
        <color indexed="64"/>
      </left>
      <right style="medium">
        <color indexed="64"/>
      </right>
      <top style="thin">
        <color indexed="63"/>
      </top>
      <bottom style="medium">
        <color indexed="64"/>
      </bottom>
      <diagonal/>
    </border>
    <border>
      <left/>
      <right/>
      <top style="medium">
        <color indexed="63"/>
      </top>
      <bottom style="thin">
        <color indexed="63"/>
      </bottom>
      <diagonal/>
    </border>
    <border>
      <left/>
      <right/>
      <top style="thin">
        <color indexed="63"/>
      </top>
      <bottom style="thin">
        <color indexed="63"/>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2" xfId="0" applyFont="1" applyBorder="1" applyAlignment="1"/>
    <xf numFmtId="0" fontId="4" fillId="0" borderId="0" xfId="0" applyFont="1"/>
    <xf numFmtId="0" fontId="2" fillId="0" borderId="1" xfId="0" applyFont="1" applyBorder="1" applyAlignment="1">
      <alignment horizontal="center"/>
    </xf>
    <xf numFmtId="164" fontId="2" fillId="0" borderId="7" xfId="0" applyNumberFormat="1" applyFont="1" applyBorder="1" applyAlignment="1">
      <alignment horizontal="center"/>
    </xf>
    <xf numFmtId="0" fontId="5" fillId="0" borderId="0" xfId="0" applyFont="1"/>
    <xf numFmtId="165" fontId="2" fillId="0" borderId="1" xfId="0" applyNumberFormat="1" applyFont="1" applyBorder="1" applyAlignment="1">
      <alignment horizontal="center"/>
    </xf>
    <xf numFmtId="0" fontId="2" fillId="0" borderId="8" xfId="0" applyFont="1" applyBorder="1" applyAlignment="1">
      <alignment horizontal="center"/>
    </xf>
    <xf numFmtId="165" fontId="2" fillId="0" borderId="8"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164" fontId="2" fillId="2" borderId="11" xfId="0" applyNumberFormat="1" applyFont="1" applyFill="1" applyBorder="1" applyAlignment="1">
      <alignment horizontal="center"/>
    </xf>
    <xf numFmtId="0" fontId="7" fillId="0" borderId="0" xfId="0" applyFont="1"/>
    <xf numFmtId="0" fontId="2" fillId="0" borderId="0" xfId="0" applyFont="1" applyAlignment="1">
      <alignment vertical="top" wrapText="1"/>
    </xf>
    <xf numFmtId="0" fontId="3" fillId="0" borderId="12" xfId="0" applyFont="1" applyBorder="1" applyAlignment="1">
      <alignment horizontal="center" vertical="center"/>
    </xf>
    <xf numFmtId="14" fontId="2" fillId="0" borderId="3" xfId="0" applyNumberFormat="1" applyFont="1" applyBorder="1" applyAlignment="1"/>
    <xf numFmtId="164" fontId="2" fillId="0" borderId="10" xfId="0" applyNumberFormat="1" applyFont="1" applyBorder="1" applyAlignment="1">
      <alignment horizont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1" xfId="0" applyFont="1" applyBorder="1" applyAlignment="1">
      <alignment horizontal="center" vertical="center"/>
    </xf>
    <xf numFmtId="0" fontId="6" fillId="0" borderId="1" xfId="1" applyBorder="1" applyAlignment="1">
      <alignment horizontal="center" vertical="center"/>
    </xf>
    <xf numFmtId="164" fontId="2" fillId="0" borderId="1" xfId="0" applyNumberFormat="1" applyFont="1" applyBorder="1" applyAlignment="1">
      <alignment horizontal="center" vertical="center"/>
    </xf>
    <xf numFmtId="164" fontId="2" fillId="0" borderId="7" xfId="0" applyNumberFormat="1" applyFont="1" applyBorder="1" applyAlignment="1">
      <alignment horizontal="center" vertical="center"/>
    </xf>
    <xf numFmtId="165" fontId="2" fillId="0" borderId="1" xfId="0" applyNumberFormat="1" applyFont="1" applyBorder="1" applyAlignment="1">
      <alignment horizontal="center" vertical="center"/>
    </xf>
    <xf numFmtId="12" fontId="2" fillId="0" borderId="1" xfId="0" applyNumberFormat="1"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center" vertical="center"/>
    </xf>
    <xf numFmtId="0" fontId="2" fillId="0" borderId="13" xfId="0" applyFont="1" applyBorder="1" applyAlignment="1">
      <alignment horizontal="center"/>
    </xf>
    <xf numFmtId="0" fontId="2" fillId="0" borderId="9" xfId="0" applyFont="1" applyBorder="1" applyAlignment="1">
      <alignment horizontal="center"/>
    </xf>
    <xf numFmtId="0" fontId="2" fillId="0" borderId="0" xfId="0" applyFont="1" applyAlignment="1">
      <alignment horizontal="left" vertical="top"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4" xfId="0" applyNumberFormat="1" applyFont="1" applyBorder="1" applyAlignment="1">
      <alignment horizontal="center" vertical="center"/>
    </xf>
    <xf numFmtId="0" fontId="2" fillId="0" borderId="15" xfId="0" applyNumberFormat="1" applyFont="1" applyBorder="1" applyAlignment="1">
      <alignment horizontal="center" vertical="center"/>
    </xf>
    <xf numFmtId="0" fontId="3" fillId="0" borderId="12" xfId="0" applyFont="1" applyBorder="1" applyAlignment="1">
      <alignment horizontal="center" vertical="center"/>
    </xf>
    <xf numFmtId="0" fontId="2" fillId="0" borderId="2" xfId="0" applyFont="1" applyBorder="1" applyAlignment="1">
      <alignment vertical="top"/>
    </xf>
    <xf numFmtId="0" fontId="6" fillId="0" borderId="2" xfId="1" applyBorder="1" applyAlignment="1">
      <alignment vertical="top"/>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2" fillId="0" borderId="19" xfId="0" applyFont="1" applyBorder="1"/>
    <xf numFmtId="0" fontId="2" fillId="0" borderId="3" xfId="0" applyFont="1" applyBorder="1"/>
    <xf numFmtId="0" fontId="3" fillId="0" borderId="16" xfId="0" applyFont="1" applyBorder="1" applyAlignment="1">
      <alignment horizontal="center" vertical="center"/>
    </xf>
    <xf numFmtId="0" fontId="3" fillId="0" borderId="4" xfId="0" applyFont="1" applyBorder="1" applyAlignment="1">
      <alignment horizontal="center" vertical="center"/>
    </xf>
    <xf numFmtId="0" fontId="8" fillId="0" borderId="20" xfId="0" quotePrefix="1" applyFont="1" applyBorder="1" applyAlignment="1" applyProtection="1">
      <alignment horizontal="left" vertical="center" wrapText="1"/>
      <protection locked="0"/>
    </xf>
    <xf numFmtId="0" fontId="8" fillId="0" borderId="21" xfId="0" quotePrefix="1" applyFont="1" applyBorder="1" applyAlignment="1" applyProtection="1">
      <alignment horizontal="left" vertical="center" wrapText="1"/>
      <protection locked="0"/>
    </xf>
    <xf numFmtId="0" fontId="8" fillId="0" borderId="22" xfId="0" quotePrefix="1" applyFont="1" applyBorder="1" applyAlignment="1" applyProtection="1">
      <alignment horizontal="left" vertical="center" wrapText="1"/>
      <protection locked="0"/>
    </xf>
    <xf numFmtId="0" fontId="9" fillId="0" borderId="1" xfId="1" applyFont="1" applyBorder="1" applyAlignment="1">
      <alignment horizontal="center" vertical="center"/>
    </xf>
    <xf numFmtId="0" fontId="3"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3" fillId="0" borderId="23" xfId="0" applyFont="1" applyBorder="1" applyAlignment="1">
      <alignment vertical="center"/>
    </xf>
    <xf numFmtId="0" fontId="2" fillId="0" borderId="24" xfId="0" applyFont="1" applyBorder="1" applyAlignment="1">
      <alignment vertical="center"/>
    </xf>
    <xf numFmtId="0" fontId="2" fillId="0" borderId="24" xfId="0" applyNumberFormat="1" applyFont="1" applyBorder="1" applyAlignment="1">
      <alignment vertical="center"/>
    </xf>
    <xf numFmtId="0" fontId="2" fillId="0" borderId="25" xfId="0" applyFont="1" applyBorder="1" applyAlignment="1">
      <alignment vertical="center"/>
    </xf>
    <xf numFmtId="0" fontId="3" fillId="0" borderId="23" xfId="0" applyFont="1" applyBorder="1" applyAlignment="1">
      <alignment horizontal="center" vertical="center"/>
    </xf>
    <xf numFmtId="0" fontId="9" fillId="0" borderId="24" xfId="1" applyFont="1" applyBorder="1" applyAlignment="1">
      <alignment horizontal="center" vertical="center"/>
    </xf>
    <xf numFmtId="0" fontId="9" fillId="0" borderId="25" xfId="1" applyFont="1" applyBorder="1" applyAlignment="1">
      <alignment horizontal="center" vertical="center"/>
    </xf>
    <xf numFmtId="0" fontId="3"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cellXfs>
  <cellStyles count="2">
    <cellStyle name="Link" xfId="1" builtinId="8"/>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F1C1B"/>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1</xdr:col>
      <xdr:colOff>0</xdr:colOff>
      <xdr:row>35</xdr:row>
      <xdr:rowOff>6350</xdr:rowOff>
    </xdr:to>
    <xdr:pic>
      <xdr:nvPicPr>
        <xdr:cNvPr id="1049" name="Grafik 3">
          <a:extLst>
            <a:ext uri="{FF2B5EF4-FFF2-40B4-BE49-F238E27FC236}">
              <a16:creationId xmlns:a16="http://schemas.microsoft.com/office/drawing/2014/main" id="{65D92C3D-83E7-4AD1-8FAE-E971D392D8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29375"/>
          <a:ext cx="5143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1</xdr:col>
      <xdr:colOff>0</xdr:colOff>
      <xdr:row>32</xdr:row>
      <xdr:rowOff>6350</xdr:rowOff>
    </xdr:to>
    <xdr:pic>
      <xdr:nvPicPr>
        <xdr:cNvPr id="1050" name="Grafik 4">
          <a:extLst>
            <a:ext uri="{FF2B5EF4-FFF2-40B4-BE49-F238E27FC236}">
              <a16:creationId xmlns:a16="http://schemas.microsoft.com/office/drawing/2014/main" id="{C3A87592-C743-46FA-88D6-F3F56B2EBD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57875"/>
          <a:ext cx="5143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ouser.de/ProductDetail/Vishay-Dale/CRCW0805100KFKEAC?qs=E3Y5ESvWgWORJvbAiaO1ug%3D%3D" TargetMode="External"/><Relationship Id="rId13" Type="http://schemas.openxmlformats.org/officeDocument/2006/relationships/hyperlink" Target="https://www.mouser.de/ProductDetail/ROHM-Semiconductor/TCP0J106M8R?qs=gmcn8Ik9O3HZ%252B34S5YYCCQ%3D%3D" TargetMode="External"/><Relationship Id="rId18" Type="http://schemas.openxmlformats.org/officeDocument/2006/relationships/hyperlink" Target="mailto:an721rot@htwg-konstanz.de" TargetMode="External"/><Relationship Id="rId3" Type="http://schemas.openxmlformats.org/officeDocument/2006/relationships/hyperlink" Target="https://www.mouser.de/ProductDetail/Wurth-Elektronik/618009231121?qs=ZtY9WdtwX554OkDtCn8rLw%3D%3D" TargetMode="External"/><Relationship Id="rId7" Type="http://schemas.openxmlformats.org/officeDocument/2006/relationships/hyperlink" Target="https://www.mouser.de/ProductDetail/Vishay-Dale/CRCW08055K10JNEB?qs=8UjxRNpjuUJ8fKbd%252B%252BcmXw%3D%3D" TargetMode="External"/><Relationship Id="rId12" Type="http://schemas.openxmlformats.org/officeDocument/2006/relationships/hyperlink" Target="https://www.mouser.de/ProductDetail/Wurth-Elektronik/885012207128?qs=sGAEpiMZZMsh%252B1woXyUXj88C7E9rEmUTAsqbQH1LPSk%3D" TargetMode="External"/><Relationship Id="rId17" Type="http://schemas.openxmlformats.org/officeDocument/2006/relationships/hyperlink" Target="https://www.mouser.de/ProductDetail/Wurth-Elektronik/885012007030?qs=%2Fha2pyFaduiCS1CQjZq023CdbxlYfUAo9Lf1KoiXZJxSx9zyIsmuwA%3D%3D" TargetMode="External"/><Relationship Id="rId2" Type="http://schemas.openxmlformats.org/officeDocument/2006/relationships/hyperlink" Target="https://www.mouser.de/ProductDetail/Samtec/SSW-110-23-S-D?qs=rU5fayqh%252BE2cTawWekZnMA%3D%3D" TargetMode="External"/><Relationship Id="rId16" Type="http://schemas.openxmlformats.org/officeDocument/2006/relationships/hyperlink" Target="https://www.mouser.de/ProductDetail/Vishay-Vitramon/VJ0805Y105KXQRW1BC?qs=%2Fha2pyFaduhF2nQ94KIYvZVWCW5iMSB65osGE%252BezFDmJ1fmaWb2%252BKA%3D%3D" TargetMode="External"/><Relationship Id="rId20" Type="http://schemas.openxmlformats.org/officeDocument/2006/relationships/drawing" Target="../drawings/drawing1.xml"/><Relationship Id="rId1" Type="http://schemas.openxmlformats.org/officeDocument/2006/relationships/hyperlink" Target="https://www.mouser.de/ProductDetail/Microchip-Technology/MCP4728T-E-UN?qs=E6wAi2XWqcPJxULNRq0fKQ%3D%3D" TargetMode="External"/><Relationship Id="rId6" Type="http://schemas.openxmlformats.org/officeDocument/2006/relationships/hyperlink" Target="https://www.mouser.de/ProductDetail/Vishay-Dale/CRCW08054K70JNEAC?qs=E3Y5ESvWgWOnSsFiyB52CA%3D%3D" TargetMode="External"/><Relationship Id="rId11" Type="http://schemas.openxmlformats.org/officeDocument/2006/relationships/hyperlink" Target="https://www.mouser.de/ProductDetail/Vishay-Dale/CRCW080510K0FKEAC?qs=E3Y5ESvWgWORadmUijPtxQ%3D%3D" TargetMode="External"/><Relationship Id="rId5" Type="http://schemas.openxmlformats.org/officeDocument/2006/relationships/hyperlink" Target="https://www.mouser.de/ProductDetail/Vishay-Dale/CRCW0805100RFKEA?qs=LOX6nxTstiYDPDKmuLyNLw%3D%3D" TargetMode="External"/><Relationship Id="rId15" Type="http://schemas.openxmlformats.org/officeDocument/2006/relationships/hyperlink" Target="https://www.mouser.de/ProductDetail/Wurth-Elektronik/885012007076?qs=MLItCLRbWsymS1eS%2FhI62Q%3D%3D" TargetMode="External"/><Relationship Id="rId10" Type="http://schemas.openxmlformats.org/officeDocument/2006/relationships/hyperlink" Target="https://www.mouser.de/ProductDetail/Vishay-Dale/CRCW0805220KFKEA?qs=t6Mf8e9K%2FumznBtSBGWnFQ%3D%3D" TargetMode="External"/><Relationship Id="rId19" Type="http://schemas.openxmlformats.org/officeDocument/2006/relationships/printerSettings" Target="../printerSettings/printerSettings1.bin"/><Relationship Id="rId4" Type="http://schemas.openxmlformats.org/officeDocument/2006/relationships/hyperlink" Target="https://www.mouser.de/ProductDetail/Vishay-Dale/CRCW080550R0FKTA?qs=aRXG1QX2Yl9J6LSLM7CpJQ%3D%3D" TargetMode="External"/><Relationship Id="rId9" Type="http://schemas.openxmlformats.org/officeDocument/2006/relationships/hyperlink" Target="https://www.mouser.de/ProductDetail/Vishay-Dale/CRCW08052K70JNEA?qs=YsYeyRVmgbTaElO0gdFQ1A%3D%3D" TargetMode="External"/><Relationship Id="rId14" Type="http://schemas.openxmlformats.org/officeDocument/2006/relationships/hyperlink" Target="https://www.mouser.de/ProductDetail/AVX/08051C103KAT2A?qs=KWx4lwXkSG0FvSLLLRI%252BHw%3D%3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topLeftCell="A4" zoomScale="85" zoomScaleNormal="85" workbookViewId="0">
      <selection activeCell="A5" sqref="A5:F26"/>
    </sheetView>
  </sheetViews>
  <sheetFormatPr baseColWidth="10" defaultColWidth="11.453125" defaultRowHeight="15.5"/>
  <cols>
    <col min="1" max="1" width="7.7265625" style="1" customWidth="1"/>
    <col min="2" max="2" width="37.7265625" style="1" customWidth="1"/>
    <col min="3" max="3" width="19.7265625" style="2" customWidth="1"/>
    <col min="4" max="5" width="19" style="1" customWidth="1"/>
    <col min="6" max="6" width="8.453125" style="1" customWidth="1"/>
    <col min="7" max="7" width="11.1796875" style="1" customWidth="1"/>
    <col min="8" max="8" width="13.81640625" style="1" customWidth="1"/>
    <col min="9" max="16384" width="11.453125" style="1"/>
  </cols>
  <sheetData>
    <row r="1" spans="1:11" ht="16" thickBot="1">
      <c r="A1" s="3"/>
      <c r="B1" s="3"/>
      <c r="C1" s="4"/>
      <c r="D1" s="3"/>
      <c r="E1" s="3"/>
      <c r="F1" s="3"/>
      <c r="G1" s="3"/>
      <c r="H1" s="3"/>
    </row>
    <row r="2" spans="1:11" ht="15.75" customHeight="1">
      <c r="A2" s="45" t="s">
        <v>0</v>
      </c>
      <c r="B2" s="46"/>
      <c r="C2" s="18" t="s">
        <v>1</v>
      </c>
      <c r="D2" s="42" t="s">
        <v>2</v>
      </c>
      <c r="E2" s="42"/>
      <c r="F2" s="42" t="s">
        <v>3</v>
      </c>
      <c r="G2" s="42"/>
      <c r="H2" s="18" t="s">
        <v>4</v>
      </c>
    </row>
    <row r="3" spans="1:11" ht="16.5" customHeight="1" thickBot="1">
      <c r="A3" s="47" t="s">
        <v>73</v>
      </c>
      <c r="B3" s="48"/>
      <c r="C3" s="5" t="s">
        <v>74</v>
      </c>
      <c r="D3" s="43" t="s">
        <v>75</v>
      </c>
      <c r="E3" s="43"/>
      <c r="F3" s="44" t="s">
        <v>76</v>
      </c>
      <c r="G3" s="43"/>
      <c r="H3" s="19">
        <v>44163</v>
      </c>
    </row>
    <row r="4" spans="1:11" ht="16" thickBot="1">
      <c r="A4" s="16"/>
      <c r="B4" s="16"/>
      <c r="C4" s="4"/>
      <c r="D4" s="3"/>
      <c r="E4" s="3"/>
      <c r="F4" s="3"/>
      <c r="G4" s="3"/>
      <c r="H4" s="3"/>
    </row>
    <row r="5" spans="1:11" s="6" customFormat="1">
      <c r="A5" s="49" t="s">
        <v>5</v>
      </c>
      <c r="B5" s="50"/>
      <c r="C5" s="21" t="s">
        <v>6</v>
      </c>
      <c r="D5" s="22" t="s">
        <v>7</v>
      </c>
      <c r="E5" s="22" t="s">
        <v>8</v>
      </c>
      <c r="F5" s="22" t="s">
        <v>9</v>
      </c>
      <c r="G5" s="22" t="s">
        <v>10</v>
      </c>
      <c r="H5" s="23" t="s">
        <v>11</v>
      </c>
      <c r="J5" s="16" t="s">
        <v>82</v>
      </c>
    </row>
    <row r="6" spans="1:11">
      <c r="A6" s="36" t="s">
        <v>15</v>
      </c>
      <c r="B6" s="37"/>
      <c r="C6" s="24" t="s">
        <v>22</v>
      </c>
      <c r="D6" s="24" t="s">
        <v>21</v>
      </c>
      <c r="E6" s="25" t="s">
        <v>20</v>
      </c>
      <c r="F6" s="24">
        <v>1</v>
      </c>
      <c r="G6" s="26">
        <v>1.6</v>
      </c>
      <c r="H6" s="27">
        <f t="shared" ref="H6:H28" si="0">F6*G6</f>
        <v>1.6</v>
      </c>
    </row>
    <row r="7" spans="1:11">
      <c r="A7" s="36" t="s">
        <v>16</v>
      </c>
      <c r="B7" s="37"/>
      <c r="C7" s="24" t="s">
        <v>23</v>
      </c>
      <c r="D7" s="24" t="s">
        <v>21</v>
      </c>
      <c r="E7" s="25" t="s">
        <v>24</v>
      </c>
      <c r="F7" s="24">
        <v>1</v>
      </c>
      <c r="G7" s="26">
        <v>2.46</v>
      </c>
      <c r="H7" s="27">
        <f t="shared" si="0"/>
        <v>2.46</v>
      </c>
    </row>
    <row r="8" spans="1:11">
      <c r="A8" s="36" t="s">
        <v>17</v>
      </c>
      <c r="B8" s="37"/>
      <c r="C8" s="24" t="s">
        <v>26</v>
      </c>
      <c r="D8" s="24" t="s">
        <v>21</v>
      </c>
      <c r="E8" s="25" t="s">
        <v>25</v>
      </c>
      <c r="F8" s="24">
        <v>1</v>
      </c>
      <c r="G8" s="26">
        <v>0.28000000000000003</v>
      </c>
      <c r="H8" s="27">
        <f t="shared" si="0"/>
        <v>0.28000000000000003</v>
      </c>
    </row>
    <row r="9" spans="1:11">
      <c r="A9" s="36" t="s">
        <v>18</v>
      </c>
      <c r="B9" s="37"/>
      <c r="C9" s="24" t="s">
        <v>27</v>
      </c>
      <c r="D9" s="24" t="s">
        <v>21</v>
      </c>
      <c r="E9" s="25" t="s">
        <v>28</v>
      </c>
      <c r="F9" s="24">
        <v>1</v>
      </c>
      <c r="G9" s="26">
        <v>0.21</v>
      </c>
      <c r="H9" s="27">
        <f t="shared" si="0"/>
        <v>0.21</v>
      </c>
      <c r="J9" s="16"/>
    </row>
    <row r="10" spans="1:11">
      <c r="A10" s="36" t="s">
        <v>19</v>
      </c>
      <c r="B10" s="37"/>
      <c r="C10" s="24" t="s">
        <v>29</v>
      </c>
      <c r="D10" s="24" t="s">
        <v>21</v>
      </c>
      <c r="E10" s="25" t="s">
        <v>30</v>
      </c>
      <c r="F10" s="24">
        <v>2</v>
      </c>
      <c r="G10" s="26">
        <v>0.12</v>
      </c>
      <c r="H10" s="27">
        <f t="shared" si="0"/>
        <v>0.24</v>
      </c>
    </row>
    <row r="11" spans="1:11">
      <c r="A11" s="36" t="s">
        <v>31</v>
      </c>
      <c r="B11" s="37"/>
      <c r="C11" s="24" t="s">
        <v>32</v>
      </c>
      <c r="D11" s="24" t="s">
        <v>21</v>
      </c>
      <c r="E11" s="25" t="s">
        <v>33</v>
      </c>
      <c r="F11" s="24">
        <v>2</v>
      </c>
      <c r="G11" s="26">
        <v>3.01</v>
      </c>
      <c r="H11" s="27">
        <f t="shared" si="0"/>
        <v>6.02</v>
      </c>
    </row>
    <row r="12" spans="1:11">
      <c r="A12" s="40" t="s">
        <v>36</v>
      </c>
      <c r="B12" s="41"/>
      <c r="C12" s="30" t="s">
        <v>34</v>
      </c>
      <c r="D12" s="24" t="s">
        <v>21</v>
      </c>
      <c r="E12" s="25" t="s">
        <v>35</v>
      </c>
      <c r="F12" s="24">
        <v>1</v>
      </c>
      <c r="G12" s="26">
        <v>2.27</v>
      </c>
      <c r="H12" s="27">
        <f t="shared" si="0"/>
        <v>2.27</v>
      </c>
    </row>
    <row r="13" spans="1:11">
      <c r="A13" s="36" t="s">
        <v>39</v>
      </c>
      <c r="B13" s="37"/>
      <c r="C13" s="30" t="s">
        <v>37</v>
      </c>
      <c r="D13" s="24" t="s">
        <v>21</v>
      </c>
      <c r="E13" s="25" t="s">
        <v>38</v>
      </c>
      <c r="F13" s="24">
        <v>4</v>
      </c>
      <c r="G13" s="26">
        <v>0.27</v>
      </c>
      <c r="H13" s="27">
        <f t="shared" si="0"/>
        <v>1.08</v>
      </c>
      <c r="I13" s="1" t="s">
        <v>84</v>
      </c>
      <c r="J13" s="1" t="s">
        <v>85</v>
      </c>
    </row>
    <row r="14" spans="1:11" s="9" customFormat="1">
      <c r="A14" s="36" t="s">
        <v>65</v>
      </c>
      <c r="B14" s="37"/>
      <c r="C14" s="24" t="s">
        <v>66</v>
      </c>
      <c r="D14" s="24" t="s">
        <v>21</v>
      </c>
      <c r="E14" s="25" t="s">
        <v>67</v>
      </c>
      <c r="F14" s="24">
        <v>2</v>
      </c>
      <c r="G14" s="26">
        <v>0.09</v>
      </c>
      <c r="H14" s="27">
        <f t="shared" si="0"/>
        <v>0.18</v>
      </c>
      <c r="I14" s="1"/>
      <c r="J14" s="1"/>
      <c r="K14" s="1"/>
    </row>
    <row r="15" spans="1:11" ht="18.5" customHeight="1">
      <c r="A15" s="36" t="s">
        <v>40</v>
      </c>
      <c r="B15" s="37"/>
      <c r="C15" s="24" t="s">
        <v>64</v>
      </c>
      <c r="D15" s="24" t="s">
        <v>21</v>
      </c>
      <c r="E15" s="25" t="s">
        <v>41</v>
      </c>
      <c r="F15" s="24">
        <v>2</v>
      </c>
      <c r="G15" s="26">
        <v>0.09</v>
      </c>
      <c r="H15" s="27">
        <f t="shared" si="0"/>
        <v>0.18</v>
      </c>
    </row>
    <row r="16" spans="1:11">
      <c r="A16" s="36" t="s">
        <v>44</v>
      </c>
      <c r="B16" s="37"/>
      <c r="C16" s="24" t="s">
        <v>42</v>
      </c>
      <c r="D16" s="24" t="s">
        <v>21</v>
      </c>
      <c r="E16" s="25" t="s">
        <v>43</v>
      </c>
      <c r="F16" s="24">
        <v>2</v>
      </c>
      <c r="G16" s="26">
        <v>0.09</v>
      </c>
      <c r="H16" s="27">
        <f t="shared" si="0"/>
        <v>0.18</v>
      </c>
    </row>
    <row r="17" spans="1:12">
      <c r="A17" s="36" t="s">
        <v>47</v>
      </c>
      <c r="B17" s="37"/>
      <c r="C17" s="24" t="s">
        <v>46</v>
      </c>
      <c r="D17" s="24" t="s">
        <v>21</v>
      </c>
      <c r="E17" s="25" t="s">
        <v>45</v>
      </c>
      <c r="F17" s="24">
        <v>2</v>
      </c>
      <c r="G17" s="26">
        <v>0.09</v>
      </c>
      <c r="H17" s="27">
        <f t="shared" si="0"/>
        <v>0.18</v>
      </c>
    </row>
    <row r="18" spans="1:12">
      <c r="A18" s="36" t="s">
        <v>50</v>
      </c>
      <c r="B18" s="37"/>
      <c r="C18" s="24" t="s">
        <v>48</v>
      </c>
      <c r="D18" s="24" t="s">
        <v>21</v>
      </c>
      <c r="E18" s="25" t="s">
        <v>49</v>
      </c>
      <c r="F18" s="24">
        <v>1</v>
      </c>
      <c r="G18" s="26">
        <v>0.09</v>
      </c>
      <c r="H18" s="27">
        <f t="shared" si="0"/>
        <v>0.09</v>
      </c>
    </row>
    <row r="19" spans="1:12">
      <c r="A19" s="36" t="s">
        <v>53</v>
      </c>
      <c r="B19" s="37"/>
      <c r="C19" s="24" t="s">
        <v>51</v>
      </c>
      <c r="D19" s="24" t="s">
        <v>21</v>
      </c>
      <c r="E19" s="25" t="s">
        <v>52</v>
      </c>
      <c r="F19" s="24">
        <v>1</v>
      </c>
      <c r="G19" s="26">
        <v>0.09</v>
      </c>
      <c r="H19" s="27">
        <f t="shared" si="0"/>
        <v>0.09</v>
      </c>
    </row>
    <row r="20" spans="1:12">
      <c r="A20" s="36" t="s">
        <v>56</v>
      </c>
      <c r="B20" s="37"/>
      <c r="C20" s="24" t="s">
        <v>54</v>
      </c>
      <c r="D20" s="24" t="s">
        <v>21</v>
      </c>
      <c r="E20" s="25" t="s">
        <v>55</v>
      </c>
      <c r="F20" s="24">
        <v>1</v>
      </c>
      <c r="G20" s="26">
        <v>0.09</v>
      </c>
      <c r="H20" s="27">
        <f t="shared" si="0"/>
        <v>0.09</v>
      </c>
    </row>
    <row r="21" spans="1:12">
      <c r="A21" s="36" t="s">
        <v>58</v>
      </c>
      <c r="B21" s="37"/>
      <c r="C21" s="29">
        <v>885012207128</v>
      </c>
      <c r="D21" s="24" t="s">
        <v>21</v>
      </c>
      <c r="E21" s="25" t="s">
        <v>57</v>
      </c>
      <c r="F21" s="24">
        <v>4</v>
      </c>
      <c r="G21" s="26">
        <v>0.09</v>
      </c>
      <c r="H21" s="27">
        <f t="shared" si="0"/>
        <v>0.36</v>
      </c>
      <c r="I21" s="1" t="s">
        <v>78</v>
      </c>
      <c r="J21" s="1" t="s">
        <v>86</v>
      </c>
    </row>
    <row r="22" spans="1:12">
      <c r="A22" s="36" t="s">
        <v>81</v>
      </c>
      <c r="B22" s="37"/>
      <c r="C22" s="24" t="s">
        <v>79</v>
      </c>
      <c r="D22" s="24" t="s">
        <v>21</v>
      </c>
      <c r="E22" s="25" t="s">
        <v>80</v>
      </c>
      <c r="F22" s="24">
        <v>1</v>
      </c>
      <c r="G22" s="28">
        <v>0.39</v>
      </c>
      <c r="H22" s="27">
        <f t="shared" si="0"/>
        <v>0.39</v>
      </c>
      <c r="I22" s="1" t="s">
        <v>78</v>
      </c>
      <c r="J22" s="1" t="s">
        <v>83</v>
      </c>
      <c r="K22" s="32" t="s">
        <v>90</v>
      </c>
      <c r="L22" s="1" t="s">
        <v>89</v>
      </c>
    </row>
    <row r="23" spans="1:12">
      <c r="A23" s="36" t="s">
        <v>61</v>
      </c>
      <c r="B23" s="37"/>
      <c r="C23" s="24" t="s">
        <v>60</v>
      </c>
      <c r="D23" s="24" t="s">
        <v>21</v>
      </c>
      <c r="E23" s="25" t="s">
        <v>59</v>
      </c>
      <c r="F23" s="24">
        <v>1</v>
      </c>
      <c r="G23" s="28">
        <v>7.0000000000000007E-2</v>
      </c>
      <c r="H23" s="27">
        <f t="shared" si="0"/>
        <v>7.0000000000000007E-2</v>
      </c>
      <c r="I23" s="1" t="s">
        <v>77</v>
      </c>
      <c r="K23" s="32"/>
      <c r="L23" s="1" t="s">
        <v>91</v>
      </c>
    </row>
    <row r="24" spans="1:12">
      <c r="A24" s="36" t="s">
        <v>63</v>
      </c>
      <c r="B24" s="37"/>
      <c r="C24" s="29">
        <v>885012007076</v>
      </c>
      <c r="D24" s="24" t="s">
        <v>21</v>
      </c>
      <c r="E24" s="25" t="s">
        <v>62</v>
      </c>
      <c r="F24" s="24">
        <v>1</v>
      </c>
      <c r="G24" s="26">
        <v>0.09</v>
      </c>
      <c r="H24" s="27">
        <f t="shared" si="0"/>
        <v>0.09</v>
      </c>
      <c r="I24" s="1" t="s">
        <v>78</v>
      </c>
      <c r="J24" s="1" t="s">
        <v>87</v>
      </c>
    </row>
    <row r="25" spans="1:12">
      <c r="A25" s="36" t="s">
        <v>72</v>
      </c>
      <c r="B25" s="37"/>
      <c r="C25" s="29" t="s">
        <v>70</v>
      </c>
      <c r="D25" s="24" t="s">
        <v>21</v>
      </c>
      <c r="E25" s="25" t="s">
        <v>71</v>
      </c>
      <c r="F25" s="24">
        <v>1</v>
      </c>
      <c r="G25" s="28">
        <v>0.23</v>
      </c>
      <c r="H25" s="27">
        <f t="shared" si="0"/>
        <v>0.23</v>
      </c>
      <c r="I25" s="1" t="s">
        <v>77</v>
      </c>
    </row>
    <row r="26" spans="1:12">
      <c r="A26" s="36" t="s">
        <v>68</v>
      </c>
      <c r="B26" s="37"/>
      <c r="C26" s="29">
        <v>885012007030</v>
      </c>
      <c r="D26" s="24" t="s">
        <v>21</v>
      </c>
      <c r="E26" s="25" t="s">
        <v>69</v>
      </c>
      <c r="F26" s="24">
        <v>1</v>
      </c>
      <c r="G26" s="28">
        <v>0.09</v>
      </c>
      <c r="H26" s="27">
        <f t="shared" si="0"/>
        <v>0.09</v>
      </c>
      <c r="I26" s="1" t="s">
        <v>78</v>
      </c>
      <c r="J26" s="1" t="s">
        <v>88</v>
      </c>
    </row>
    <row r="27" spans="1:12">
      <c r="A27" s="38"/>
      <c r="B27" s="39"/>
      <c r="C27" s="7"/>
      <c r="D27" s="7"/>
      <c r="E27" s="7"/>
      <c r="F27" s="7"/>
      <c r="G27" s="10"/>
      <c r="H27" s="8">
        <f t="shared" si="0"/>
        <v>0</v>
      </c>
    </row>
    <row r="28" spans="1:12">
      <c r="A28" s="38"/>
      <c r="B28" s="39"/>
      <c r="C28" s="7"/>
      <c r="D28" s="11"/>
      <c r="E28" s="11"/>
      <c r="F28" s="11"/>
      <c r="G28" s="12"/>
      <c r="H28" s="8">
        <f t="shared" si="0"/>
        <v>0</v>
      </c>
      <c r="K28" s="3"/>
    </row>
    <row r="29" spans="1:12" ht="16.5" customHeight="1" thickBot="1">
      <c r="A29" s="33"/>
      <c r="B29" s="34"/>
      <c r="C29" s="13"/>
      <c r="D29" s="14"/>
      <c r="E29" s="14"/>
      <c r="F29" s="14" t="s">
        <v>12</v>
      </c>
      <c r="G29" s="20">
        <f>SUM(G6:G26)</f>
        <v>11.81</v>
      </c>
      <c r="H29" s="15">
        <f>SUM(H6:H28)</f>
        <v>16.38</v>
      </c>
      <c r="K29" s="3"/>
    </row>
    <row r="30" spans="1:12">
      <c r="A30" s="3"/>
      <c r="B30" s="3"/>
      <c r="C30" s="4"/>
      <c r="D30" s="3"/>
      <c r="E30" s="3"/>
      <c r="F30" s="3"/>
      <c r="G30" s="3"/>
      <c r="H30" s="3"/>
      <c r="K30" s="16"/>
    </row>
    <row r="31" spans="1:12" ht="15" customHeight="1">
      <c r="A31" s="17"/>
      <c r="B31" s="35" t="s">
        <v>13</v>
      </c>
      <c r="C31" s="35"/>
      <c r="D31" s="35"/>
      <c r="E31" s="35"/>
      <c r="F31" s="35"/>
      <c r="G31" s="35"/>
      <c r="H31" s="35"/>
    </row>
    <row r="32" spans="1:12">
      <c r="A32" s="17"/>
      <c r="B32" s="35"/>
      <c r="C32" s="35"/>
      <c r="D32" s="35"/>
      <c r="E32" s="35"/>
      <c r="F32" s="35"/>
      <c r="G32" s="35"/>
      <c r="H32" s="35"/>
    </row>
    <row r="33" spans="1:8">
      <c r="A33" s="17"/>
      <c r="B33" s="17"/>
      <c r="C33" s="17"/>
      <c r="D33" s="17"/>
      <c r="E33" s="17"/>
      <c r="F33" s="17"/>
      <c r="G33" s="17"/>
      <c r="H33" s="3"/>
    </row>
    <row r="34" spans="1:8" ht="15" customHeight="1">
      <c r="A34" s="17"/>
      <c r="B34" s="35" t="s">
        <v>14</v>
      </c>
      <c r="C34" s="35"/>
      <c r="D34" s="35"/>
      <c r="E34" s="35"/>
      <c r="F34" s="35"/>
      <c r="G34" s="35"/>
      <c r="H34" s="35"/>
    </row>
    <row r="35" spans="1:8">
      <c r="A35" s="17"/>
      <c r="B35" s="35"/>
      <c r="C35" s="35"/>
      <c r="D35" s="35"/>
      <c r="E35" s="35"/>
      <c r="F35" s="35"/>
      <c r="G35" s="35"/>
      <c r="H35" s="35"/>
    </row>
    <row r="36" spans="1:8">
      <c r="A36" s="16"/>
      <c r="B36" s="35"/>
      <c r="C36" s="35"/>
      <c r="D36" s="35"/>
      <c r="E36" s="35"/>
      <c r="F36" s="35"/>
      <c r="G36" s="35"/>
      <c r="H36" s="35"/>
    </row>
  </sheetData>
  <sheetProtection selectLockedCells="1" selectUnlockedCells="1"/>
  <mergeCells count="34">
    <mergeCell ref="A21:B21"/>
    <mergeCell ref="A10:B10"/>
    <mergeCell ref="D2:E2"/>
    <mergeCell ref="F2:G2"/>
    <mergeCell ref="D3:E3"/>
    <mergeCell ref="F3:G3"/>
    <mergeCell ref="A2:B2"/>
    <mergeCell ref="A3:B3"/>
    <mergeCell ref="A5:B5"/>
    <mergeCell ref="A6:B6"/>
    <mergeCell ref="A7:B7"/>
    <mergeCell ref="A8:B8"/>
    <mergeCell ref="A9:B9"/>
    <mergeCell ref="A16:B16"/>
    <mergeCell ref="A17:B17"/>
    <mergeCell ref="A18:B18"/>
    <mergeCell ref="A19:B19"/>
    <mergeCell ref="A20:B20"/>
    <mergeCell ref="A11:B11"/>
    <mergeCell ref="A12:B12"/>
    <mergeCell ref="A13:B13"/>
    <mergeCell ref="A14:B14"/>
    <mergeCell ref="A15:B15"/>
    <mergeCell ref="K22:K23"/>
    <mergeCell ref="A29:B29"/>
    <mergeCell ref="B31:H32"/>
    <mergeCell ref="B34:H36"/>
    <mergeCell ref="A23:B23"/>
    <mergeCell ref="A24:B24"/>
    <mergeCell ref="A25:B25"/>
    <mergeCell ref="A26:B26"/>
    <mergeCell ref="A27:B27"/>
    <mergeCell ref="A28:B28"/>
    <mergeCell ref="A22:B22"/>
  </mergeCells>
  <hyperlinks>
    <hyperlink ref="E6" r:id="rId1" xr:uid="{00000000-0004-0000-0000-000000000000}"/>
    <hyperlink ref="E11" r:id="rId2" xr:uid="{00000000-0004-0000-0000-000001000000}"/>
    <hyperlink ref="E12" r:id="rId3" xr:uid="{00000000-0004-0000-0000-000002000000}"/>
    <hyperlink ref="E13" r:id="rId4" xr:uid="{6E32D2E7-5D7C-4340-9FAD-96139343F3CE}"/>
    <hyperlink ref="E14" r:id="rId5" xr:uid="{81CAFE56-C0A4-48CC-AD40-F86EED620016}"/>
    <hyperlink ref="E15" r:id="rId6" xr:uid="{D78493B5-AF31-4AF8-9D31-B36B4A3412BC}"/>
    <hyperlink ref="E16" r:id="rId7" xr:uid="{32E64F49-8423-486A-B20E-81F6003C36E6}"/>
    <hyperlink ref="E17" r:id="rId8" xr:uid="{7E8A2939-0BC6-4E21-8CDE-5500F6924D33}"/>
    <hyperlink ref="E18" r:id="rId9" xr:uid="{2B1F28B4-AFAC-425A-8FC1-896E5000CDF3}"/>
    <hyperlink ref="E19" r:id="rId10" xr:uid="{CEBB5FAD-C0CC-4F0B-B3FD-79C7F7A47843}"/>
    <hyperlink ref="E20" r:id="rId11" xr:uid="{5118EE86-7167-4610-8F91-A13C225FFD24}"/>
    <hyperlink ref="E21" r:id="rId12" xr:uid="{8C1DEBB1-D8F5-40A3-A1F6-64A5A16AC357}"/>
    <hyperlink ref="E22" r:id="rId13" xr:uid="{556FD9EC-5D21-4A1F-B030-69950637F6BC}"/>
    <hyperlink ref="E23" r:id="rId14" xr:uid="{19FCF765-82C4-44CC-8369-A3B5F27F9756}"/>
    <hyperlink ref="E24" r:id="rId15" xr:uid="{B2F142F7-7294-46B3-B87F-E8757F5E304A}"/>
    <hyperlink ref="E25" r:id="rId16" xr:uid="{38C6B8CD-D743-4B28-AA88-4E023880CCA2}"/>
    <hyperlink ref="E26" r:id="rId17" xr:uid="{097CFF50-307D-44F0-8F10-E5AF5C3C56EF}"/>
    <hyperlink ref="F3" r:id="rId18" xr:uid="{BC852AC7-18C9-4827-B2B1-01C295AC1187}"/>
  </hyperlinks>
  <printOptions horizontalCentered="1" verticalCentered="1"/>
  <pageMargins left="0.51181102362204722" right="0.51181102362204722" top="0.39370078740157483" bottom="0.39370078740157483" header="0.39370078740157483" footer="0.39370078740157483"/>
  <pageSetup paperSize="9" firstPageNumber="0" orientation="landscape" horizontalDpi="300" verticalDpi="300" r:id="rId19"/>
  <headerFooter alignWithMargins="0"/>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2564-5595-424B-8358-76B6EF2076CF}">
  <dimension ref="A1:M46"/>
  <sheetViews>
    <sheetView tabSelected="1" topLeftCell="A22" zoomScale="70" zoomScaleNormal="70" workbookViewId="0">
      <selection activeCell="G33" sqref="G33"/>
    </sheetView>
  </sheetViews>
  <sheetFormatPr baseColWidth="10" defaultRowHeight="14.5"/>
  <cols>
    <col min="1" max="1" width="5.6328125" customWidth="1"/>
    <col min="2" max="2" width="14.6328125" customWidth="1"/>
    <col min="3" max="3" width="15.6328125" customWidth="1"/>
    <col min="4" max="4" width="46.6328125" customWidth="1"/>
  </cols>
  <sheetData>
    <row r="1" spans="1:13">
      <c r="A1" s="49" t="s">
        <v>5</v>
      </c>
      <c r="B1" s="50"/>
      <c r="C1" s="31" t="s">
        <v>93</v>
      </c>
      <c r="D1" s="22" t="s">
        <v>92</v>
      </c>
      <c r="E1" s="22" t="s">
        <v>94</v>
      </c>
      <c r="F1" s="22" t="s">
        <v>9</v>
      </c>
    </row>
    <row r="2" spans="1:13">
      <c r="A2" s="36" t="s">
        <v>15</v>
      </c>
      <c r="B2" s="37"/>
      <c r="C2" s="24">
        <v>1</v>
      </c>
      <c r="D2" s="24" t="s">
        <v>95</v>
      </c>
      <c r="E2" s="54" t="s">
        <v>137</v>
      </c>
      <c r="F2" s="24">
        <v>1</v>
      </c>
    </row>
    <row r="3" spans="1:13">
      <c r="A3" s="36" t="s">
        <v>16</v>
      </c>
      <c r="B3" s="37"/>
      <c r="C3" s="24">
        <v>2</v>
      </c>
      <c r="D3" s="24" t="s">
        <v>96</v>
      </c>
      <c r="E3" s="54" t="s">
        <v>136</v>
      </c>
      <c r="F3" s="24">
        <v>1</v>
      </c>
    </row>
    <row r="4" spans="1:13">
      <c r="A4" s="36" t="s">
        <v>17</v>
      </c>
      <c r="B4" s="37"/>
      <c r="C4" s="24">
        <v>3</v>
      </c>
      <c r="D4" s="24" t="s">
        <v>97</v>
      </c>
      <c r="E4" s="54" t="s">
        <v>135</v>
      </c>
      <c r="F4" s="24">
        <v>1</v>
      </c>
    </row>
    <row r="5" spans="1:13">
      <c r="A5" s="36" t="s">
        <v>114</v>
      </c>
      <c r="B5" s="37"/>
      <c r="C5" s="24">
        <v>4</v>
      </c>
      <c r="D5" s="24" t="s">
        <v>99</v>
      </c>
      <c r="E5" s="54" t="s">
        <v>134</v>
      </c>
      <c r="F5" s="24">
        <v>1</v>
      </c>
    </row>
    <row r="6" spans="1:13">
      <c r="A6" s="36" t="s">
        <v>19</v>
      </c>
      <c r="B6" s="37"/>
      <c r="C6" s="24">
        <v>5</v>
      </c>
      <c r="D6" s="24" t="s">
        <v>98</v>
      </c>
      <c r="E6" s="54" t="s">
        <v>133</v>
      </c>
      <c r="F6" s="24">
        <v>2</v>
      </c>
    </row>
    <row r="7" spans="1:13">
      <c r="A7" s="36" t="s">
        <v>31</v>
      </c>
      <c r="B7" s="37"/>
      <c r="C7" s="24">
        <v>6</v>
      </c>
      <c r="D7" s="24" t="s">
        <v>100</v>
      </c>
      <c r="E7" s="54" t="s">
        <v>132</v>
      </c>
      <c r="F7" s="24">
        <v>2</v>
      </c>
    </row>
    <row r="8" spans="1:13">
      <c r="A8" s="40" t="s">
        <v>36</v>
      </c>
      <c r="B8" s="41"/>
      <c r="C8" s="24">
        <v>7</v>
      </c>
      <c r="D8" s="24" t="s">
        <v>101</v>
      </c>
      <c r="E8" s="54" t="s">
        <v>115</v>
      </c>
      <c r="F8" s="24">
        <v>1</v>
      </c>
      <c r="L8" s="51"/>
      <c r="M8" s="51"/>
    </row>
    <row r="9" spans="1:13">
      <c r="A9" s="36" t="s">
        <v>39</v>
      </c>
      <c r="B9" s="37"/>
      <c r="C9" s="24">
        <v>8</v>
      </c>
      <c r="D9" s="24" t="s">
        <v>121</v>
      </c>
      <c r="E9" s="54" t="s">
        <v>120</v>
      </c>
      <c r="F9" s="24">
        <v>4</v>
      </c>
      <c r="H9" s="51"/>
      <c r="I9" s="52"/>
      <c r="L9" s="51"/>
      <c r="M9" s="51"/>
    </row>
    <row r="10" spans="1:13">
      <c r="A10" s="36" t="s">
        <v>65</v>
      </c>
      <c r="B10" s="37"/>
      <c r="C10" s="24">
        <v>9</v>
      </c>
      <c r="D10" s="24" t="s">
        <v>117</v>
      </c>
      <c r="E10" s="54" t="s">
        <v>116</v>
      </c>
      <c r="F10" s="24">
        <v>2</v>
      </c>
      <c r="H10" s="51"/>
      <c r="I10" s="53"/>
      <c r="L10" s="51"/>
      <c r="M10" s="51"/>
    </row>
    <row r="11" spans="1:13">
      <c r="A11" s="36" t="s">
        <v>40</v>
      </c>
      <c r="B11" s="37"/>
      <c r="C11" s="24">
        <v>10</v>
      </c>
      <c r="D11" s="24" t="s">
        <v>119</v>
      </c>
      <c r="E11" s="54" t="s">
        <v>118</v>
      </c>
      <c r="F11" s="24">
        <v>2</v>
      </c>
      <c r="H11" s="51"/>
      <c r="I11" s="52"/>
      <c r="L11" s="51"/>
      <c r="M11" s="51"/>
    </row>
    <row r="12" spans="1:13">
      <c r="A12" s="36" t="s">
        <v>44</v>
      </c>
      <c r="B12" s="37"/>
      <c r="C12" s="24">
        <v>11</v>
      </c>
      <c r="D12" s="24" t="s">
        <v>123</v>
      </c>
      <c r="E12" s="54" t="s">
        <v>122</v>
      </c>
      <c r="F12" s="24">
        <v>2</v>
      </c>
      <c r="H12" s="51"/>
      <c r="I12" s="53"/>
      <c r="L12" s="51"/>
      <c r="M12" s="51"/>
    </row>
    <row r="13" spans="1:13">
      <c r="A13" s="36" t="s">
        <v>47</v>
      </c>
      <c r="B13" s="37"/>
      <c r="C13" s="24">
        <v>12</v>
      </c>
      <c r="D13" s="24" t="s">
        <v>125</v>
      </c>
      <c r="E13" s="54" t="s">
        <v>124</v>
      </c>
      <c r="F13" s="24">
        <v>2</v>
      </c>
      <c r="H13" s="51"/>
      <c r="I13" s="52"/>
      <c r="L13" s="51"/>
      <c r="M13" s="51"/>
    </row>
    <row r="14" spans="1:13">
      <c r="A14" s="36" t="s">
        <v>50</v>
      </c>
      <c r="B14" s="37"/>
      <c r="C14" s="24">
        <v>13</v>
      </c>
      <c r="D14" s="24" t="s">
        <v>127</v>
      </c>
      <c r="E14" s="54" t="s">
        <v>126</v>
      </c>
      <c r="F14" s="24">
        <v>1</v>
      </c>
      <c r="H14" s="51"/>
      <c r="I14" s="53"/>
      <c r="M14" s="51"/>
    </row>
    <row r="15" spans="1:13">
      <c r="A15" s="36" t="s">
        <v>53</v>
      </c>
      <c r="B15" s="37"/>
      <c r="C15" s="24">
        <v>14</v>
      </c>
      <c r="D15" s="24" t="s">
        <v>129</v>
      </c>
      <c r="E15" s="54" t="s">
        <v>128</v>
      </c>
      <c r="F15" s="24">
        <v>1</v>
      </c>
      <c r="H15" s="51"/>
      <c r="I15" s="52"/>
      <c r="M15" s="51"/>
    </row>
    <row r="16" spans="1:13">
      <c r="A16" s="36" t="s">
        <v>56</v>
      </c>
      <c r="B16" s="37"/>
      <c r="C16" s="24">
        <v>15</v>
      </c>
      <c r="D16" s="24" t="s">
        <v>131</v>
      </c>
      <c r="E16" s="54" t="s">
        <v>130</v>
      </c>
      <c r="F16" s="24">
        <v>1</v>
      </c>
      <c r="H16" s="51"/>
      <c r="I16" s="53"/>
    </row>
    <row r="17" spans="1:9">
      <c r="A17" s="36" t="s">
        <v>58</v>
      </c>
      <c r="B17" s="37"/>
      <c r="C17" s="24">
        <v>16</v>
      </c>
      <c r="D17" s="24" t="s">
        <v>103</v>
      </c>
      <c r="E17" s="54" t="s">
        <v>102</v>
      </c>
      <c r="F17" s="24">
        <v>4</v>
      </c>
      <c r="H17" s="51"/>
      <c r="I17" s="52"/>
    </row>
    <row r="18" spans="1:9">
      <c r="A18" s="36" t="s">
        <v>81</v>
      </c>
      <c r="B18" s="37"/>
      <c r="C18" s="24">
        <v>17</v>
      </c>
      <c r="D18" s="24" t="s">
        <v>105</v>
      </c>
      <c r="E18" s="54" t="s">
        <v>104</v>
      </c>
      <c r="F18" s="24">
        <v>1</v>
      </c>
      <c r="H18" s="51"/>
      <c r="I18" s="53"/>
    </row>
    <row r="19" spans="1:9">
      <c r="A19" s="36" t="s">
        <v>61</v>
      </c>
      <c r="B19" s="37"/>
      <c r="C19" s="24">
        <v>18</v>
      </c>
      <c r="D19" s="24" t="s">
        <v>107</v>
      </c>
      <c r="E19" s="54" t="s">
        <v>106</v>
      </c>
      <c r="F19" s="24">
        <v>1</v>
      </c>
      <c r="H19" s="51"/>
      <c r="I19" s="52"/>
    </row>
    <row r="20" spans="1:9">
      <c r="A20" s="36" t="s">
        <v>63</v>
      </c>
      <c r="B20" s="37"/>
      <c r="C20" s="24">
        <v>19</v>
      </c>
      <c r="D20" s="24" t="s">
        <v>109</v>
      </c>
      <c r="E20" s="54" t="s">
        <v>108</v>
      </c>
      <c r="F20" s="24">
        <v>1</v>
      </c>
      <c r="H20" s="51"/>
      <c r="I20" s="53"/>
    </row>
    <row r="21" spans="1:9">
      <c r="A21" s="36" t="s">
        <v>72</v>
      </c>
      <c r="B21" s="37"/>
      <c r="C21" s="24">
        <v>20</v>
      </c>
      <c r="D21" s="24" t="s">
        <v>111</v>
      </c>
      <c r="E21" s="54" t="s">
        <v>110</v>
      </c>
      <c r="F21" s="24">
        <v>1</v>
      </c>
      <c r="H21" s="51"/>
      <c r="I21" s="52"/>
    </row>
    <row r="22" spans="1:9">
      <c r="A22" s="36" t="s">
        <v>68</v>
      </c>
      <c r="B22" s="37"/>
      <c r="C22" s="24">
        <v>21</v>
      </c>
      <c r="D22" s="24" t="s">
        <v>113</v>
      </c>
      <c r="E22" s="54" t="s">
        <v>112</v>
      </c>
      <c r="F22" s="24">
        <v>1</v>
      </c>
      <c r="H22" s="51"/>
      <c r="I22" s="53"/>
    </row>
    <row r="23" spans="1:9">
      <c r="H23" s="51"/>
      <c r="I23" s="52"/>
    </row>
    <row r="24" spans="1:9" ht="15" thickBot="1">
      <c r="H24" s="51"/>
      <c r="I24" s="53"/>
    </row>
    <row r="25" spans="1:9">
      <c r="A25" s="62" t="s">
        <v>93</v>
      </c>
      <c r="B25" s="65" t="s">
        <v>92</v>
      </c>
      <c r="C25" s="62" t="s">
        <v>94</v>
      </c>
      <c r="D25" s="58" t="s">
        <v>5</v>
      </c>
      <c r="E25" s="55"/>
      <c r="H25" s="51"/>
      <c r="I25" s="52"/>
    </row>
    <row r="26" spans="1:9">
      <c r="A26" s="67">
        <v>1</v>
      </c>
      <c r="B26" s="66" t="s">
        <v>95</v>
      </c>
      <c r="C26" s="63" t="s">
        <v>137</v>
      </c>
      <c r="D26" s="59" t="s">
        <v>15</v>
      </c>
      <c r="E26" s="56"/>
      <c r="H26" s="51"/>
      <c r="I26" s="53"/>
    </row>
    <row r="27" spans="1:9">
      <c r="A27" s="67">
        <v>2</v>
      </c>
      <c r="B27" s="66" t="s">
        <v>96</v>
      </c>
      <c r="C27" s="63" t="s">
        <v>136</v>
      </c>
      <c r="D27" s="59" t="s">
        <v>16</v>
      </c>
      <c r="E27" s="56"/>
      <c r="H27" s="51"/>
      <c r="I27" s="52"/>
    </row>
    <row r="28" spans="1:9">
      <c r="A28" s="67">
        <v>3</v>
      </c>
      <c r="B28" s="66" t="s">
        <v>97</v>
      </c>
      <c r="C28" s="63" t="s">
        <v>135</v>
      </c>
      <c r="D28" s="59" t="s">
        <v>17</v>
      </c>
      <c r="E28" s="56"/>
    </row>
    <row r="29" spans="1:9">
      <c r="A29" s="67">
        <v>4</v>
      </c>
      <c r="B29" s="66" t="s">
        <v>99</v>
      </c>
      <c r="C29" s="63" t="s">
        <v>134</v>
      </c>
      <c r="D29" s="59" t="s">
        <v>114</v>
      </c>
      <c r="E29" s="56"/>
    </row>
    <row r="30" spans="1:9">
      <c r="A30" s="67">
        <v>5</v>
      </c>
      <c r="B30" s="66" t="s">
        <v>98</v>
      </c>
      <c r="C30" s="63" t="s">
        <v>133</v>
      </c>
      <c r="D30" s="59" t="s">
        <v>19</v>
      </c>
      <c r="E30" s="56"/>
    </row>
    <row r="31" spans="1:9">
      <c r="A31" s="67">
        <v>6</v>
      </c>
      <c r="B31" s="66" t="s">
        <v>100</v>
      </c>
      <c r="C31" s="63" t="s">
        <v>132</v>
      </c>
      <c r="D31" s="59" t="s">
        <v>31</v>
      </c>
      <c r="E31" s="56"/>
    </row>
    <row r="32" spans="1:9">
      <c r="A32" s="67">
        <v>7</v>
      </c>
      <c r="B32" s="66" t="s">
        <v>101</v>
      </c>
      <c r="C32" s="63" t="s">
        <v>115</v>
      </c>
      <c r="D32" s="60" t="s">
        <v>36</v>
      </c>
      <c r="E32" s="57"/>
    </row>
    <row r="33" spans="1:5">
      <c r="A33" s="67">
        <v>8</v>
      </c>
      <c r="B33" s="66" t="s">
        <v>121</v>
      </c>
      <c r="C33" s="63" t="s">
        <v>120</v>
      </c>
      <c r="D33" s="59" t="s">
        <v>39</v>
      </c>
      <c r="E33" s="56"/>
    </row>
    <row r="34" spans="1:5">
      <c r="A34" s="67">
        <v>9</v>
      </c>
      <c r="B34" s="66" t="s">
        <v>117</v>
      </c>
      <c r="C34" s="63" t="s">
        <v>116</v>
      </c>
      <c r="D34" s="59" t="s">
        <v>65</v>
      </c>
      <c r="E34" s="56"/>
    </row>
    <row r="35" spans="1:5">
      <c r="A35" s="67">
        <v>10</v>
      </c>
      <c r="B35" s="66" t="s">
        <v>119</v>
      </c>
      <c r="C35" s="63" t="s">
        <v>118</v>
      </c>
      <c r="D35" s="59" t="s">
        <v>40</v>
      </c>
      <c r="E35" s="56"/>
    </row>
    <row r="36" spans="1:5">
      <c r="A36" s="67">
        <v>11</v>
      </c>
      <c r="B36" s="66" t="s">
        <v>123</v>
      </c>
      <c r="C36" s="63" t="s">
        <v>122</v>
      </c>
      <c r="D36" s="59" t="s">
        <v>44</v>
      </c>
      <c r="E36" s="56"/>
    </row>
    <row r="37" spans="1:5">
      <c r="A37" s="67">
        <v>12</v>
      </c>
      <c r="B37" s="66" t="s">
        <v>125</v>
      </c>
      <c r="C37" s="63" t="s">
        <v>124</v>
      </c>
      <c r="D37" s="59" t="s">
        <v>47</v>
      </c>
      <c r="E37" s="56"/>
    </row>
    <row r="38" spans="1:5">
      <c r="A38" s="67">
        <v>13</v>
      </c>
      <c r="B38" s="66" t="s">
        <v>127</v>
      </c>
      <c r="C38" s="63" t="s">
        <v>126</v>
      </c>
      <c r="D38" s="59" t="s">
        <v>50</v>
      </c>
      <c r="E38" s="56"/>
    </row>
    <row r="39" spans="1:5">
      <c r="A39" s="67">
        <v>14</v>
      </c>
      <c r="B39" s="66" t="s">
        <v>129</v>
      </c>
      <c r="C39" s="63" t="s">
        <v>128</v>
      </c>
      <c r="D39" s="59" t="s">
        <v>53</v>
      </c>
      <c r="E39" s="56"/>
    </row>
    <row r="40" spans="1:5">
      <c r="A40" s="67">
        <v>15</v>
      </c>
      <c r="B40" s="66" t="s">
        <v>131</v>
      </c>
      <c r="C40" s="63" t="s">
        <v>130</v>
      </c>
      <c r="D40" s="59" t="s">
        <v>56</v>
      </c>
      <c r="E40" s="56"/>
    </row>
    <row r="41" spans="1:5">
      <c r="A41" s="67">
        <v>16</v>
      </c>
      <c r="B41" s="66" t="s">
        <v>103</v>
      </c>
      <c r="C41" s="63" t="s">
        <v>102</v>
      </c>
      <c r="D41" s="59" t="s">
        <v>58</v>
      </c>
      <c r="E41" s="56"/>
    </row>
    <row r="42" spans="1:5">
      <c r="A42" s="67">
        <v>17</v>
      </c>
      <c r="B42" s="66" t="s">
        <v>105</v>
      </c>
      <c r="C42" s="63" t="s">
        <v>104</v>
      </c>
      <c r="D42" s="59" t="s">
        <v>81</v>
      </c>
      <c r="E42" s="56"/>
    </row>
    <row r="43" spans="1:5">
      <c r="A43" s="67">
        <v>18</v>
      </c>
      <c r="B43" s="66" t="s">
        <v>107</v>
      </c>
      <c r="C43" s="63" t="s">
        <v>106</v>
      </c>
      <c r="D43" s="59" t="s">
        <v>61</v>
      </c>
      <c r="E43" s="56"/>
    </row>
    <row r="44" spans="1:5">
      <c r="A44" s="67">
        <v>19</v>
      </c>
      <c r="B44" s="66" t="s">
        <v>109</v>
      </c>
      <c r="C44" s="63" t="s">
        <v>108</v>
      </c>
      <c r="D44" s="59" t="s">
        <v>63</v>
      </c>
      <c r="E44" s="56"/>
    </row>
    <row r="45" spans="1:5">
      <c r="A45" s="67">
        <v>20</v>
      </c>
      <c r="B45" s="66" t="s">
        <v>111</v>
      </c>
      <c r="C45" s="63" t="s">
        <v>110</v>
      </c>
      <c r="D45" s="59" t="s">
        <v>72</v>
      </c>
      <c r="E45" s="56"/>
    </row>
    <row r="46" spans="1:5" ht="15" thickBot="1">
      <c r="A46" s="68">
        <v>21</v>
      </c>
      <c r="B46" s="66" t="s">
        <v>113</v>
      </c>
      <c r="C46" s="64" t="s">
        <v>112</v>
      </c>
      <c r="D46" s="61" t="s">
        <v>68</v>
      </c>
      <c r="E46" s="56"/>
    </row>
  </sheetData>
  <mergeCells count="22">
    <mergeCell ref="A19:B19"/>
    <mergeCell ref="A20:B20"/>
    <mergeCell ref="A21:B21"/>
    <mergeCell ref="A22:B22"/>
    <mergeCell ref="A13:B13"/>
    <mergeCell ref="A14:B14"/>
    <mergeCell ref="A15:B15"/>
    <mergeCell ref="A16:B16"/>
    <mergeCell ref="A17:B17"/>
    <mergeCell ref="A18:B18"/>
    <mergeCell ref="A7:B7"/>
    <mergeCell ref="A8:B8"/>
    <mergeCell ref="A9:B9"/>
    <mergeCell ref="A10:B10"/>
    <mergeCell ref="A11:B11"/>
    <mergeCell ref="A12:B12"/>
    <mergeCell ref="A1:B1"/>
    <mergeCell ref="A2:B2"/>
    <mergeCell ref="A3:B3"/>
    <mergeCell ref="A4:B4"/>
    <mergeCell ref="A5:B5"/>
    <mergeCell ref="A6:B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Bestellliste</vt:lpstr>
      <vt:lpstr>Tabelle1</vt:lpstr>
      <vt:lpstr>Bestellliste!head_detail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an721rot htwg</cp:lastModifiedBy>
  <cp:lastPrinted>2016-09-14T14:10:58Z</cp:lastPrinted>
  <dcterms:created xsi:type="dcterms:W3CDTF">2020-11-25T09:23:44Z</dcterms:created>
  <dcterms:modified xsi:type="dcterms:W3CDTF">2021-02-20T09:56:59Z</dcterms:modified>
</cp:coreProperties>
</file>