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morgado/1Ano/BD/Projeto_BD/E3/"/>
    </mc:Choice>
  </mc:AlternateContent>
  <xr:revisionPtr revIDLastSave="0" documentId="13_ncr:1_{F09B6F7E-C4C7-7443-A5D3-A49B2709FED3}" xr6:coauthVersionLast="47" xr6:coauthVersionMax="47" xr10:uidLastSave="{00000000-0000-0000-0000-000000000000}"/>
  <bookViews>
    <workbookView xWindow="15740" yWindow="0" windowWidth="13060" windowHeight="18000" xr2:uid="{176CBA95-4E5E-C142-94DF-55D98BC3C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4" i="1" l="1"/>
  <c r="BA14" i="1"/>
  <c r="BA13" i="1"/>
  <c r="BA12" i="1"/>
  <c r="AY4" i="1"/>
  <c r="AY5" i="1" s="1"/>
  <c r="AY6" i="1" s="1"/>
  <c r="AY7" i="1" s="1"/>
  <c r="AY8" i="1" s="1"/>
  <c r="AV12" i="1"/>
  <c r="AV13" i="1"/>
  <c r="AV11" i="1"/>
  <c r="AV9" i="1"/>
  <c r="AV10" i="1"/>
  <c r="AV8" i="1"/>
  <c r="AK18" i="1"/>
  <c r="AK19" i="1"/>
  <c r="AK16" i="1"/>
  <c r="AI17" i="1"/>
  <c r="AI18" i="1" s="1"/>
  <c r="AI19" i="1" s="1"/>
  <c r="AI10" i="1"/>
  <c r="AI11" i="1" s="1"/>
  <c r="AI4" i="1"/>
  <c r="AI5" i="1" s="1"/>
  <c r="AI6" i="1" s="1"/>
  <c r="AI7" i="1" s="1"/>
  <c r="AI8" i="1" s="1"/>
  <c r="AK22" i="1"/>
  <c r="AK21" i="1"/>
  <c r="AK20" i="1"/>
  <c r="AK17" i="1"/>
  <c r="AK15" i="1"/>
  <c r="AK14" i="1"/>
  <c r="AK13" i="1"/>
  <c r="AD13" i="1"/>
  <c r="AD14" i="1"/>
  <c r="AD12" i="1"/>
  <c r="AD11" i="1"/>
  <c r="AD10" i="1"/>
  <c r="AD9" i="1"/>
  <c r="AD8" i="1"/>
  <c r="Y5" i="1"/>
  <c r="Y4" i="1"/>
  <c r="R4" i="1"/>
  <c r="R5" i="1"/>
  <c r="O17" i="1"/>
  <c r="O18" i="1" s="1"/>
  <c r="O19" i="1" s="1"/>
  <c r="O10" i="1"/>
  <c r="O11" i="1" s="1"/>
  <c r="O4" i="1"/>
  <c r="O5" i="1" s="1"/>
  <c r="O6" i="1" s="1"/>
  <c r="O7" i="1" s="1"/>
  <c r="O8" i="1" s="1"/>
  <c r="K17" i="1"/>
  <c r="K18" i="1" s="1"/>
  <c r="K19" i="1" s="1"/>
  <c r="K10" i="1"/>
  <c r="K11" i="1" s="1"/>
  <c r="K4" i="1"/>
  <c r="K5" i="1" s="1"/>
  <c r="K6" i="1" s="1"/>
  <c r="K7" i="1" s="1"/>
  <c r="K8" i="1" s="1"/>
</calcChain>
</file>

<file path=xl/sharedStrings.xml><?xml version="1.0" encoding="utf-8"?>
<sst xmlns="http://schemas.openxmlformats.org/spreadsheetml/2006/main" count="284" uniqueCount="92">
  <si>
    <t>Categoria</t>
  </si>
  <si>
    <t>nome</t>
  </si>
  <si>
    <t>Águas</t>
  </si>
  <si>
    <t>Fastio</t>
  </si>
  <si>
    <t>Luso</t>
  </si>
  <si>
    <t>Chocolates</t>
  </si>
  <si>
    <t>Twix</t>
  </si>
  <si>
    <t>Mars</t>
  </si>
  <si>
    <t>Milka</t>
  </si>
  <si>
    <t>Bolos</t>
  </si>
  <si>
    <t>Mil-folhas</t>
  </si>
  <si>
    <t>Waffle</t>
  </si>
  <si>
    <t>Sandes</t>
  </si>
  <si>
    <t>Sumos</t>
  </si>
  <si>
    <t>Iced Tea</t>
  </si>
  <si>
    <t>Sumol</t>
  </si>
  <si>
    <t>Compal</t>
  </si>
  <si>
    <t>Comidas</t>
  </si>
  <si>
    <t>Sopas</t>
  </si>
  <si>
    <t>Baguetes</t>
  </si>
  <si>
    <t>Refrigerantes</t>
  </si>
  <si>
    <t>Gelatina</t>
  </si>
  <si>
    <t>Super Categoria</t>
  </si>
  <si>
    <t>EAN</t>
  </si>
  <si>
    <t>cat</t>
  </si>
  <si>
    <t>descr</t>
  </si>
  <si>
    <t>Atum</t>
  </si>
  <si>
    <t>num serie</t>
  </si>
  <si>
    <t>fabricante</t>
  </si>
  <si>
    <t>SmartUI</t>
  </si>
  <si>
    <t>IVM LDA</t>
  </si>
  <si>
    <t>Fuji</t>
  </si>
  <si>
    <t>distrito</t>
  </si>
  <si>
    <t>concelho</t>
  </si>
  <si>
    <t>Worten</t>
  </si>
  <si>
    <t>TagusPark</t>
  </si>
  <si>
    <t>Lisboa</t>
  </si>
  <si>
    <t>Sintra</t>
  </si>
  <si>
    <t>Oeiras</t>
  </si>
  <si>
    <t>Clerigos</t>
  </si>
  <si>
    <t>Porto</t>
  </si>
  <si>
    <t>num_serie</t>
  </si>
  <si>
    <t>local</t>
  </si>
  <si>
    <t>nro</t>
  </si>
  <si>
    <t>altura</t>
  </si>
  <si>
    <t>Aguas</t>
  </si>
  <si>
    <t>prateleira</t>
  </si>
  <si>
    <t>ean</t>
  </si>
  <si>
    <t>fabrincante</t>
  </si>
  <si>
    <t>faces</t>
  </si>
  <si>
    <t>unidades</t>
  </si>
  <si>
    <t>loc</t>
  </si>
  <si>
    <t>Bebidas</t>
  </si>
  <si>
    <t>Sobremesas</t>
  </si>
  <si>
    <t>Iogurtes</t>
  </si>
  <si>
    <t>Joy</t>
  </si>
  <si>
    <t>Coca-Cola</t>
  </si>
  <si>
    <t>Caldo Verde</t>
  </si>
  <si>
    <t>Frango</t>
  </si>
  <si>
    <t>Mimosa</t>
  </si>
  <si>
    <t>Royal</t>
  </si>
  <si>
    <t>planograma</t>
  </si>
  <si>
    <t>tin</t>
  </si>
  <si>
    <t>name</t>
  </si>
  <si>
    <t>André</t>
  </si>
  <si>
    <t>Guilherme</t>
  </si>
  <si>
    <t>João</t>
  </si>
  <si>
    <t>Jessica</t>
  </si>
  <si>
    <t>retalhista</t>
  </si>
  <si>
    <t>nome_cat</t>
  </si>
  <si>
    <t>responsavel_por</t>
  </si>
  <si>
    <t>instante</t>
  </si>
  <si>
    <t>2022-08-17 12:30:00</t>
  </si>
  <si>
    <t>2022-08-17 14:35:00</t>
  </si>
  <si>
    <t>2022-08-17 12:35:00</t>
  </si>
  <si>
    <t>2022-08-17 12:45:00</t>
  </si>
  <si>
    <t>2022-08-17 13:30:00</t>
  </si>
  <si>
    <t>2022-05-12 13:30:00</t>
  </si>
  <si>
    <t>2022-05-11 13:30:00</t>
  </si>
  <si>
    <t>2022-05-17 13:30:00</t>
  </si>
  <si>
    <t>2022-05-18 13:30:00</t>
  </si>
  <si>
    <t>2022-05-19 13:30:00</t>
  </si>
  <si>
    <t>evento_reposicao</t>
  </si>
  <si>
    <t>categoria</t>
  </si>
  <si>
    <t>categorias_simples</t>
  </si>
  <si>
    <t>super_categoria</t>
  </si>
  <si>
    <t>tem_outra</t>
  </si>
  <si>
    <t>produtos</t>
  </si>
  <si>
    <t>tem_categoria</t>
  </si>
  <si>
    <t>ivm</t>
  </si>
  <si>
    <t>ponto_de_retalho</t>
  </si>
  <si>
    <t>instalada_em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</si>
</sst>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Protection="1">
      <protection locked="0"/>
    </xf>
    <xf numFmtId="0" fontId="0" fillId="2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2" borderId="9" xfId="0" applyFont="1" applyFill="1" applyBorder="1"/>
    <xf numFmtId="0" fontId="0" fillId="0" borderId="9" xfId="0" applyFont="1" applyBorder="1"/>
    <xf numFmtId="1" fontId="0" fillId="0" borderId="0" xfId="0" applyNumberFormat="1" applyFill="1" applyAlignment="1">
      <alignment horizontal="center"/>
    </xf>
    <xf numFmtId="1" fontId="0" fillId="2" borderId="6" xfId="0" applyNumberFormat="1" applyFont="1" applyFill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ill="1" applyBorder="1"/>
    <xf numFmtId="1" fontId="0" fillId="0" borderId="6" xfId="0" applyNumberFormat="1" applyFont="1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thin">
          <color theme="1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67D904-AFCA-9744-8305-9E64F53A05CD}" name="Table6" displayName="Table6" ref="B2:B15" totalsRowShown="0" headerRowDxfId="68" dataDxfId="66" headerRowBorderDxfId="67" tableBorderDxfId="65" totalsRowBorderDxfId="64">
  <autoFilter ref="B2:B15" xr:uid="{C667D904-AFCA-9744-8305-9E64F53A05CD}"/>
  <tableColumns count="1">
    <tableColumn id="1" xr3:uid="{95A8C253-A2B4-304C-A1B6-464248DB0150}" name="nome" dataDxfId="63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3E7D2DC-19E8-1943-BDB8-AC02556CBAC4}" name="Table15" displayName="Table15" ref="AC2:AG14" totalsRowShown="0" dataDxfId="26">
  <autoFilter ref="AC2:AG14" xr:uid="{33E7D2DC-19E8-1943-BDB8-AC02556CBAC4}"/>
  <tableColumns count="5">
    <tableColumn id="1" xr3:uid="{30FC0170-2887-2B4E-AEDB-D87B546A3B79}" name="nro" dataDxfId="25"/>
    <tableColumn id="2" xr3:uid="{F3A039EC-A372-1246-B5C6-F9A995A40121}" name="num_serie" dataDxfId="24"/>
    <tableColumn id="3" xr3:uid="{E801B8E2-A08A-5543-B073-63F2E5FE7F23}" name="fabricante" dataDxfId="23"/>
    <tableColumn id="4" xr3:uid="{53456492-8883-3D44-A529-7A74798A4B34}" name="altura" dataDxfId="22"/>
    <tableColumn id="5" xr3:uid="{C4BD7241-6CC7-6640-B937-7D550AD11A6B}" name="nome" dataDxfId="21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4C61A9-FBB7-4241-B237-777EF95240F0}" name="Table16" displayName="Table16" ref="AI2:AO22" totalsRowShown="0" headerRowDxfId="20" dataDxfId="19">
  <autoFilter ref="AI2:AO22" xr:uid="{CB4C61A9-FBB7-4241-B237-777EF95240F0}"/>
  <tableColumns count="7">
    <tableColumn id="1" xr3:uid="{67B9EDD1-7441-824E-906A-AAE1CD26F33A}" name="ean" dataDxfId="18"/>
    <tableColumn id="2" xr3:uid="{D6126E5D-0E39-3047-8FA6-DC226BC5BF81}" name="nro" dataDxfId="17"/>
    <tableColumn id="3" xr3:uid="{E7AD13DF-A621-E94F-B164-DB24D10ACBAB}" name="num_serie" dataDxfId="16">
      <calculatedColumnFormula>1001</calculatedColumnFormula>
    </tableColumn>
    <tableColumn id="4" xr3:uid="{934C4DFB-3D74-1644-9CD0-7BD0202236C7}" name="fabrincante" dataDxfId="15"/>
    <tableColumn id="5" xr3:uid="{987AA5D5-B29B-054C-8069-B3E4DFF18C8F}" name="faces" dataDxfId="14"/>
    <tableColumn id="6" xr3:uid="{1F006746-BA47-D74B-BF3D-724CFE6573DE}" name="unidades" dataDxfId="13"/>
    <tableColumn id="7" xr3:uid="{1116144F-46D0-B748-A085-36FB700B8B1E}" name="loc" dataDxfId="12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43930E-8D7C-054C-B311-CEBC843BBDA7}" name="Table17" displayName="Table17" ref="AQ2:AR6" totalsRowShown="0">
  <autoFilter ref="AQ2:AR6" xr:uid="{8F43930E-8D7C-054C-B311-CEBC843BBDA7}"/>
  <tableColumns count="2">
    <tableColumn id="1" xr3:uid="{D97D6CB6-B386-6F48-A64C-BD580FEF90C4}" name="tin"/>
    <tableColumn id="2" xr3:uid="{3BAE6B00-C28F-FC4F-8275-70C238E42214}" name="name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E5E7136-7371-8E46-BC10-42E302BC990C}" name="Table18" displayName="Table18" ref="AT2:AW14" totalsRowShown="0" dataDxfId="11">
  <autoFilter ref="AT2:AW14" xr:uid="{EE5E7136-7371-8E46-BC10-42E302BC990C}"/>
  <tableColumns count="4">
    <tableColumn id="1" xr3:uid="{D9EA6DA2-5AB3-D44E-9F6B-7DD3D19B96CE}" name="nome_cat" dataDxfId="10"/>
    <tableColumn id="2" xr3:uid="{5BF36564-E377-E74F-9121-F3BD2C136709}" name="tin" dataDxfId="9"/>
    <tableColumn id="3" xr3:uid="{31743773-F65D-FC4F-9313-8391107056C4}" name="num_serie" dataDxfId="8">
      <calculatedColumnFormula>1001</calculatedColumnFormula>
    </tableColumn>
    <tableColumn id="4" xr3:uid="{4AF5BE23-3DBB-5642-8F66-B91DA01272ED}" name="fabricante" dataDxfId="7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9C45E02-5FB6-B740-AECD-8473CFDE7449}" name="Table19" displayName="Table19" ref="AY2:BE14" totalsRowShown="0">
  <autoFilter ref="AY2:BE14" xr:uid="{B9C45E02-5FB6-B740-AECD-8473CFDE7449}"/>
  <tableColumns count="7">
    <tableColumn id="1" xr3:uid="{4B5908CD-C74F-1944-9158-0F29B82B8A8A}" name="ean" dataDxfId="6"/>
    <tableColumn id="2" xr3:uid="{A2EC6D17-7B65-7244-B79F-281ADC44EDFD}" name="nro" dataDxfId="5"/>
    <tableColumn id="3" xr3:uid="{0C230360-1EE8-AF4F-975A-8EA784945A92}" name="num_serie" dataDxfId="4"/>
    <tableColumn id="4" xr3:uid="{084175A1-BF21-CB46-B52E-42E8BC9BEA4A}" name="fabricante" dataDxfId="3"/>
    <tableColumn id="5" xr3:uid="{0DC06755-7B94-BD46-842B-01E61BCF7C01}" name="instante" dataDxfId="2"/>
    <tableColumn id="6" xr3:uid="{CF7B2B12-E426-7746-868A-21D6A688C42B}" name="unidades"/>
    <tableColumn id="7" xr3:uid="{5BA82C3C-2F81-EF49-8184-CF56BE4D48AD}" name="tin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2F9B36-A0CC-604A-BA83-85B7E5737BB8}" name="Table7" displayName="Table7" ref="D2:D12" totalsRowShown="0" headerRowDxfId="62" dataDxfId="0" headerRowBorderDxfId="61" tableBorderDxfId="60" totalsRowBorderDxfId="59">
  <autoFilter ref="D2:D12" xr:uid="{EB2F9B36-A0CC-604A-BA83-85B7E5737BB8}"/>
  <tableColumns count="1">
    <tableColumn id="1" xr3:uid="{F7ECEA53-E614-D74E-9D8F-6FC018E74B64}" name="nome" dataDxfId="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579E4C-4762-8643-8C0B-3392B24296A1}" name="Table8" displayName="Table8" ref="F2:F5" totalsRowShown="0" headerRowDxfId="58" dataDxfId="56" headerRowBorderDxfId="57" tableBorderDxfId="55" totalsRowBorderDxfId="54">
  <autoFilter ref="F2:F5" xr:uid="{FE579E4C-4762-8643-8C0B-3392B24296A1}"/>
  <tableColumns count="1">
    <tableColumn id="1" xr3:uid="{9A47A87C-F744-C640-A150-6BDC4F55A680}" name="nome" dataDxfId="5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DA3F92-105D-B041-A859-C97679C81519}" name="Table9" displayName="Table9" ref="H2:I10" totalsRowShown="0" headerRowDxfId="52" dataDxfId="51" tableBorderDxfId="50">
  <autoFilter ref="H2:I10" xr:uid="{03DA3F92-105D-B041-A859-C97679C81519}"/>
  <tableColumns count="2">
    <tableColumn id="1" xr3:uid="{B7DDC15F-D9D6-814D-85AD-EEC5C9C86749}" name="Categoria" dataDxfId="49"/>
    <tableColumn id="2" xr3:uid="{F8873775-8B91-254C-AFE7-471082487E84}" name="Super Categoria" dataDxfId="48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999E82-CA7E-104D-A149-2688E5F3C591}" name="Table10" displayName="Table10" ref="K2:M19" totalsRowShown="0" headerRowDxfId="47" dataDxfId="46">
  <autoFilter ref="K2:M19" xr:uid="{D7999E82-CA7E-104D-A149-2688E5F3C591}"/>
  <tableColumns count="3">
    <tableColumn id="1" xr3:uid="{6289D643-3E1B-C045-970D-9750CDE70CE1}" name="EAN" dataDxfId="45">
      <calculatedColumnFormula>K2+1</calculatedColumnFormula>
    </tableColumn>
    <tableColumn id="2" xr3:uid="{4EE59589-C9AB-F444-882C-4E82AE0A85A4}" name="cat" dataDxfId="44"/>
    <tableColumn id="3" xr3:uid="{6C3900B5-8A3B-A141-84E9-751C64A2DA4B}" name="descr" dataDxfId="43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0850818-7A05-504C-92E1-ADC3D0834386}" name="Table11" displayName="Table11" ref="O2:P19" totalsRowShown="0" headerRowDxfId="42" dataDxfId="41">
  <autoFilter ref="O2:P19" xr:uid="{A0850818-7A05-504C-92E1-ADC3D0834386}"/>
  <tableColumns count="2">
    <tableColumn id="1" xr3:uid="{8D61620A-F0FA-D34B-8070-5D5B7E2107BB}" name="EAN" dataDxfId="40">
      <calculatedColumnFormula>O2+1</calculatedColumnFormula>
    </tableColumn>
    <tableColumn id="2" xr3:uid="{E0C85D63-3DDE-E94F-AEF3-C53E86023BE8}" name="nome" dataDxfId="39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DC94E3-5E02-8140-8734-2C2E3CB9DF4F}" name="Table12" displayName="Table12" ref="R2:S5" totalsRowShown="0" headerRowDxfId="38" dataDxfId="37">
  <autoFilter ref="R2:S5" xr:uid="{2EDC94E3-5E02-8140-8734-2C2E3CB9DF4F}"/>
  <tableColumns count="2">
    <tableColumn id="1" xr3:uid="{639B9096-77D7-A844-A089-7721641E4F94}" name="num serie" dataDxfId="36">
      <calculatedColumnFormula>R2+1</calculatedColumnFormula>
    </tableColumn>
    <tableColumn id="2" xr3:uid="{4504AB0C-6D96-2A48-BE2D-DE4206988A9D}" name="fabricante" dataDxfId="35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FC94577-AE39-E94A-B95E-63C69440F1CE}" name="Table13" displayName="Table13" ref="U2:W5" totalsRowShown="0" headerRowDxfId="34" dataDxfId="33">
  <autoFilter ref="U2:W5" xr:uid="{AFC94577-AE39-E94A-B95E-63C69440F1CE}"/>
  <tableColumns count="3">
    <tableColumn id="1" xr3:uid="{DC60E49C-0CE5-1D41-A574-218CD3C55F04}" name="nome" dataDxfId="32"/>
    <tableColumn id="2" xr3:uid="{E992C3CA-9910-7248-8B34-992A54C8B12C}" name="distrito" dataDxfId="31"/>
    <tableColumn id="3" xr3:uid="{5C01455B-0732-434C-8BF6-513E49AAE152}" name="concelho" dataDxfId="30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52BF422-ACD5-7A48-98C8-4BABB62B0653}" name="Table14" displayName="Table14" ref="Y2:AA5" totalsRowShown="0">
  <autoFilter ref="Y2:AA5" xr:uid="{552BF422-ACD5-7A48-98C8-4BABB62B0653}"/>
  <tableColumns count="3">
    <tableColumn id="1" xr3:uid="{5E206AAF-B825-0E43-AEA8-2EAA557887CB}" name="num_serie" dataDxfId="29">
      <calculatedColumnFormula>Y2+1</calculatedColumnFormula>
    </tableColumn>
    <tableColumn id="2" xr3:uid="{BCC7B064-ECBF-744D-A7B6-5B8337462960}" name="fabricante" dataDxfId="28"/>
    <tableColumn id="3" xr3:uid="{15291BB6-4875-3942-9A7B-08CA9BCDE3ED}" name="local" dataDxfId="2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B53B-50FD-DB47-A773-E1CA2B3E6546}">
  <dimension ref="B1:BE59"/>
  <sheetViews>
    <sheetView tabSelected="1" topLeftCell="AH1" zoomScale="109" workbookViewId="0">
      <selection activeCell="AT21" sqref="AT21"/>
    </sheetView>
  </sheetViews>
  <sheetFormatPr baseColWidth="10" defaultRowHeight="16" x14ac:dyDescent="0.2"/>
  <cols>
    <col min="2" max="2" width="21.6640625" customWidth="1"/>
    <col min="4" max="4" width="17" customWidth="1"/>
    <col min="6" max="6" width="15.5" customWidth="1"/>
    <col min="8" max="8" width="15.83203125" customWidth="1"/>
    <col min="9" max="9" width="15.5" customWidth="1"/>
    <col min="11" max="11" width="22.5" customWidth="1"/>
    <col min="12" max="13" width="13.83203125" customWidth="1"/>
    <col min="15" max="15" width="18" customWidth="1"/>
    <col min="16" max="16" width="12.83203125" customWidth="1"/>
    <col min="21" max="21" width="14.83203125" customWidth="1"/>
    <col min="33" max="33" width="15" customWidth="1"/>
    <col min="35" max="35" width="17" customWidth="1"/>
    <col min="37" max="37" width="11.1640625" customWidth="1"/>
    <col min="38" max="38" width="12" customWidth="1"/>
    <col min="46" max="46" width="11" customWidth="1"/>
    <col min="48" max="48" width="11.1640625" customWidth="1"/>
    <col min="49" max="49" width="11" customWidth="1"/>
    <col min="51" max="51" width="17.33203125" customWidth="1"/>
    <col min="53" max="53" width="11.1640625" customWidth="1"/>
    <col min="54" max="54" width="11" customWidth="1"/>
    <col min="55" max="55" width="20" customWidth="1"/>
  </cols>
  <sheetData>
    <row r="1" spans="2:57" x14ac:dyDescent="0.2">
      <c r="B1" s="42" t="s">
        <v>83</v>
      </c>
      <c r="D1" s="7" t="s">
        <v>84</v>
      </c>
      <c r="F1" t="s">
        <v>85</v>
      </c>
      <c r="H1" s="41" t="s">
        <v>86</v>
      </c>
      <c r="I1" s="41"/>
      <c r="K1" s="41" t="s">
        <v>87</v>
      </c>
      <c r="L1" s="41"/>
      <c r="M1" s="41"/>
      <c r="O1" s="41" t="s">
        <v>88</v>
      </c>
      <c r="P1" s="41"/>
      <c r="R1" s="41" t="s">
        <v>89</v>
      </c>
      <c r="S1" s="41"/>
      <c r="U1" s="41" t="s">
        <v>90</v>
      </c>
      <c r="V1" s="41"/>
      <c r="W1" s="41"/>
      <c r="Y1" s="41" t="s">
        <v>91</v>
      </c>
      <c r="Z1" s="41"/>
      <c r="AA1" s="41"/>
      <c r="AC1" s="41" t="s">
        <v>46</v>
      </c>
      <c r="AD1" s="41"/>
      <c r="AE1" s="41"/>
      <c r="AF1" s="41"/>
      <c r="AG1" s="41"/>
      <c r="AI1" s="41" t="s">
        <v>61</v>
      </c>
      <c r="AJ1" s="41"/>
      <c r="AK1" s="41"/>
      <c r="AL1" s="41"/>
      <c r="AM1" s="41"/>
      <c r="AN1" s="41"/>
      <c r="AO1" s="41"/>
      <c r="AQ1" s="41" t="s">
        <v>68</v>
      </c>
      <c r="AR1" s="41"/>
      <c r="AT1" s="41" t="s">
        <v>70</v>
      </c>
      <c r="AU1" s="41"/>
      <c r="AV1" s="41"/>
      <c r="AW1" s="41"/>
      <c r="AY1" s="41" t="s">
        <v>82</v>
      </c>
      <c r="AZ1" s="41"/>
      <c r="BA1" s="41"/>
      <c r="BB1" s="41"/>
      <c r="BC1" s="41"/>
      <c r="BD1" s="41"/>
      <c r="BE1" s="41"/>
    </row>
    <row r="2" spans="2:57" x14ac:dyDescent="0.2">
      <c r="B2" s="26" t="s">
        <v>1</v>
      </c>
      <c r="D2" s="6" t="s">
        <v>1</v>
      </c>
      <c r="F2" s="27" t="s">
        <v>1</v>
      </c>
      <c r="H2" s="17" t="s">
        <v>0</v>
      </c>
      <c r="I2" s="14" t="s">
        <v>22</v>
      </c>
      <c r="K2" s="25" t="s">
        <v>23</v>
      </c>
      <c r="L2" s="3" t="s">
        <v>24</v>
      </c>
      <c r="M2" s="3" t="s">
        <v>25</v>
      </c>
      <c r="O2" s="1" t="s">
        <v>23</v>
      </c>
      <c r="P2" s="1" t="s">
        <v>1</v>
      </c>
      <c r="R2" s="24" t="s">
        <v>27</v>
      </c>
      <c r="S2" s="24" t="s">
        <v>28</v>
      </c>
      <c r="U2" s="24" t="s">
        <v>1</v>
      </c>
      <c r="V2" s="1" t="s">
        <v>32</v>
      </c>
      <c r="W2" s="1" t="s">
        <v>33</v>
      </c>
      <c r="Y2" s="23" t="s">
        <v>41</v>
      </c>
      <c r="Z2" s="23" t="s">
        <v>28</v>
      </c>
      <c r="AA2" t="s">
        <v>42</v>
      </c>
      <c r="AC2" s="23" t="s">
        <v>43</v>
      </c>
      <c r="AD2" s="23" t="s">
        <v>41</v>
      </c>
      <c r="AE2" s="23" t="s">
        <v>28</v>
      </c>
      <c r="AF2" t="s">
        <v>44</v>
      </c>
      <c r="AG2" t="s">
        <v>1</v>
      </c>
      <c r="AI2" s="2" t="s">
        <v>47</v>
      </c>
      <c r="AJ2" s="2" t="s">
        <v>43</v>
      </c>
      <c r="AK2" s="2" t="s">
        <v>41</v>
      </c>
      <c r="AL2" s="2" t="s">
        <v>48</v>
      </c>
      <c r="AM2" s="2" t="s">
        <v>49</v>
      </c>
      <c r="AN2" s="2" t="s">
        <v>50</v>
      </c>
      <c r="AO2" s="2" t="s">
        <v>51</v>
      </c>
      <c r="AQ2" t="s">
        <v>62</v>
      </c>
      <c r="AR2" t="s">
        <v>63</v>
      </c>
      <c r="AT2" t="s">
        <v>69</v>
      </c>
      <c r="AU2" t="s">
        <v>62</v>
      </c>
      <c r="AV2" t="s">
        <v>41</v>
      </c>
      <c r="AW2" t="s">
        <v>28</v>
      </c>
      <c r="AY2" t="s">
        <v>47</v>
      </c>
      <c r="AZ2" t="s">
        <v>43</v>
      </c>
      <c r="BA2" t="s">
        <v>41</v>
      </c>
      <c r="BB2" t="s">
        <v>28</v>
      </c>
      <c r="BC2" t="s">
        <v>71</v>
      </c>
      <c r="BD2" t="s">
        <v>50</v>
      </c>
      <c r="BE2" t="s">
        <v>62</v>
      </c>
    </row>
    <row r="3" spans="2:57" x14ac:dyDescent="0.2">
      <c r="B3" s="4" t="s">
        <v>52</v>
      </c>
      <c r="D3" s="12" t="s">
        <v>2</v>
      </c>
      <c r="F3" s="12" t="s">
        <v>52</v>
      </c>
      <c r="H3" s="8" t="s">
        <v>2</v>
      </c>
      <c r="I3" s="15" t="s">
        <v>52</v>
      </c>
      <c r="K3" s="20">
        <v>1000000000001</v>
      </c>
      <c r="L3" s="3" t="s">
        <v>2</v>
      </c>
      <c r="M3" s="3" t="s">
        <v>3</v>
      </c>
      <c r="O3" s="20">
        <v>1000000000001</v>
      </c>
      <c r="P3" s="3" t="s">
        <v>2</v>
      </c>
      <c r="R3" s="1">
        <v>1001</v>
      </c>
      <c r="S3" s="1" t="s">
        <v>29</v>
      </c>
      <c r="U3" s="1" t="s">
        <v>34</v>
      </c>
      <c r="V3" s="1" t="s">
        <v>36</v>
      </c>
      <c r="W3" s="1" t="s">
        <v>37</v>
      </c>
      <c r="Y3" s="1">
        <v>1001</v>
      </c>
      <c r="Z3" s="1" t="s">
        <v>29</v>
      </c>
      <c r="AA3" s="28" t="s">
        <v>34</v>
      </c>
      <c r="AC3" s="3">
        <v>1</v>
      </c>
      <c r="AD3" s="1">
        <v>1001</v>
      </c>
      <c r="AE3" s="1" t="s">
        <v>29</v>
      </c>
      <c r="AF3" s="3">
        <v>55</v>
      </c>
      <c r="AG3" s="8" t="s">
        <v>2</v>
      </c>
      <c r="AI3" s="39">
        <v>1000000000001</v>
      </c>
      <c r="AJ3" s="2">
        <v>1</v>
      </c>
      <c r="AK3" s="12">
        <v>1001</v>
      </c>
      <c r="AL3" s="12" t="s">
        <v>29</v>
      </c>
      <c r="AM3" s="32">
        <v>10</v>
      </c>
      <c r="AN3" s="32">
        <v>20</v>
      </c>
      <c r="AO3" s="38" t="s">
        <v>34</v>
      </c>
      <c r="AQ3">
        <v>1001</v>
      </c>
      <c r="AR3" t="s">
        <v>64</v>
      </c>
      <c r="AT3" s="31" t="s">
        <v>2</v>
      </c>
      <c r="AU3" s="2">
        <v>1001</v>
      </c>
      <c r="AV3" s="12">
        <v>1001</v>
      </c>
      <c r="AW3" s="12" t="s">
        <v>29</v>
      </c>
      <c r="AY3" s="21">
        <v>1000000000001</v>
      </c>
      <c r="AZ3" s="18">
        <v>1</v>
      </c>
      <c r="BA3" s="8">
        <v>1001</v>
      </c>
      <c r="BB3" s="8" t="s">
        <v>29</v>
      </c>
      <c r="BC3" s="40" t="s">
        <v>72</v>
      </c>
      <c r="BD3">
        <v>10</v>
      </c>
      <c r="BE3">
        <v>1001</v>
      </c>
    </row>
    <row r="4" spans="2:57" x14ac:dyDescent="0.2">
      <c r="B4" s="4" t="s">
        <v>2</v>
      </c>
      <c r="D4" s="12" t="s">
        <v>13</v>
      </c>
      <c r="F4" s="12" t="s">
        <v>17</v>
      </c>
      <c r="H4" s="9" t="s">
        <v>13</v>
      </c>
      <c r="I4" s="15" t="s">
        <v>52</v>
      </c>
      <c r="K4" s="20">
        <f>K3+1</f>
        <v>1000000000002</v>
      </c>
      <c r="L4" s="3" t="s">
        <v>2</v>
      </c>
      <c r="M4" s="3" t="s">
        <v>4</v>
      </c>
      <c r="O4" s="20">
        <f>O3+1</f>
        <v>1000000000002</v>
      </c>
      <c r="P4" s="3" t="s">
        <v>2</v>
      </c>
      <c r="R4" s="1">
        <f>1111</f>
        <v>1111</v>
      </c>
      <c r="S4" s="1" t="s">
        <v>30</v>
      </c>
      <c r="U4" s="1" t="s">
        <v>35</v>
      </c>
      <c r="V4" s="1" t="s">
        <v>36</v>
      </c>
      <c r="W4" s="1" t="s">
        <v>38</v>
      </c>
      <c r="Y4" s="1">
        <f>1111</f>
        <v>1111</v>
      </c>
      <c r="Z4" s="1" t="s">
        <v>30</v>
      </c>
      <c r="AA4" s="29" t="s">
        <v>35</v>
      </c>
      <c r="AC4" s="3">
        <v>2</v>
      </c>
      <c r="AD4" s="1">
        <v>1001</v>
      </c>
      <c r="AE4" s="1" t="s">
        <v>29</v>
      </c>
      <c r="AF4" s="3">
        <v>55</v>
      </c>
      <c r="AG4" s="9" t="s">
        <v>13</v>
      </c>
      <c r="AI4" s="39">
        <f>AI3+1</f>
        <v>1000000000002</v>
      </c>
      <c r="AJ4" s="2">
        <v>1</v>
      </c>
      <c r="AK4" s="12">
        <v>1001</v>
      </c>
      <c r="AL4" s="12" t="s">
        <v>29</v>
      </c>
      <c r="AM4" s="2">
        <v>10</v>
      </c>
      <c r="AN4" s="2">
        <v>20</v>
      </c>
      <c r="AO4" s="38" t="s">
        <v>34</v>
      </c>
      <c r="AQ4">
        <v>1002</v>
      </c>
      <c r="AR4" t="s">
        <v>65</v>
      </c>
      <c r="AT4" s="31" t="s">
        <v>13</v>
      </c>
      <c r="AU4" s="2">
        <v>1001</v>
      </c>
      <c r="AV4" s="12">
        <v>1001</v>
      </c>
      <c r="AW4" s="12" t="s">
        <v>29</v>
      </c>
      <c r="AY4" s="22">
        <f>AY3+1</f>
        <v>1000000000002</v>
      </c>
      <c r="AZ4" s="19">
        <v>1</v>
      </c>
      <c r="BA4" s="9">
        <v>1001</v>
      </c>
      <c r="BB4" s="9" t="s">
        <v>29</v>
      </c>
      <c r="BC4" s="40" t="s">
        <v>73</v>
      </c>
      <c r="BD4">
        <v>10</v>
      </c>
      <c r="BE4">
        <v>1001</v>
      </c>
    </row>
    <row r="5" spans="2:57" x14ac:dyDescent="0.2">
      <c r="B5" s="4" t="s">
        <v>13</v>
      </c>
      <c r="D5" s="12" t="s">
        <v>20</v>
      </c>
      <c r="F5" s="13" t="s">
        <v>53</v>
      </c>
      <c r="H5" s="8" t="s">
        <v>20</v>
      </c>
      <c r="I5" s="15" t="s">
        <v>52</v>
      </c>
      <c r="K5" s="20">
        <f t="shared" ref="K5:K8" si="0">K4+1</f>
        <v>1000000000003</v>
      </c>
      <c r="L5" s="9" t="s">
        <v>13</v>
      </c>
      <c r="M5" s="3" t="s">
        <v>16</v>
      </c>
      <c r="O5" s="20">
        <f t="shared" ref="O5:O8" si="1">O4+1</f>
        <v>1000000000003</v>
      </c>
      <c r="P5" s="9" t="s">
        <v>13</v>
      </c>
      <c r="R5" s="1">
        <f>1001</f>
        <v>1001</v>
      </c>
      <c r="S5" s="1" t="s">
        <v>31</v>
      </c>
      <c r="U5" s="1" t="s">
        <v>39</v>
      </c>
      <c r="V5" s="1" t="s">
        <v>40</v>
      </c>
      <c r="W5" s="1" t="s">
        <v>40</v>
      </c>
      <c r="Y5" s="1">
        <f>1001</f>
        <v>1001</v>
      </c>
      <c r="Z5" s="1" t="s">
        <v>31</v>
      </c>
      <c r="AA5" s="36" t="s">
        <v>39</v>
      </c>
      <c r="AC5" s="3">
        <v>3</v>
      </c>
      <c r="AD5" s="1">
        <v>1001</v>
      </c>
      <c r="AE5" s="1" t="s">
        <v>29</v>
      </c>
      <c r="AF5" s="3">
        <v>55</v>
      </c>
      <c r="AG5" s="8" t="s">
        <v>20</v>
      </c>
      <c r="AI5" s="39">
        <f t="shared" ref="AI5:AI8" si="2">AI4+1</f>
        <v>1000000000003</v>
      </c>
      <c r="AJ5" s="2">
        <v>2</v>
      </c>
      <c r="AK5" s="12">
        <v>1001</v>
      </c>
      <c r="AL5" s="12" t="s">
        <v>29</v>
      </c>
      <c r="AM5" s="32">
        <v>10</v>
      </c>
      <c r="AN5" s="32">
        <v>20</v>
      </c>
      <c r="AO5" s="38" t="s">
        <v>34</v>
      </c>
      <c r="AQ5">
        <v>1003</v>
      </c>
      <c r="AR5" t="s">
        <v>66</v>
      </c>
      <c r="AT5" s="31" t="s">
        <v>20</v>
      </c>
      <c r="AU5" s="2">
        <v>1001</v>
      </c>
      <c r="AV5" s="12">
        <v>1001</v>
      </c>
      <c r="AW5" s="12" t="s">
        <v>29</v>
      </c>
      <c r="AY5" s="21">
        <f t="shared" ref="AY5:AY8" si="3">AY4+1</f>
        <v>1000000000003</v>
      </c>
      <c r="AZ5" s="18">
        <v>2</v>
      </c>
      <c r="BA5" s="8">
        <v>1001</v>
      </c>
      <c r="BB5" s="8" t="s">
        <v>29</v>
      </c>
      <c r="BC5" s="40" t="s">
        <v>74</v>
      </c>
      <c r="BD5">
        <v>10</v>
      </c>
      <c r="BE5">
        <v>1001</v>
      </c>
    </row>
    <row r="6" spans="2:57" x14ac:dyDescent="0.2">
      <c r="B6" s="4" t="s">
        <v>20</v>
      </c>
      <c r="D6" s="12" t="s">
        <v>18</v>
      </c>
      <c r="F6" s="32"/>
      <c r="H6" s="9" t="s">
        <v>18</v>
      </c>
      <c r="I6" s="15" t="s">
        <v>17</v>
      </c>
      <c r="K6" s="20">
        <f t="shared" si="0"/>
        <v>1000000000004</v>
      </c>
      <c r="L6" s="9" t="s">
        <v>13</v>
      </c>
      <c r="M6" s="3" t="s">
        <v>55</v>
      </c>
      <c r="O6" s="20">
        <f t="shared" si="1"/>
        <v>1000000000004</v>
      </c>
      <c r="P6" s="9" t="s">
        <v>13</v>
      </c>
      <c r="R6" s="1"/>
      <c r="S6" s="1"/>
      <c r="U6" s="1"/>
      <c r="V6" s="1"/>
      <c r="W6" s="1"/>
      <c r="Y6" s="32"/>
      <c r="Z6" s="32"/>
      <c r="AA6" s="32"/>
      <c r="AC6" s="3">
        <v>4</v>
      </c>
      <c r="AD6" s="1">
        <v>1001</v>
      </c>
      <c r="AE6" s="1" t="s">
        <v>29</v>
      </c>
      <c r="AF6" s="3">
        <v>55</v>
      </c>
      <c r="AG6" s="9" t="s">
        <v>18</v>
      </c>
      <c r="AI6" s="39">
        <f t="shared" si="2"/>
        <v>1000000000004</v>
      </c>
      <c r="AJ6" s="2">
        <v>2</v>
      </c>
      <c r="AK6" s="12">
        <v>1001</v>
      </c>
      <c r="AL6" s="12" t="s">
        <v>29</v>
      </c>
      <c r="AM6" s="32">
        <v>10</v>
      </c>
      <c r="AN6" s="32">
        <v>20</v>
      </c>
      <c r="AO6" s="38" t="s">
        <v>34</v>
      </c>
      <c r="AQ6">
        <v>2001</v>
      </c>
      <c r="AR6" t="s">
        <v>67</v>
      </c>
      <c r="AT6" s="31" t="s">
        <v>18</v>
      </c>
      <c r="AU6" s="2">
        <v>1001</v>
      </c>
      <c r="AV6" s="12">
        <v>1001</v>
      </c>
      <c r="AW6" s="12" t="s">
        <v>29</v>
      </c>
      <c r="AY6" s="22">
        <f t="shared" si="3"/>
        <v>1000000000004</v>
      </c>
      <c r="AZ6" s="19">
        <v>2</v>
      </c>
      <c r="BA6" s="9">
        <v>1001</v>
      </c>
      <c r="BB6" s="9" t="s">
        <v>29</v>
      </c>
      <c r="BC6" s="40" t="s">
        <v>75</v>
      </c>
      <c r="BD6">
        <v>10</v>
      </c>
      <c r="BE6">
        <v>1001</v>
      </c>
    </row>
    <row r="7" spans="2:57" x14ac:dyDescent="0.2">
      <c r="B7" s="4" t="s">
        <v>17</v>
      </c>
      <c r="D7" s="12" t="s">
        <v>12</v>
      </c>
      <c r="F7" s="32"/>
      <c r="H7" s="8" t="s">
        <v>12</v>
      </c>
      <c r="I7" s="15" t="s">
        <v>17</v>
      </c>
      <c r="K7" s="20">
        <f t="shared" si="0"/>
        <v>1000000000005</v>
      </c>
      <c r="L7" s="8" t="s">
        <v>20</v>
      </c>
      <c r="M7" s="3" t="s">
        <v>56</v>
      </c>
      <c r="O7" s="20">
        <f t="shared" si="1"/>
        <v>1000000000005</v>
      </c>
      <c r="P7" s="8" t="s">
        <v>20</v>
      </c>
      <c r="R7" s="1"/>
      <c r="S7" s="1"/>
      <c r="U7" s="1"/>
      <c r="V7" s="1"/>
      <c r="W7" s="1"/>
      <c r="Y7" s="32"/>
      <c r="Z7" s="32"/>
      <c r="AA7" s="32"/>
      <c r="AC7" s="3">
        <v>5</v>
      </c>
      <c r="AD7" s="1">
        <v>1001</v>
      </c>
      <c r="AE7" s="1" t="s">
        <v>29</v>
      </c>
      <c r="AF7" s="3">
        <v>55</v>
      </c>
      <c r="AG7" s="8" t="s">
        <v>12</v>
      </c>
      <c r="AI7" s="39">
        <f t="shared" si="2"/>
        <v>1000000000005</v>
      </c>
      <c r="AJ7" s="2">
        <v>3</v>
      </c>
      <c r="AK7" s="12">
        <v>1001</v>
      </c>
      <c r="AL7" s="12" t="s">
        <v>29</v>
      </c>
      <c r="AM7" s="32">
        <v>10</v>
      </c>
      <c r="AN7" s="32">
        <v>20</v>
      </c>
      <c r="AO7" s="38" t="s">
        <v>34</v>
      </c>
      <c r="AT7" s="31" t="s">
        <v>12</v>
      </c>
      <c r="AU7" s="2">
        <v>1001</v>
      </c>
      <c r="AV7" s="12">
        <v>1001</v>
      </c>
      <c r="AW7" s="12" t="s">
        <v>29</v>
      </c>
      <c r="AY7" s="21">
        <f t="shared" si="3"/>
        <v>1000000000005</v>
      </c>
      <c r="AZ7" s="18">
        <v>3</v>
      </c>
      <c r="BA7" s="8">
        <v>1001</v>
      </c>
      <c r="BB7" s="8" t="s">
        <v>29</v>
      </c>
      <c r="BC7" s="40" t="s">
        <v>76</v>
      </c>
      <c r="BD7">
        <v>10</v>
      </c>
      <c r="BE7">
        <v>1001</v>
      </c>
    </row>
    <row r="8" spans="2:57" x14ac:dyDescent="0.2">
      <c r="B8" s="4" t="s">
        <v>18</v>
      </c>
      <c r="D8" s="12" t="s">
        <v>54</v>
      </c>
      <c r="F8" s="32"/>
      <c r="H8" s="8" t="s">
        <v>54</v>
      </c>
      <c r="I8" s="15" t="s">
        <v>53</v>
      </c>
      <c r="K8" s="20">
        <f t="shared" si="0"/>
        <v>1000000000006</v>
      </c>
      <c r="L8" s="8" t="s">
        <v>20</v>
      </c>
      <c r="M8" s="3" t="s">
        <v>14</v>
      </c>
      <c r="O8" s="20">
        <f t="shared" si="1"/>
        <v>1000000000006</v>
      </c>
      <c r="P8" s="8" t="s">
        <v>20</v>
      </c>
      <c r="R8" s="1"/>
      <c r="S8" s="1"/>
      <c r="U8" s="1"/>
      <c r="V8" s="1"/>
      <c r="W8" s="1"/>
      <c r="Y8" s="32"/>
      <c r="Z8" s="32"/>
      <c r="AA8" s="32"/>
      <c r="AC8" s="3">
        <v>1</v>
      </c>
      <c r="AD8" s="1">
        <f>1111</f>
        <v>1111</v>
      </c>
      <c r="AE8" s="1" t="s">
        <v>30</v>
      </c>
      <c r="AF8" s="3">
        <v>60</v>
      </c>
      <c r="AG8" s="8" t="s">
        <v>54</v>
      </c>
      <c r="AI8" s="39">
        <f t="shared" si="2"/>
        <v>1000000000006</v>
      </c>
      <c r="AJ8" s="2">
        <v>3</v>
      </c>
      <c r="AK8" s="12">
        <v>1001</v>
      </c>
      <c r="AL8" s="12" t="s">
        <v>29</v>
      </c>
      <c r="AM8" s="32">
        <v>10</v>
      </c>
      <c r="AN8" s="32">
        <v>20</v>
      </c>
      <c r="AO8" s="38" t="s">
        <v>34</v>
      </c>
      <c r="AT8" s="31" t="s">
        <v>54</v>
      </c>
      <c r="AU8" s="2">
        <v>1001</v>
      </c>
      <c r="AV8" s="12">
        <f>1111</f>
        <v>1111</v>
      </c>
      <c r="AW8" s="12" t="s">
        <v>30</v>
      </c>
      <c r="AY8" s="22">
        <f t="shared" si="3"/>
        <v>1000000000006</v>
      </c>
      <c r="AZ8" s="19">
        <v>3</v>
      </c>
      <c r="BA8" s="9">
        <v>1001</v>
      </c>
      <c r="BB8" s="9" t="s">
        <v>29</v>
      </c>
      <c r="BC8" s="40" t="s">
        <v>79</v>
      </c>
      <c r="BD8">
        <v>20</v>
      </c>
      <c r="BE8">
        <v>1002</v>
      </c>
    </row>
    <row r="9" spans="2:57" x14ac:dyDescent="0.2">
      <c r="B9" s="4" t="s">
        <v>12</v>
      </c>
      <c r="D9" s="12" t="s">
        <v>21</v>
      </c>
      <c r="F9" s="32"/>
      <c r="H9" s="9" t="s">
        <v>21</v>
      </c>
      <c r="I9" s="15" t="s">
        <v>53</v>
      </c>
      <c r="K9" s="20">
        <v>1000000000011</v>
      </c>
      <c r="L9" s="8" t="s">
        <v>20</v>
      </c>
      <c r="M9" s="3" t="s">
        <v>15</v>
      </c>
      <c r="O9" s="20">
        <v>1000000000011</v>
      </c>
      <c r="P9" s="8" t="s">
        <v>20</v>
      </c>
      <c r="R9" s="1"/>
      <c r="S9" s="1"/>
      <c r="U9" s="1"/>
      <c r="V9" s="1"/>
      <c r="W9" s="1"/>
      <c r="Y9" s="32"/>
      <c r="Z9" s="32"/>
      <c r="AA9" s="32"/>
      <c r="AC9" s="3">
        <v>2</v>
      </c>
      <c r="AD9" s="1">
        <f>1111</f>
        <v>1111</v>
      </c>
      <c r="AE9" s="1" t="s">
        <v>30</v>
      </c>
      <c r="AF9" s="3">
        <v>45</v>
      </c>
      <c r="AG9" s="9" t="s">
        <v>21</v>
      </c>
      <c r="AI9" s="39">
        <v>1000000000011</v>
      </c>
      <c r="AJ9" s="2">
        <v>3</v>
      </c>
      <c r="AK9" s="12">
        <v>1001</v>
      </c>
      <c r="AL9" s="12" t="s">
        <v>29</v>
      </c>
      <c r="AM9" s="32">
        <v>10</v>
      </c>
      <c r="AN9" s="32">
        <v>20</v>
      </c>
      <c r="AO9" s="38" t="s">
        <v>34</v>
      </c>
      <c r="AT9" s="31" t="s">
        <v>21</v>
      </c>
      <c r="AU9" s="2">
        <v>1001</v>
      </c>
      <c r="AV9" s="12">
        <f>1111</f>
        <v>1111</v>
      </c>
      <c r="AW9" s="12" t="s">
        <v>30</v>
      </c>
      <c r="AY9" s="22">
        <v>1000000000006</v>
      </c>
      <c r="AZ9" s="18">
        <v>3</v>
      </c>
      <c r="BA9" s="8">
        <v>1001</v>
      </c>
      <c r="BB9" s="8" t="s">
        <v>29</v>
      </c>
      <c r="BC9" s="40" t="s">
        <v>77</v>
      </c>
      <c r="BD9">
        <v>20</v>
      </c>
      <c r="BE9">
        <v>1003</v>
      </c>
    </row>
    <row r="10" spans="2:57" x14ac:dyDescent="0.2">
      <c r="B10" s="4" t="s">
        <v>19</v>
      </c>
      <c r="D10" s="12" t="s">
        <v>9</v>
      </c>
      <c r="H10" s="10" t="s">
        <v>9</v>
      </c>
      <c r="I10" s="16" t="s">
        <v>53</v>
      </c>
      <c r="K10" s="20">
        <f>K9+1</f>
        <v>1000000000012</v>
      </c>
      <c r="L10" s="9" t="s">
        <v>18</v>
      </c>
      <c r="M10" s="3" t="s">
        <v>57</v>
      </c>
      <c r="O10" s="20">
        <f>O9+1</f>
        <v>1000000000012</v>
      </c>
      <c r="P10" s="9" t="s">
        <v>18</v>
      </c>
      <c r="R10" s="1"/>
      <c r="S10" s="1"/>
      <c r="U10" s="1"/>
      <c r="V10" s="1"/>
      <c r="W10" s="1"/>
      <c r="Y10" s="32"/>
      <c r="Z10" s="32"/>
      <c r="AA10" s="32"/>
      <c r="AC10" s="3">
        <v>3</v>
      </c>
      <c r="AD10" s="1">
        <f>1111</f>
        <v>1111</v>
      </c>
      <c r="AE10" s="1" t="s">
        <v>30</v>
      </c>
      <c r="AF10" s="3">
        <v>60</v>
      </c>
      <c r="AG10" s="8" t="s">
        <v>9</v>
      </c>
      <c r="AI10" s="39">
        <f>AI9+1</f>
        <v>1000000000012</v>
      </c>
      <c r="AJ10" s="2">
        <v>4</v>
      </c>
      <c r="AK10" s="12">
        <v>1001</v>
      </c>
      <c r="AL10" s="12" t="s">
        <v>29</v>
      </c>
      <c r="AM10" s="32">
        <v>10</v>
      </c>
      <c r="AN10" s="32">
        <v>20</v>
      </c>
      <c r="AO10" s="38" t="s">
        <v>34</v>
      </c>
      <c r="AT10" s="31" t="s">
        <v>9</v>
      </c>
      <c r="AU10" s="2">
        <v>1001</v>
      </c>
      <c r="AV10" s="12">
        <f>1111</f>
        <v>1111</v>
      </c>
      <c r="AW10" s="12" t="s">
        <v>30</v>
      </c>
      <c r="AY10" s="21">
        <v>1000000000011</v>
      </c>
      <c r="AZ10" s="19">
        <v>3</v>
      </c>
      <c r="BA10" s="9">
        <v>1001</v>
      </c>
      <c r="BB10" s="9" t="s">
        <v>29</v>
      </c>
      <c r="BC10" s="40" t="s">
        <v>78</v>
      </c>
      <c r="BD10">
        <v>20</v>
      </c>
      <c r="BE10">
        <v>1002</v>
      </c>
    </row>
    <row r="11" spans="2:57" x14ac:dyDescent="0.2">
      <c r="B11" s="4" t="s">
        <v>53</v>
      </c>
      <c r="D11" s="12" t="s">
        <v>5</v>
      </c>
      <c r="H11" s="9"/>
      <c r="I11" s="15"/>
      <c r="K11" s="20">
        <f>K10+1</f>
        <v>1000000000013</v>
      </c>
      <c r="L11" s="8" t="s">
        <v>12</v>
      </c>
      <c r="M11" s="3" t="s">
        <v>26</v>
      </c>
      <c r="O11" s="20">
        <f>O10+1</f>
        <v>1000000000013</v>
      </c>
      <c r="P11" s="8" t="s">
        <v>12</v>
      </c>
      <c r="R11" s="1"/>
      <c r="S11" s="1"/>
      <c r="U11" s="1"/>
      <c r="V11" s="1"/>
      <c r="W11" s="1"/>
      <c r="Y11" s="32"/>
      <c r="Z11" s="32"/>
      <c r="AA11" s="32"/>
      <c r="AC11" s="3">
        <v>1</v>
      </c>
      <c r="AD11" s="1">
        <f>1001</f>
        <v>1001</v>
      </c>
      <c r="AE11" s="1" t="s">
        <v>31</v>
      </c>
      <c r="AF11" s="3">
        <v>52</v>
      </c>
      <c r="AG11" s="9" t="s">
        <v>5</v>
      </c>
      <c r="AI11" s="39">
        <f>AI10+1</f>
        <v>1000000000013</v>
      </c>
      <c r="AJ11" s="2">
        <v>5</v>
      </c>
      <c r="AK11" s="12">
        <v>1001</v>
      </c>
      <c r="AL11" s="12" t="s">
        <v>29</v>
      </c>
      <c r="AM11" s="32">
        <v>10</v>
      </c>
      <c r="AN11" s="32">
        <v>20</v>
      </c>
      <c r="AO11" s="38" t="s">
        <v>34</v>
      </c>
      <c r="AT11" s="31" t="s">
        <v>5</v>
      </c>
      <c r="AU11" s="2">
        <v>1001</v>
      </c>
      <c r="AV11" s="12">
        <f>1001</f>
        <v>1001</v>
      </c>
      <c r="AW11" s="12" t="s">
        <v>31</v>
      </c>
      <c r="AY11" s="21">
        <v>1000000000011</v>
      </c>
      <c r="AZ11" s="18">
        <v>3</v>
      </c>
      <c r="BA11" s="8">
        <v>1001</v>
      </c>
      <c r="BB11" s="8" t="s">
        <v>29</v>
      </c>
      <c r="BC11" s="40" t="s">
        <v>79</v>
      </c>
      <c r="BD11">
        <v>20</v>
      </c>
      <c r="BE11">
        <v>1003</v>
      </c>
    </row>
    <row r="12" spans="2:57" x14ac:dyDescent="0.2">
      <c r="B12" s="4" t="s">
        <v>54</v>
      </c>
      <c r="D12" s="13" t="s">
        <v>19</v>
      </c>
      <c r="H12" s="32"/>
      <c r="I12" s="32"/>
      <c r="K12" s="20">
        <v>1000000000021</v>
      </c>
      <c r="L12" s="8" t="s">
        <v>12</v>
      </c>
      <c r="M12" s="3" t="s">
        <v>58</v>
      </c>
      <c r="O12" s="20">
        <v>1000000000021</v>
      </c>
      <c r="P12" s="8" t="s">
        <v>12</v>
      </c>
      <c r="R12" s="1"/>
      <c r="S12" s="1"/>
      <c r="U12" s="1"/>
      <c r="V12" s="1"/>
      <c r="W12" s="1"/>
      <c r="AC12" s="3">
        <v>2</v>
      </c>
      <c r="AD12" s="1">
        <f>1001</f>
        <v>1001</v>
      </c>
      <c r="AE12" s="1" t="s">
        <v>31</v>
      </c>
      <c r="AF12" s="31">
        <v>20</v>
      </c>
      <c r="AG12" s="3" t="s">
        <v>45</v>
      </c>
      <c r="AI12" s="39">
        <v>1000000000021</v>
      </c>
      <c r="AJ12" s="2">
        <v>5</v>
      </c>
      <c r="AK12" s="12">
        <v>1001</v>
      </c>
      <c r="AL12" s="12" t="s">
        <v>29</v>
      </c>
      <c r="AM12" s="32">
        <v>10</v>
      </c>
      <c r="AN12" s="32">
        <v>30</v>
      </c>
      <c r="AO12" s="38" t="s">
        <v>34</v>
      </c>
      <c r="AT12" s="30" t="s">
        <v>45</v>
      </c>
      <c r="AU12" s="2">
        <v>1002</v>
      </c>
      <c r="AV12" s="12">
        <f>1001</f>
        <v>1001</v>
      </c>
      <c r="AW12" s="12" t="s">
        <v>31</v>
      </c>
      <c r="AY12" s="21">
        <v>1000000000035</v>
      </c>
      <c r="AZ12" s="18">
        <v>1</v>
      </c>
      <c r="BA12" s="8">
        <f>1001</f>
        <v>1001</v>
      </c>
      <c r="BB12" s="8" t="s">
        <v>31</v>
      </c>
      <c r="BC12" s="40" t="s">
        <v>79</v>
      </c>
      <c r="BD12">
        <v>5</v>
      </c>
      <c r="BE12">
        <v>2001</v>
      </c>
    </row>
    <row r="13" spans="2:57" x14ac:dyDescent="0.2">
      <c r="B13" s="4" t="s">
        <v>21</v>
      </c>
      <c r="D13" s="13"/>
      <c r="H13" s="32"/>
      <c r="I13" s="32"/>
      <c r="K13" s="20">
        <v>1000000000022</v>
      </c>
      <c r="L13" s="8" t="s">
        <v>54</v>
      </c>
      <c r="M13" s="3" t="s">
        <v>59</v>
      </c>
      <c r="O13" s="20">
        <v>1000000000022</v>
      </c>
      <c r="P13" s="8" t="s">
        <v>54</v>
      </c>
      <c r="U13" s="1"/>
      <c r="V13" s="1"/>
      <c r="W13" s="1"/>
      <c r="AC13" s="3">
        <v>3</v>
      </c>
      <c r="AD13" s="1">
        <f>1001</f>
        <v>1001</v>
      </c>
      <c r="AE13" s="1" t="s">
        <v>31</v>
      </c>
      <c r="AF13" s="31">
        <v>25</v>
      </c>
      <c r="AG13" s="31" t="s">
        <v>12</v>
      </c>
      <c r="AI13" s="39">
        <v>1000000000022</v>
      </c>
      <c r="AJ13" s="2">
        <v>1</v>
      </c>
      <c r="AK13" s="12">
        <f>1111</f>
        <v>1111</v>
      </c>
      <c r="AL13" s="12" t="s">
        <v>30</v>
      </c>
      <c r="AM13" s="32">
        <v>10</v>
      </c>
      <c r="AN13" s="32">
        <v>35</v>
      </c>
      <c r="AO13" s="38" t="s">
        <v>35</v>
      </c>
      <c r="AT13" s="31" t="s">
        <v>12</v>
      </c>
      <c r="AU13" s="2">
        <v>1003</v>
      </c>
      <c r="AV13" s="12">
        <f>1001</f>
        <v>1001</v>
      </c>
      <c r="AW13" s="12" t="s">
        <v>31</v>
      </c>
      <c r="AY13" s="21">
        <v>1000000000035</v>
      </c>
      <c r="AZ13" s="18">
        <v>1</v>
      </c>
      <c r="BA13" s="8">
        <f>1001</f>
        <v>1001</v>
      </c>
      <c r="BB13" s="8" t="s">
        <v>31</v>
      </c>
      <c r="BC13" s="40" t="s">
        <v>80</v>
      </c>
      <c r="BD13">
        <v>5</v>
      </c>
      <c r="BE13">
        <v>2001</v>
      </c>
    </row>
    <row r="14" spans="2:57" x14ac:dyDescent="0.2">
      <c r="B14" s="4" t="s">
        <v>9</v>
      </c>
      <c r="D14" s="32"/>
      <c r="H14" s="32"/>
      <c r="I14" s="32"/>
      <c r="K14" s="20">
        <v>1000000000023</v>
      </c>
      <c r="L14" s="9" t="s">
        <v>21</v>
      </c>
      <c r="M14" s="3" t="s">
        <v>60</v>
      </c>
      <c r="O14" s="20">
        <v>1000000000023</v>
      </c>
      <c r="P14" s="9" t="s">
        <v>21</v>
      </c>
      <c r="U14" s="1"/>
      <c r="V14" s="1"/>
      <c r="W14" s="1"/>
      <c r="AC14" s="3">
        <v>4</v>
      </c>
      <c r="AD14" s="1">
        <f>1001</f>
        <v>1001</v>
      </c>
      <c r="AE14" s="1" t="s">
        <v>31</v>
      </c>
      <c r="AF14" s="3">
        <v>29</v>
      </c>
      <c r="AG14" s="37" t="s">
        <v>5</v>
      </c>
      <c r="AI14" s="39">
        <v>1000000000023</v>
      </c>
      <c r="AJ14" s="2">
        <v>2</v>
      </c>
      <c r="AK14" s="12">
        <f>1111</f>
        <v>1111</v>
      </c>
      <c r="AL14" s="12" t="s">
        <v>30</v>
      </c>
      <c r="AM14" s="32">
        <v>30</v>
      </c>
      <c r="AN14" s="32">
        <v>30</v>
      </c>
      <c r="AO14" s="38" t="s">
        <v>35</v>
      </c>
      <c r="AT14" s="31" t="s">
        <v>5</v>
      </c>
      <c r="AU14" s="2">
        <v>2001</v>
      </c>
      <c r="AV14" s="12">
        <f>1001</f>
        <v>1001</v>
      </c>
      <c r="AW14" s="12" t="s">
        <v>31</v>
      </c>
      <c r="AY14" s="21">
        <v>1000000000035</v>
      </c>
      <c r="AZ14" s="18">
        <v>1</v>
      </c>
      <c r="BA14" s="8">
        <f>1001</f>
        <v>1001</v>
      </c>
      <c r="BB14" s="8" t="s">
        <v>31</v>
      </c>
      <c r="BC14" s="40" t="s">
        <v>81</v>
      </c>
      <c r="BD14">
        <v>5</v>
      </c>
      <c r="BE14">
        <v>2001</v>
      </c>
    </row>
    <row r="15" spans="2:57" x14ac:dyDescent="0.2">
      <c r="B15" s="4" t="s">
        <v>5</v>
      </c>
      <c r="D15" s="32"/>
      <c r="H15" s="32"/>
      <c r="I15" s="32"/>
      <c r="K15" s="20">
        <v>1000000000031</v>
      </c>
      <c r="L15" s="8" t="s">
        <v>9</v>
      </c>
      <c r="M15" s="3" t="s">
        <v>11</v>
      </c>
      <c r="O15" s="20">
        <v>1000000000031</v>
      </c>
      <c r="P15" s="8" t="s">
        <v>9</v>
      </c>
      <c r="AC15" s="3"/>
      <c r="AD15" s="32"/>
      <c r="AE15" s="32"/>
      <c r="AF15" s="33"/>
      <c r="AG15" s="32"/>
      <c r="AI15" s="39">
        <v>1000000000031</v>
      </c>
      <c r="AJ15" s="2">
        <v>3</v>
      </c>
      <c r="AK15" s="12">
        <f>1111</f>
        <v>1111</v>
      </c>
      <c r="AL15" s="12" t="s">
        <v>30</v>
      </c>
      <c r="AM15" s="32">
        <v>45</v>
      </c>
      <c r="AN15" s="32">
        <v>45</v>
      </c>
      <c r="AO15" s="38" t="s">
        <v>35</v>
      </c>
    </row>
    <row r="16" spans="2:57" x14ac:dyDescent="0.2">
      <c r="B16" s="5"/>
      <c r="D16" s="32"/>
      <c r="H16" s="32"/>
      <c r="I16" s="32"/>
      <c r="K16" s="20">
        <v>1000000000032</v>
      </c>
      <c r="L16" s="8" t="s">
        <v>9</v>
      </c>
      <c r="M16" s="3" t="s">
        <v>10</v>
      </c>
      <c r="O16" s="20">
        <v>1000000000032</v>
      </c>
      <c r="P16" s="8" t="s">
        <v>9</v>
      </c>
      <c r="AC16" s="3"/>
      <c r="AD16" s="32"/>
      <c r="AE16" s="32"/>
      <c r="AF16" s="33"/>
      <c r="AG16" s="32"/>
      <c r="AI16" s="39">
        <v>1000000000032</v>
      </c>
      <c r="AJ16" s="2">
        <v>3</v>
      </c>
      <c r="AK16" s="12">
        <f>1111</f>
        <v>1111</v>
      </c>
      <c r="AL16" s="12" t="s">
        <v>30</v>
      </c>
      <c r="AM16" s="32">
        <v>65</v>
      </c>
      <c r="AN16" s="32">
        <v>45</v>
      </c>
      <c r="AO16" s="38" t="s">
        <v>35</v>
      </c>
    </row>
    <row r="17" spans="2:41" x14ac:dyDescent="0.2">
      <c r="B17" s="32"/>
      <c r="D17" s="32"/>
      <c r="H17" s="32"/>
      <c r="I17" s="32"/>
      <c r="K17" s="20">
        <f t="shared" ref="K17:K19" si="4">K16+1</f>
        <v>1000000000033</v>
      </c>
      <c r="L17" s="9" t="s">
        <v>5</v>
      </c>
      <c r="M17" s="3" t="s">
        <v>6</v>
      </c>
      <c r="O17" s="20">
        <f t="shared" ref="O17:O19" si="5">O16+1</f>
        <v>1000000000033</v>
      </c>
      <c r="P17" s="9" t="s">
        <v>5</v>
      </c>
      <c r="AC17" s="3"/>
      <c r="AD17" s="32"/>
      <c r="AE17" s="32"/>
      <c r="AF17" s="33"/>
      <c r="AG17" s="32"/>
      <c r="AI17" s="39">
        <f t="shared" ref="AI17:AI19" si="6">AI16+1</f>
        <v>1000000000033</v>
      </c>
      <c r="AJ17" s="2">
        <v>1</v>
      </c>
      <c r="AK17" s="12">
        <f>1001</f>
        <v>1001</v>
      </c>
      <c r="AL17" s="12" t="s">
        <v>31</v>
      </c>
      <c r="AM17" s="32">
        <v>15</v>
      </c>
      <c r="AN17" s="32">
        <v>45</v>
      </c>
      <c r="AO17" s="38" t="s">
        <v>39</v>
      </c>
    </row>
    <row r="18" spans="2:41" x14ac:dyDescent="0.2">
      <c r="B18" s="32"/>
      <c r="D18" s="32"/>
      <c r="H18" s="32"/>
      <c r="I18" s="32"/>
      <c r="K18" s="20">
        <f t="shared" si="4"/>
        <v>1000000000034</v>
      </c>
      <c r="L18" s="9" t="s">
        <v>5</v>
      </c>
      <c r="M18" s="3" t="s">
        <v>7</v>
      </c>
      <c r="O18" s="20">
        <f t="shared" si="5"/>
        <v>1000000000034</v>
      </c>
      <c r="P18" s="9" t="s">
        <v>5</v>
      </c>
      <c r="AC18" s="3"/>
      <c r="AD18" s="32"/>
      <c r="AE18" s="32"/>
      <c r="AF18" s="33"/>
      <c r="AG18" s="32"/>
      <c r="AI18" s="39">
        <f t="shared" si="6"/>
        <v>1000000000034</v>
      </c>
      <c r="AJ18" s="2">
        <v>1</v>
      </c>
      <c r="AK18" s="12">
        <f>1001</f>
        <v>1001</v>
      </c>
      <c r="AL18" s="12" t="s">
        <v>31</v>
      </c>
      <c r="AM18" s="32">
        <v>15</v>
      </c>
      <c r="AN18" s="32">
        <v>40</v>
      </c>
      <c r="AO18" s="38" t="s">
        <v>39</v>
      </c>
    </row>
    <row r="19" spans="2:41" x14ac:dyDescent="0.2">
      <c r="B19" s="32"/>
      <c r="D19" s="32"/>
      <c r="H19" s="32"/>
      <c r="I19" s="32"/>
      <c r="K19" s="34">
        <f t="shared" si="4"/>
        <v>1000000000035</v>
      </c>
      <c r="L19" s="9" t="s">
        <v>5</v>
      </c>
      <c r="M19" s="33" t="s">
        <v>8</v>
      </c>
      <c r="O19" s="34">
        <f t="shared" si="5"/>
        <v>1000000000035</v>
      </c>
      <c r="P19" s="11" t="s">
        <v>5</v>
      </c>
      <c r="AC19" s="3"/>
      <c r="AD19" s="32"/>
      <c r="AE19" s="32"/>
      <c r="AF19" s="33"/>
      <c r="AG19" s="32"/>
      <c r="AI19" s="39">
        <f t="shared" si="6"/>
        <v>1000000000035</v>
      </c>
      <c r="AJ19" s="2">
        <v>1</v>
      </c>
      <c r="AK19" s="12">
        <f>1001</f>
        <v>1001</v>
      </c>
      <c r="AL19" s="12" t="s">
        <v>31</v>
      </c>
      <c r="AM19" s="32">
        <v>5</v>
      </c>
      <c r="AN19" s="32">
        <v>10</v>
      </c>
      <c r="AO19" s="38" t="s">
        <v>39</v>
      </c>
    </row>
    <row r="20" spans="2:41" x14ac:dyDescent="0.2">
      <c r="B20" s="32"/>
      <c r="D20" s="32"/>
      <c r="H20" s="32"/>
      <c r="I20" s="32"/>
      <c r="K20" s="20"/>
      <c r="L20" s="3"/>
      <c r="M20" s="3"/>
      <c r="O20" s="35"/>
      <c r="P20" s="32"/>
      <c r="AC20" s="3"/>
      <c r="AD20" s="32"/>
      <c r="AE20" s="32"/>
      <c r="AF20" s="33"/>
      <c r="AG20" s="32"/>
      <c r="AI20" s="39">
        <v>1000000000002</v>
      </c>
      <c r="AJ20" s="2">
        <v>2</v>
      </c>
      <c r="AK20" s="12">
        <f>1001</f>
        <v>1001</v>
      </c>
      <c r="AL20" s="12" t="s">
        <v>31</v>
      </c>
      <c r="AM20" s="32">
        <v>5</v>
      </c>
      <c r="AN20" s="32">
        <v>10</v>
      </c>
      <c r="AO20" s="38" t="s">
        <v>39</v>
      </c>
    </row>
    <row r="21" spans="2:41" x14ac:dyDescent="0.2">
      <c r="B21" s="32"/>
      <c r="D21" s="32"/>
      <c r="H21" s="32"/>
      <c r="I21" s="32"/>
      <c r="K21" s="20"/>
      <c r="L21" s="3"/>
      <c r="M21" s="3"/>
      <c r="O21" s="35"/>
      <c r="P21" s="32"/>
      <c r="AC21" s="3"/>
      <c r="AD21" s="32"/>
      <c r="AE21" s="32"/>
      <c r="AF21" s="33"/>
      <c r="AG21" s="32"/>
      <c r="AI21" s="39">
        <v>1000000000013</v>
      </c>
      <c r="AJ21" s="2">
        <v>3</v>
      </c>
      <c r="AK21" s="12">
        <f>1001</f>
        <v>1001</v>
      </c>
      <c r="AL21" s="12" t="s">
        <v>31</v>
      </c>
      <c r="AM21" s="32">
        <v>5</v>
      </c>
      <c r="AN21" s="32">
        <v>15</v>
      </c>
      <c r="AO21" s="38" t="s">
        <v>39</v>
      </c>
    </row>
    <row r="22" spans="2:41" x14ac:dyDescent="0.2">
      <c r="B22" s="32"/>
      <c r="D22" s="32"/>
      <c r="H22" s="32"/>
      <c r="I22" s="32"/>
      <c r="K22" s="20"/>
      <c r="L22" s="33"/>
      <c r="M22" s="3"/>
      <c r="O22" s="35"/>
      <c r="P22" s="32"/>
      <c r="AC22" s="3"/>
      <c r="AD22" s="32"/>
      <c r="AE22" s="32"/>
      <c r="AF22" s="33"/>
      <c r="AG22" s="32"/>
      <c r="AI22" s="39">
        <v>1000000000034</v>
      </c>
      <c r="AJ22" s="2">
        <v>4</v>
      </c>
      <c r="AK22" s="12">
        <f>1001</f>
        <v>1001</v>
      </c>
      <c r="AL22" s="12" t="s">
        <v>31</v>
      </c>
      <c r="AM22" s="32">
        <v>20</v>
      </c>
      <c r="AN22" s="32">
        <v>15</v>
      </c>
      <c r="AO22" s="38" t="s">
        <v>39</v>
      </c>
    </row>
    <row r="23" spans="2:41" x14ac:dyDescent="0.2">
      <c r="B23" s="32"/>
      <c r="K23" s="20"/>
      <c r="L23" s="32"/>
      <c r="M23" s="3"/>
      <c r="O23" s="35"/>
      <c r="P23" s="32"/>
      <c r="AC23" s="3"/>
      <c r="AD23" s="32"/>
      <c r="AE23" s="32"/>
      <c r="AF23" s="33"/>
      <c r="AG23" s="32"/>
    </row>
    <row r="24" spans="2:41" x14ac:dyDescent="0.2">
      <c r="B24" s="32"/>
      <c r="K24" s="20"/>
      <c r="L24" s="32"/>
      <c r="M24" s="3"/>
      <c r="O24" s="35"/>
      <c r="P24" s="32"/>
      <c r="AC24" s="3"/>
      <c r="AD24" s="32"/>
      <c r="AE24" s="32"/>
      <c r="AF24" s="33"/>
      <c r="AG24" s="32"/>
    </row>
    <row r="25" spans="2:41" x14ac:dyDescent="0.2">
      <c r="B25" s="32"/>
      <c r="K25" s="20"/>
      <c r="L25" s="32"/>
      <c r="M25" s="3"/>
      <c r="O25" s="35"/>
      <c r="P25" s="32"/>
      <c r="AC25" s="3"/>
      <c r="AD25" s="32"/>
      <c r="AE25" s="32"/>
      <c r="AF25" s="33"/>
      <c r="AG25" s="32"/>
    </row>
    <row r="26" spans="2:41" x14ac:dyDescent="0.2">
      <c r="B26" s="32"/>
      <c r="K26" s="20"/>
      <c r="L26" s="32"/>
      <c r="M26" s="3"/>
      <c r="O26" s="35"/>
      <c r="P26" s="32"/>
      <c r="AC26" s="3"/>
      <c r="AD26" s="32"/>
      <c r="AE26" s="32"/>
      <c r="AF26" s="33"/>
      <c r="AG26" s="32"/>
    </row>
    <row r="27" spans="2:41" x14ac:dyDescent="0.2">
      <c r="B27" s="32"/>
      <c r="K27" s="20"/>
      <c r="L27" s="32"/>
      <c r="M27" s="3"/>
      <c r="O27" s="35"/>
      <c r="P27" s="32"/>
      <c r="AC27" s="3"/>
      <c r="AD27" s="32"/>
      <c r="AE27" s="32"/>
      <c r="AF27" s="33"/>
      <c r="AG27" s="32"/>
    </row>
    <row r="28" spans="2:41" x14ac:dyDescent="0.2">
      <c r="B28" s="32"/>
      <c r="K28" s="20"/>
      <c r="L28" s="32"/>
      <c r="M28" s="3"/>
      <c r="O28" s="35"/>
      <c r="P28" s="32"/>
      <c r="AC28" s="3"/>
      <c r="AD28" s="32"/>
      <c r="AE28" s="32"/>
      <c r="AF28" s="33"/>
      <c r="AG28" s="32"/>
    </row>
    <row r="29" spans="2:41" x14ac:dyDescent="0.2">
      <c r="B29" s="32"/>
      <c r="K29" s="20"/>
      <c r="L29" s="32"/>
      <c r="M29" s="3"/>
      <c r="O29" s="35"/>
      <c r="P29" s="32"/>
      <c r="AC29" s="3"/>
      <c r="AD29" s="32"/>
      <c r="AE29" s="32"/>
      <c r="AF29" s="33"/>
      <c r="AG29" s="32"/>
    </row>
    <row r="30" spans="2:41" x14ac:dyDescent="0.2">
      <c r="K30" s="20"/>
      <c r="L30" s="32"/>
      <c r="M30" s="3"/>
      <c r="O30" s="35"/>
      <c r="P30" s="32"/>
      <c r="AC30" s="3"/>
      <c r="AD30" s="32"/>
      <c r="AE30" s="32"/>
      <c r="AF30" s="33"/>
      <c r="AG30" s="32"/>
    </row>
    <row r="31" spans="2:41" x14ac:dyDescent="0.2">
      <c r="K31" s="20"/>
      <c r="L31" s="32"/>
      <c r="M31" s="3"/>
      <c r="O31" s="35"/>
      <c r="P31" s="32"/>
      <c r="AC31" s="3"/>
      <c r="AD31" s="32"/>
      <c r="AE31" s="32"/>
      <c r="AF31" s="33"/>
      <c r="AG31" s="32"/>
    </row>
    <row r="32" spans="2:41" x14ac:dyDescent="0.2">
      <c r="K32" s="20"/>
      <c r="L32" s="32"/>
      <c r="M32" s="3"/>
      <c r="O32" s="35"/>
      <c r="P32" s="32"/>
      <c r="AC32" s="3"/>
      <c r="AD32" s="32"/>
      <c r="AE32" s="32"/>
      <c r="AF32" s="33"/>
      <c r="AG32" s="32"/>
    </row>
    <row r="33" spans="11:16" x14ac:dyDescent="0.2">
      <c r="K33" s="20"/>
      <c r="L33" s="32"/>
      <c r="M33" s="3"/>
      <c r="O33" s="35"/>
      <c r="P33" s="32"/>
    </row>
    <row r="34" spans="11:16" x14ac:dyDescent="0.2">
      <c r="K34" s="20"/>
      <c r="L34" s="32"/>
      <c r="M34" s="3"/>
      <c r="O34" s="35"/>
      <c r="P34" s="32"/>
    </row>
    <row r="35" spans="11:16" x14ac:dyDescent="0.2">
      <c r="K35" s="20"/>
      <c r="L35" s="32"/>
      <c r="M35" s="3"/>
      <c r="O35" s="35"/>
      <c r="P35" s="32"/>
    </row>
    <row r="36" spans="11:16" x14ac:dyDescent="0.2">
      <c r="K36" s="20"/>
      <c r="L36" s="32"/>
      <c r="M36" s="3"/>
      <c r="O36" s="35"/>
      <c r="P36" s="32"/>
    </row>
    <row r="37" spans="11:16" x14ac:dyDescent="0.2">
      <c r="K37" s="20"/>
      <c r="L37" s="32"/>
      <c r="M37" s="3"/>
      <c r="O37" s="35"/>
      <c r="P37" s="32"/>
    </row>
    <row r="38" spans="11:16" x14ac:dyDescent="0.2">
      <c r="K38" s="20"/>
      <c r="L38" s="32"/>
      <c r="M38" s="3"/>
      <c r="O38" s="35"/>
      <c r="P38" s="32"/>
    </row>
    <row r="39" spans="11:16" x14ac:dyDescent="0.2">
      <c r="K39" s="20"/>
      <c r="L39" s="32"/>
      <c r="M39" s="3"/>
      <c r="O39" s="35"/>
      <c r="P39" s="32"/>
    </row>
    <row r="40" spans="11:16" x14ac:dyDescent="0.2">
      <c r="K40" s="20"/>
      <c r="L40" s="32"/>
      <c r="M40" s="3"/>
      <c r="O40" s="35"/>
      <c r="P40" s="32"/>
    </row>
    <row r="41" spans="11:16" x14ac:dyDescent="0.2">
      <c r="K41" s="20"/>
      <c r="L41" s="32"/>
      <c r="M41" s="3"/>
      <c r="O41" s="35"/>
      <c r="P41" s="32"/>
    </row>
    <row r="42" spans="11:16" x14ac:dyDescent="0.2">
      <c r="K42" s="20"/>
      <c r="L42" s="32"/>
      <c r="M42" s="3"/>
      <c r="O42" s="35"/>
      <c r="P42" s="32"/>
    </row>
    <row r="43" spans="11:16" x14ac:dyDescent="0.2">
      <c r="K43" s="20"/>
      <c r="L43" s="32"/>
      <c r="M43" s="3"/>
      <c r="O43" s="35"/>
      <c r="P43" s="32"/>
    </row>
    <row r="44" spans="11:16" x14ac:dyDescent="0.2">
      <c r="K44" s="20"/>
      <c r="L44" s="32"/>
      <c r="M44" s="3"/>
      <c r="O44" s="35"/>
      <c r="P44" s="32"/>
    </row>
    <row r="45" spans="11:16" x14ac:dyDescent="0.2">
      <c r="K45" s="20"/>
      <c r="L45" s="32"/>
      <c r="M45" s="3"/>
      <c r="O45" s="35"/>
      <c r="P45" s="32"/>
    </row>
    <row r="46" spans="11:16" x14ac:dyDescent="0.2">
      <c r="K46" s="20"/>
      <c r="L46" s="32"/>
      <c r="M46" s="3"/>
      <c r="O46" s="35"/>
      <c r="P46" s="32"/>
    </row>
    <row r="47" spans="11:16" x14ac:dyDescent="0.2">
      <c r="K47" s="20"/>
      <c r="L47" s="32"/>
      <c r="M47" s="3"/>
      <c r="O47" s="35"/>
      <c r="P47" s="32"/>
    </row>
    <row r="48" spans="11:16" x14ac:dyDescent="0.2">
      <c r="K48" s="20"/>
      <c r="L48" s="32"/>
      <c r="M48" s="3"/>
      <c r="O48" s="35"/>
      <c r="P48" s="32"/>
    </row>
    <row r="49" spans="11:16" x14ac:dyDescent="0.2">
      <c r="K49" s="20"/>
      <c r="L49" s="32"/>
      <c r="M49" s="3"/>
      <c r="O49" s="35"/>
      <c r="P49" s="32"/>
    </row>
    <row r="50" spans="11:16" x14ac:dyDescent="0.2">
      <c r="K50" s="20"/>
      <c r="L50" s="32"/>
      <c r="M50" s="3"/>
      <c r="O50" s="35"/>
      <c r="P50" s="32"/>
    </row>
    <row r="51" spans="11:16" x14ac:dyDescent="0.2">
      <c r="K51" s="20"/>
      <c r="L51" s="32"/>
      <c r="M51" s="3"/>
      <c r="O51" s="35"/>
      <c r="P51" s="32"/>
    </row>
    <row r="52" spans="11:16" x14ac:dyDescent="0.2">
      <c r="K52" s="20"/>
      <c r="L52" s="32"/>
      <c r="M52" s="3"/>
      <c r="O52" s="35"/>
      <c r="P52" s="32"/>
    </row>
    <row r="53" spans="11:16" x14ac:dyDescent="0.2">
      <c r="K53" s="20"/>
      <c r="L53" s="32"/>
      <c r="M53" s="3"/>
      <c r="O53" s="35"/>
      <c r="P53" s="32"/>
    </row>
    <row r="54" spans="11:16" x14ac:dyDescent="0.2">
      <c r="K54" s="20"/>
      <c r="L54" s="32"/>
      <c r="M54" s="3"/>
      <c r="O54" s="35"/>
      <c r="P54" s="32"/>
    </row>
    <row r="55" spans="11:16" x14ac:dyDescent="0.2">
      <c r="K55" s="20"/>
      <c r="L55" s="32"/>
      <c r="M55" s="3"/>
      <c r="O55" s="35"/>
      <c r="P55" s="32"/>
    </row>
    <row r="56" spans="11:16" x14ac:dyDescent="0.2">
      <c r="K56" s="20"/>
      <c r="L56" s="32"/>
      <c r="M56" s="3"/>
      <c r="O56" s="35"/>
      <c r="P56" s="32"/>
    </row>
    <row r="57" spans="11:16" x14ac:dyDescent="0.2">
      <c r="K57" s="20"/>
      <c r="L57" s="32"/>
      <c r="M57" s="3"/>
      <c r="O57" s="35"/>
      <c r="P57" s="32"/>
    </row>
    <row r="58" spans="11:16" x14ac:dyDescent="0.2">
      <c r="K58" s="20"/>
      <c r="L58" s="32"/>
      <c r="M58" s="3"/>
      <c r="O58" s="35"/>
      <c r="P58" s="32"/>
    </row>
    <row r="59" spans="11:16" x14ac:dyDescent="0.2">
      <c r="K59" s="20"/>
      <c r="L59" s="32"/>
      <c r="M59" s="3"/>
      <c r="O59" s="35"/>
      <c r="P59" s="32"/>
    </row>
  </sheetData>
  <mergeCells count="11">
    <mergeCell ref="AY1:BE1"/>
    <mergeCell ref="H1:I1"/>
    <mergeCell ref="K1:M1"/>
    <mergeCell ref="O1:P1"/>
    <mergeCell ref="R1:S1"/>
    <mergeCell ref="U1:W1"/>
    <mergeCell ref="Y1:AA1"/>
    <mergeCell ref="AC1:AG1"/>
    <mergeCell ref="AI1:AO1"/>
    <mergeCell ref="AQ1:AR1"/>
    <mergeCell ref="AT1:AW1"/>
  </mergeCells>
  <phoneticPr fontId="2" type="noConversion"/>
  <pageMargins left="0.7" right="0.7" top="0.75" bottom="0.75" header="0.3" footer="0.3"/>
  <pageSetup paperSize="9" orientation="portrait" horizontalDpi="0" verticalDpi="0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2022-06-24T16:09:39Z</cp:lastPrinted>
  <dcterms:created xsi:type="dcterms:W3CDTF">2022-06-18T15:47:10Z</dcterms:created>
  <dcterms:modified xsi:type="dcterms:W3CDTF">2022-06-24T16:28:20Z</dcterms:modified>
</cp:coreProperties>
</file>